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2300" activeTab="0"/>
  </bookViews>
  <sheets>
    <sheet name="Emissão Monetária" sheetId="1" r:id="rId1"/>
  </sheets>
  <definedNames/>
  <calcPr fullCalcOnLoad="1"/>
</workbook>
</file>

<file path=xl/sharedStrings.xml><?xml version="1.0" encoding="utf-8"?>
<sst xmlns="http://schemas.openxmlformats.org/spreadsheetml/2006/main" count="10" uniqueCount="7">
  <si>
    <t>Emissão Monetária</t>
  </si>
  <si>
    <t>Valor de notas emitidas (em MT)</t>
  </si>
  <si>
    <t>Total</t>
  </si>
  <si>
    <t>Volume de notas emitidas (em unidades físicas)</t>
  </si>
  <si>
    <t>Valor de moedas emitidas (em MT)</t>
  </si>
  <si>
    <t>Volume de moedas emitidas (em unidades físicas)</t>
  </si>
  <si>
    <t>Den.</t>
  </si>
</sst>
</file>

<file path=xl/styles.xml><?xml version="1.0" encoding="utf-8"?>
<styleSheet xmlns="http://schemas.openxmlformats.org/spreadsheetml/2006/main">
  <numFmts count="64">
    <numFmt numFmtId="5" formatCode="&quot;MZN&quot;#,##0;\-&quot;MZN&quot;#,##0"/>
    <numFmt numFmtId="6" formatCode="&quot;MZN&quot;#,##0;[Red]\-&quot;MZN&quot;#,##0"/>
    <numFmt numFmtId="7" formatCode="&quot;MZN&quot;#,##0.00;\-&quot;MZN&quot;#,##0.00"/>
    <numFmt numFmtId="8" formatCode="&quot;MZN&quot;#,##0.00;[Red]\-&quot;MZN&quot;#,##0.00"/>
    <numFmt numFmtId="42" formatCode="_-&quot;MZN&quot;* #,##0_-;\-&quot;MZN&quot;* #,##0_-;_-&quot;MZN&quot;* &quot;-&quot;_-;_-@_-"/>
    <numFmt numFmtId="41" formatCode="_-* #,##0_-;\-* #,##0_-;_-* &quot;-&quot;_-;_-@_-"/>
    <numFmt numFmtId="44" formatCode="_-&quot;MZN&quot;* #,##0.00_-;\-&quot;MZN&quot;* #,##0.00_-;_-&quot;MZN&quot;* &quot;-&quot;??_-;_-@_-"/>
    <numFmt numFmtId="43" formatCode="_-* #,##0.00_-;\-* #,##0.00_-;_-* &quot;-&quot;??_-;_-@_-"/>
    <numFmt numFmtId="164" formatCode="&quot;MZN&quot;#,##0_);\(&quot;MZN&quot;#,##0\)"/>
    <numFmt numFmtId="165" formatCode="&quot;MZN&quot;#,##0_);[Red]\(&quot;MZN&quot;#,##0\)"/>
    <numFmt numFmtId="166" formatCode="&quot;MZN&quot;#,##0.00_);\(&quot;MZN&quot;#,##0.00\)"/>
    <numFmt numFmtId="167" formatCode="&quot;MZN&quot;#,##0.00_);[Red]\(&quot;MZN&quot;#,##0.00\)"/>
    <numFmt numFmtId="168" formatCode="_(&quot;MZN&quot;* #,##0_);_(&quot;MZN&quot;* \(#,##0\);_(&quot;MZN&quot;* &quot;-&quot;_);_(@_)"/>
    <numFmt numFmtId="169" formatCode="_(* #,##0_);_(* \(#,##0\);_(* &quot;-&quot;_);_(@_)"/>
    <numFmt numFmtId="170" formatCode="_(&quot;MZN&quot;* #,##0.00_);_(&quot;MZN&quot;* \(#,##0.00\);_(&quot;MZN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MT&quot;#,##0_);\(&quot;MT&quot;#,##0\)"/>
    <numFmt numFmtId="179" formatCode="&quot;MT&quot;#,##0_);[Red]\(&quot;MT&quot;#,##0\)"/>
    <numFmt numFmtId="180" formatCode="&quot;MT&quot;#,##0.00_);\(&quot;MT&quot;#,##0.00\)"/>
    <numFmt numFmtId="181" formatCode="&quot;MT&quot;#,##0.00_);[Red]\(&quot;MT&quot;#,##0.00\)"/>
    <numFmt numFmtId="182" formatCode="_(&quot;MT&quot;* #,##0_);_(&quot;MT&quot;* \(#,##0\);_(&quot;MT&quot;* &quot;-&quot;_);_(@_)"/>
    <numFmt numFmtId="183" formatCode="_(&quot;MT&quot;* #,##0.00_);_(&quot;MT&quot;* \(#,##0.00\);_(&quot;MT&quot;* &quot;-&quot;??_);_(@_)"/>
    <numFmt numFmtId="184" formatCode="#,##0\ &quot;MT&quot;;\-#,##0\ &quot;MT&quot;"/>
    <numFmt numFmtId="185" formatCode="#,##0\ &quot;MT&quot;;[Red]\-#,##0\ &quot;MT&quot;"/>
    <numFmt numFmtId="186" formatCode="#,##0.00\ &quot;MT&quot;;\-#,##0.00\ &quot;MT&quot;"/>
    <numFmt numFmtId="187" formatCode="#,##0.00\ &quot;MT&quot;;[Red]\-#,##0.00\ &quot;MT&quot;"/>
    <numFmt numFmtId="188" formatCode="_-* #,##0\ &quot;MT&quot;_-;\-* #,##0\ &quot;MT&quot;_-;_-* &quot;-&quot;\ &quot;MT&quot;_-;_-@_-"/>
    <numFmt numFmtId="189" formatCode="_-* #,##0\ _M_T_-;\-* #,##0\ _M_T_-;_-* &quot;-&quot;\ _M_T_-;_-@_-"/>
    <numFmt numFmtId="190" formatCode="_-* #,##0.00\ &quot;MT&quot;_-;\-* #,##0.00\ &quot;MT&quot;_-;_-* &quot;-&quot;??\ &quot;MT&quot;_-;_-@_-"/>
    <numFmt numFmtId="191" formatCode="_-* #,##0.00\ _M_T_-;\-* #,##0.00\ _M_T_-;_-* &quot;-&quot;??\ _M_T_-;_-@_-"/>
    <numFmt numFmtId="192" formatCode="&quot;R&quot;#,##0;\-&quot;R&quot;#,##0"/>
    <numFmt numFmtId="193" formatCode="&quot;R&quot;#,##0;[Red]\-&quot;R&quot;#,##0"/>
    <numFmt numFmtId="194" formatCode="&quot;R&quot;#,##0.00;\-&quot;R&quot;#,##0.00"/>
    <numFmt numFmtId="195" formatCode="&quot;R&quot;#,##0.00;[Red]\-&quot;R&quot;#,##0.00"/>
    <numFmt numFmtId="196" formatCode="_-&quot;R&quot;* #,##0_-;\-&quot;R&quot;* #,##0_-;_-&quot;R&quot;* &quot;-&quot;_-;_-@_-"/>
    <numFmt numFmtId="197" formatCode="_-&quot;R&quot;* #,##0.00_-;\-&quot;R&quot;* #,##0.00_-;_-&quot;R&quot;* &quot;-&quot;??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#,##0\ &quot;€&quot;;\-#,##0\ &quot;€&quot;"/>
    <numFmt numFmtId="205" formatCode="#,##0\ &quot;€&quot;;[Red]\-#,##0\ &quot;€&quot;"/>
    <numFmt numFmtId="206" formatCode="#,##0.00\ &quot;€&quot;;\-#,##0.00\ &quot;€&quot;"/>
    <numFmt numFmtId="207" formatCode="#,##0.00\ &quot;€&quot;;[Red]\-#,##0.00\ &quot;€&quot;"/>
    <numFmt numFmtId="208" formatCode="_-* #,##0\ &quot;€&quot;_-;\-* #,##0\ &quot;€&quot;_-;_-* &quot;-&quot;\ &quot;€&quot;_-;_-@_-"/>
    <numFmt numFmtId="209" formatCode="_-* #,##0\ _€_-;\-* #,##0\ _€_-;_-* &quot;-&quot;\ _€_-;_-@_-"/>
    <numFmt numFmtId="210" formatCode="_-* #,##0.00\ &quot;€&quot;_-;\-* #,##0.00\ &quot;€&quot;_-;_-* &quot;-&quot;??\ &quot;€&quot;_-;_-@_-"/>
    <numFmt numFmtId="211" formatCode="_-* #,##0.00\ _€_-;\-* #,##0.00\ _€_-;_-* &quot;-&quot;??\ _€_-;_-@_-"/>
    <numFmt numFmtId="212" formatCode="[$-816]mmm/yy;@"/>
    <numFmt numFmtId="213" formatCode="mmm\-yyyy"/>
    <numFmt numFmtId="214" formatCode="mmm/yyyy"/>
    <numFmt numFmtId="215" formatCode="#,##0.00;[Red]#,##0.00"/>
    <numFmt numFmtId="216" formatCode="_-* #,##0.000\ _€_-;\-* #,##0.000\ _€_-;_-* &quot;-&quot;??\ _€_-;_-@_-"/>
    <numFmt numFmtId="217" formatCode="_-* #,##0.0000\ _€_-;\-* #,##0.0000\ _€_-;_-* &quot;-&quot;??\ _€_-;_-@_-"/>
    <numFmt numFmtId="218" formatCode="_-* #,##0.0\ _€_-;\-* #,##0.0\ _€_-;_-* &quot;-&quot;??\ _€_-;_-@_-"/>
    <numFmt numFmtId="219" formatCode="_-* #,##0\ _€_-;\-* #,##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39" fillId="0" borderId="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/>
    </xf>
    <xf numFmtId="212" fontId="4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4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4" fontId="3" fillId="0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3" fontId="3" fillId="34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7"/>
  <sheetViews>
    <sheetView tabSelected="1" zoomScale="110" zoomScaleNormal="110" zoomScalePageLayoutView="0" workbookViewId="0" topLeftCell="CP1">
      <selection activeCell="DF36" sqref="DF36"/>
    </sheetView>
  </sheetViews>
  <sheetFormatPr defaultColWidth="9.140625" defaultRowHeight="12.75"/>
  <cols>
    <col min="2" max="3" width="0.13671875" style="0" customWidth="1"/>
    <col min="4" max="4" width="0.13671875" style="0" hidden="1" customWidth="1"/>
    <col min="5" max="5" width="11.140625" style="0" hidden="1" customWidth="1"/>
    <col min="6" max="6" width="0.2890625" style="0" hidden="1" customWidth="1"/>
    <col min="7" max="7" width="11.140625" style="0" hidden="1" customWidth="1"/>
    <col min="8" max="8" width="0.13671875" style="0" hidden="1" customWidth="1"/>
    <col min="9" max="9" width="11.140625" style="0" hidden="1" customWidth="1"/>
    <col min="10" max="10" width="0.13671875" style="0" hidden="1" customWidth="1"/>
    <col min="11" max="11" width="11.140625" style="0" hidden="1" customWidth="1"/>
    <col min="12" max="12" width="0.13671875" style="0" hidden="1" customWidth="1"/>
    <col min="13" max="13" width="11.140625" style="0" hidden="1" customWidth="1"/>
    <col min="14" max="14" width="8.00390625" style="0" bestFit="1" customWidth="1"/>
    <col min="15" max="15" width="9.8515625" style="0" bestFit="1" customWidth="1"/>
    <col min="16" max="16" width="9.00390625" style="0" bestFit="1" customWidth="1"/>
    <col min="17" max="17" width="9.8515625" style="0" bestFit="1" customWidth="1"/>
    <col min="18" max="24" width="11.140625" style="0" bestFit="1" customWidth="1"/>
    <col min="25" max="25" width="13.57421875" style="0" bestFit="1" customWidth="1"/>
    <col min="26" max="26" width="11.140625" style="0" bestFit="1" customWidth="1"/>
    <col min="27" max="27" width="10.28125" style="0" bestFit="1" customWidth="1"/>
    <col min="28" max="29" width="11.8515625" style="0" customWidth="1"/>
    <col min="30" max="31" width="13.57421875" style="0" bestFit="1" customWidth="1"/>
    <col min="32" max="32" width="12.140625" style="0" bestFit="1" customWidth="1"/>
    <col min="33" max="35" width="13.57421875" style="0" bestFit="1" customWidth="1"/>
    <col min="36" max="36" width="14.8515625" style="0" customWidth="1"/>
    <col min="37" max="37" width="15.57421875" style="0" bestFit="1" customWidth="1"/>
    <col min="38" max="39" width="11.140625" style="0" customWidth="1"/>
    <col min="40" max="40" width="12.140625" style="0" bestFit="1" customWidth="1"/>
    <col min="41" max="41" width="13.57421875" style="0" bestFit="1" customWidth="1"/>
    <col min="42" max="42" width="15.7109375" style="0" customWidth="1"/>
    <col min="43" max="45" width="13.57421875" style="0" bestFit="1" customWidth="1"/>
    <col min="46" max="48" width="14.57421875" style="0" bestFit="1" customWidth="1"/>
    <col min="49" max="49" width="15.8515625" style="0" bestFit="1" customWidth="1"/>
    <col min="50" max="50" width="13.140625" style="0" bestFit="1" customWidth="1"/>
    <col min="51" max="51" width="13.57421875" style="0" bestFit="1" customWidth="1"/>
    <col min="52" max="60" width="14.57421875" style="0" bestFit="1" customWidth="1"/>
    <col min="61" max="61" width="15.8515625" style="0" bestFit="1" customWidth="1"/>
    <col min="62" max="62" width="13.140625" style="0" bestFit="1" customWidth="1"/>
    <col min="63" max="63" width="16.8515625" style="13" bestFit="1" customWidth="1"/>
    <col min="64" max="64" width="15.8515625" style="13" bestFit="1" customWidth="1"/>
    <col min="65" max="65" width="14.57421875" style="13" bestFit="1" customWidth="1"/>
    <col min="66" max="74" width="14.57421875" style="0" bestFit="1" customWidth="1"/>
    <col min="75" max="75" width="13.8515625" style="0" customWidth="1"/>
    <col min="76" max="83" width="14.57421875" style="0" bestFit="1" customWidth="1"/>
    <col min="84" max="84" width="13.421875" style="0" customWidth="1"/>
    <col min="85" max="85" width="14.57421875" style="0" bestFit="1" customWidth="1"/>
    <col min="86" max="86" width="13.140625" style="0" bestFit="1" customWidth="1"/>
    <col min="87" max="92" width="14.57421875" style="0" bestFit="1" customWidth="1"/>
    <col min="93" max="94" width="13.57421875" style="0" bestFit="1" customWidth="1"/>
    <col min="95" max="95" width="15.421875" style="0" bestFit="1" customWidth="1"/>
    <col min="96" max="96" width="15.421875" style="0" customWidth="1"/>
    <col min="97" max="97" width="16.140625" style="0" customWidth="1"/>
    <col min="98" max="98" width="14.421875" style="0" bestFit="1" customWidth="1"/>
    <col min="99" max="108" width="13.57421875" style="0" bestFit="1" customWidth="1"/>
  </cols>
  <sheetData>
    <row r="1" spans="1:87" s="1" customFormat="1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08" s="6" customFormat="1" ht="11.25" customHeight="1">
      <c r="A3" s="4" t="s">
        <v>6</v>
      </c>
      <c r="B3" s="5">
        <v>42005</v>
      </c>
      <c r="C3" s="5">
        <v>42036</v>
      </c>
      <c r="D3" s="5">
        <v>42064</v>
      </c>
      <c r="E3" s="5">
        <v>42095</v>
      </c>
      <c r="F3" s="5">
        <v>42125</v>
      </c>
      <c r="G3" s="5">
        <v>42156</v>
      </c>
      <c r="H3" s="5">
        <v>42186</v>
      </c>
      <c r="I3" s="5">
        <v>42217</v>
      </c>
      <c r="J3" s="5">
        <v>42248</v>
      </c>
      <c r="K3" s="5">
        <v>42278</v>
      </c>
      <c r="L3" s="5">
        <v>42309</v>
      </c>
      <c r="M3" s="5">
        <v>42339</v>
      </c>
      <c r="N3" s="5">
        <v>42370</v>
      </c>
      <c r="O3" s="5">
        <v>42428</v>
      </c>
      <c r="P3" s="5">
        <v>42460</v>
      </c>
      <c r="Q3" s="5">
        <v>42490</v>
      </c>
      <c r="R3" s="5">
        <v>42521</v>
      </c>
      <c r="S3" s="5">
        <v>42551</v>
      </c>
      <c r="T3" s="5">
        <v>42582</v>
      </c>
      <c r="U3" s="5">
        <v>42613</v>
      </c>
      <c r="V3" s="5">
        <v>42643</v>
      </c>
      <c r="W3" s="5">
        <v>42644</v>
      </c>
      <c r="X3" s="5">
        <v>42704</v>
      </c>
      <c r="Y3" s="5">
        <v>42705</v>
      </c>
      <c r="Z3" s="5">
        <v>42766</v>
      </c>
      <c r="AA3" s="5">
        <v>42794</v>
      </c>
      <c r="AB3" s="5">
        <v>42825</v>
      </c>
      <c r="AC3" s="5">
        <v>42855</v>
      </c>
      <c r="AD3" s="5">
        <v>42886</v>
      </c>
      <c r="AE3" s="5">
        <v>42916</v>
      </c>
      <c r="AF3" s="5">
        <v>42947</v>
      </c>
      <c r="AG3" s="5">
        <v>42978</v>
      </c>
      <c r="AH3" s="5">
        <v>42979</v>
      </c>
      <c r="AI3" s="5">
        <v>43039</v>
      </c>
      <c r="AJ3" s="5">
        <v>43040</v>
      </c>
      <c r="AK3" s="5">
        <v>43071</v>
      </c>
      <c r="AL3" s="5">
        <v>43101</v>
      </c>
      <c r="AM3" s="5">
        <v>43132</v>
      </c>
      <c r="AN3" s="5">
        <v>43160</v>
      </c>
      <c r="AO3" s="5">
        <v>43191</v>
      </c>
      <c r="AP3" s="5">
        <v>43222</v>
      </c>
      <c r="AQ3" s="5">
        <v>43254</v>
      </c>
      <c r="AR3" s="5">
        <v>43284</v>
      </c>
      <c r="AS3" s="5">
        <v>43315</v>
      </c>
      <c r="AT3" s="5">
        <v>43346</v>
      </c>
      <c r="AU3" s="5">
        <v>43377</v>
      </c>
      <c r="AV3" s="5">
        <v>43408</v>
      </c>
      <c r="AW3" s="5">
        <v>43438</v>
      </c>
      <c r="AX3" s="5">
        <v>43466</v>
      </c>
      <c r="AY3" s="5">
        <v>43497</v>
      </c>
      <c r="AZ3" s="5">
        <v>43525</v>
      </c>
      <c r="BA3" s="5">
        <v>43556</v>
      </c>
      <c r="BB3" s="5">
        <v>43586</v>
      </c>
      <c r="BC3" s="5">
        <v>43617</v>
      </c>
      <c r="BD3" s="5">
        <v>43647</v>
      </c>
      <c r="BE3" s="5">
        <v>43678</v>
      </c>
      <c r="BF3" s="5">
        <v>43709</v>
      </c>
      <c r="BG3" s="5">
        <v>43739</v>
      </c>
      <c r="BH3" s="5">
        <v>43770</v>
      </c>
      <c r="BI3" s="5">
        <v>43800</v>
      </c>
      <c r="BJ3" s="5">
        <v>43831</v>
      </c>
      <c r="BK3" s="5">
        <v>43862</v>
      </c>
      <c r="BL3" s="5">
        <v>43891</v>
      </c>
      <c r="BM3" s="5">
        <v>43922</v>
      </c>
      <c r="BN3" s="5">
        <v>43952</v>
      </c>
      <c r="BO3" s="5">
        <v>43983</v>
      </c>
      <c r="BP3" s="5">
        <v>44013</v>
      </c>
      <c r="BQ3" s="5">
        <v>44044</v>
      </c>
      <c r="BR3" s="5">
        <v>44075</v>
      </c>
      <c r="BS3" s="5">
        <v>44105</v>
      </c>
      <c r="BT3" s="5">
        <v>44136</v>
      </c>
      <c r="BU3" s="5">
        <v>44196</v>
      </c>
      <c r="BV3" s="5">
        <v>44227</v>
      </c>
      <c r="BW3" s="5">
        <v>44255</v>
      </c>
      <c r="BX3" s="5">
        <v>44286</v>
      </c>
      <c r="BY3" s="5">
        <v>44316</v>
      </c>
      <c r="BZ3" s="5">
        <v>44347</v>
      </c>
      <c r="CA3" s="5">
        <v>44377</v>
      </c>
      <c r="CB3" s="5">
        <v>44408</v>
      </c>
      <c r="CC3" s="5">
        <v>44439</v>
      </c>
      <c r="CD3" s="5">
        <v>44440</v>
      </c>
      <c r="CE3" s="5">
        <v>44498</v>
      </c>
      <c r="CF3" s="5">
        <f aca="true" t="shared" si="0" ref="CF3:DD3">+CE3+30</f>
        <v>44528</v>
      </c>
      <c r="CG3" s="5">
        <f t="shared" si="0"/>
        <v>44558</v>
      </c>
      <c r="CH3" s="5">
        <f t="shared" si="0"/>
        <v>44588</v>
      </c>
      <c r="CI3" s="5">
        <f t="shared" si="0"/>
        <v>44618</v>
      </c>
      <c r="CJ3" s="5">
        <f t="shared" si="0"/>
        <v>44648</v>
      </c>
      <c r="CK3" s="5">
        <f t="shared" si="0"/>
        <v>44678</v>
      </c>
      <c r="CL3" s="5">
        <f t="shared" si="0"/>
        <v>44708</v>
      </c>
      <c r="CM3" s="5">
        <f t="shared" si="0"/>
        <v>44738</v>
      </c>
      <c r="CN3" s="5">
        <f t="shared" si="0"/>
        <v>44768</v>
      </c>
      <c r="CO3" s="5">
        <f t="shared" si="0"/>
        <v>44798</v>
      </c>
      <c r="CP3" s="5">
        <f t="shared" si="0"/>
        <v>44828</v>
      </c>
      <c r="CQ3" s="5">
        <f t="shared" si="0"/>
        <v>44858</v>
      </c>
      <c r="CR3" s="5">
        <f t="shared" si="0"/>
        <v>44888</v>
      </c>
      <c r="CS3" s="5">
        <f t="shared" si="0"/>
        <v>44918</v>
      </c>
      <c r="CT3" s="5">
        <f t="shared" si="0"/>
        <v>44948</v>
      </c>
      <c r="CU3" s="5">
        <f t="shared" si="0"/>
        <v>44978</v>
      </c>
      <c r="CV3" s="5">
        <f t="shared" si="0"/>
        <v>45008</v>
      </c>
      <c r="CW3" s="5">
        <f t="shared" si="0"/>
        <v>45038</v>
      </c>
      <c r="CX3" s="5">
        <f t="shared" si="0"/>
        <v>45068</v>
      </c>
      <c r="CY3" s="5">
        <f t="shared" si="0"/>
        <v>45098</v>
      </c>
      <c r="CZ3" s="5">
        <f t="shared" si="0"/>
        <v>45128</v>
      </c>
      <c r="DA3" s="5">
        <f t="shared" si="0"/>
        <v>45158</v>
      </c>
      <c r="DB3" s="5">
        <f t="shared" si="0"/>
        <v>45188</v>
      </c>
      <c r="DC3" s="5">
        <f t="shared" si="0"/>
        <v>45218</v>
      </c>
      <c r="DD3" s="5">
        <f t="shared" si="0"/>
        <v>45248</v>
      </c>
    </row>
    <row r="4" spans="1:75" ht="12.75">
      <c r="A4" s="23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</row>
    <row r="5" spans="1:108" ht="12.75">
      <c r="A5" s="4">
        <v>1000</v>
      </c>
      <c r="B5" s="8">
        <v>0</v>
      </c>
      <c r="C5" s="8">
        <v>200000000</v>
      </c>
      <c r="D5" s="8">
        <v>50000000</v>
      </c>
      <c r="E5" s="8">
        <v>500000000</v>
      </c>
      <c r="F5" s="8">
        <v>350000000</v>
      </c>
      <c r="G5" s="8">
        <v>600000000</v>
      </c>
      <c r="H5" s="8">
        <v>550000000</v>
      </c>
      <c r="I5" s="8">
        <v>100000000</v>
      </c>
      <c r="J5" s="8">
        <v>600000000</v>
      </c>
      <c r="K5" s="8">
        <v>300000000</v>
      </c>
      <c r="L5" s="8">
        <v>600000000</v>
      </c>
      <c r="M5" s="8">
        <v>2100000000</v>
      </c>
      <c r="N5" s="9">
        <v>0</v>
      </c>
      <c r="O5" s="8">
        <v>50000000</v>
      </c>
      <c r="P5" s="8">
        <v>0</v>
      </c>
      <c r="Q5" s="9">
        <v>200000000</v>
      </c>
      <c r="R5" s="9">
        <v>700000000</v>
      </c>
      <c r="S5" s="8">
        <v>950000000</v>
      </c>
      <c r="T5" s="8">
        <v>950000000</v>
      </c>
      <c r="U5" s="8">
        <v>800000000</v>
      </c>
      <c r="V5" s="8">
        <v>1000000000</v>
      </c>
      <c r="W5" s="8">
        <v>700000000</v>
      </c>
      <c r="X5" s="8">
        <v>1250000000</v>
      </c>
      <c r="Y5" s="14">
        <v>2200000000</v>
      </c>
      <c r="Z5" s="14">
        <v>0</v>
      </c>
      <c r="AA5" s="14">
        <v>0</v>
      </c>
      <c r="AB5" s="14">
        <v>0</v>
      </c>
      <c r="AC5" s="14">
        <v>400000000</v>
      </c>
      <c r="AD5" s="14">
        <v>750000000</v>
      </c>
      <c r="AE5" s="14">
        <v>1500000000</v>
      </c>
      <c r="AF5" s="14">
        <v>700000000</v>
      </c>
      <c r="AG5" s="14">
        <v>800000000</v>
      </c>
      <c r="AH5" s="14">
        <v>1250000000</v>
      </c>
      <c r="AI5" s="14">
        <v>850000000</v>
      </c>
      <c r="AJ5" s="14">
        <v>6350000000</v>
      </c>
      <c r="AK5" s="14">
        <v>800000000</v>
      </c>
      <c r="AL5" s="14">
        <v>0</v>
      </c>
      <c r="AM5" s="14">
        <v>0</v>
      </c>
      <c r="AN5" s="14">
        <v>250000000</v>
      </c>
      <c r="AO5" s="14">
        <v>950000000</v>
      </c>
      <c r="AP5" s="14">
        <v>650000000</v>
      </c>
      <c r="AQ5" s="14">
        <v>2300000000</v>
      </c>
      <c r="AR5" s="14">
        <v>2200000000</v>
      </c>
      <c r="AS5" s="14">
        <v>500000000</v>
      </c>
      <c r="AT5" s="14">
        <v>100000000</v>
      </c>
      <c r="AU5" s="14">
        <v>1800000000</v>
      </c>
      <c r="AV5" s="14">
        <v>1650000000</v>
      </c>
      <c r="AW5" s="14">
        <v>2300000000</v>
      </c>
      <c r="AX5" s="14">
        <v>100000000</v>
      </c>
      <c r="AY5" s="14">
        <v>600000000</v>
      </c>
      <c r="AZ5" s="14">
        <v>1400000000</v>
      </c>
      <c r="BA5" s="14">
        <v>1750000000</v>
      </c>
      <c r="BB5" s="14">
        <v>1450000000</v>
      </c>
      <c r="BC5" s="14">
        <v>2350000000</v>
      </c>
      <c r="BD5" s="14">
        <v>2250000000</v>
      </c>
      <c r="BE5" s="14">
        <v>950000000</v>
      </c>
      <c r="BF5" s="14">
        <v>1850000000</v>
      </c>
      <c r="BG5" s="14">
        <v>850000000</v>
      </c>
      <c r="BH5" s="14">
        <v>1350000000</v>
      </c>
      <c r="BI5" s="14">
        <v>4000000000</v>
      </c>
      <c r="BJ5" s="14">
        <v>0</v>
      </c>
      <c r="BK5" s="14">
        <v>600000000</v>
      </c>
      <c r="BL5" s="14">
        <v>1300000000</v>
      </c>
      <c r="BM5" s="14">
        <v>1150000000</v>
      </c>
      <c r="BN5" s="14">
        <v>1800000000</v>
      </c>
      <c r="BO5" s="14">
        <v>1550000000</v>
      </c>
      <c r="BP5" s="14">
        <v>3000000000</v>
      </c>
      <c r="BQ5" s="14">
        <v>1050000000</v>
      </c>
      <c r="BR5" s="14">
        <v>900000000</v>
      </c>
      <c r="BS5" s="14">
        <v>2200000000</v>
      </c>
      <c r="BT5" s="14">
        <v>1850000000</v>
      </c>
      <c r="BU5" s="14">
        <v>3450000000</v>
      </c>
      <c r="BV5" s="14">
        <v>950000000</v>
      </c>
      <c r="BW5" s="14">
        <v>900000000</v>
      </c>
      <c r="BX5" s="14">
        <v>1500000000</v>
      </c>
      <c r="BY5" s="14">
        <v>2200000000</v>
      </c>
      <c r="BZ5" s="14">
        <v>1150000000</v>
      </c>
      <c r="CA5" s="14">
        <v>3250000000</v>
      </c>
      <c r="CB5" s="14">
        <v>3600000000</v>
      </c>
      <c r="CC5" s="14">
        <v>750000000</v>
      </c>
      <c r="CD5" s="14">
        <v>650000000</v>
      </c>
      <c r="CE5" s="14">
        <v>1200000000</v>
      </c>
      <c r="CF5" s="14">
        <v>1350000000</v>
      </c>
      <c r="CG5" s="14">
        <v>3700000000</v>
      </c>
      <c r="CH5" s="14">
        <v>300000000</v>
      </c>
      <c r="CI5" s="14">
        <v>1050000000</v>
      </c>
      <c r="CJ5" s="14">
        <v>250000000</v>
      </c>
      <c r="CK5" s="14">
        <v>650000000</v>
      </c>
      <c r="CL5" s="14">
        <v>2600000000</v>
      </c>
      <c r="CM5" s="14">
        <v>2050000000</v>
      </c>
      <c r="CN5" s="14">
        <v>2250000000</v>
      </c>
      <c r="CO5" s="14">
        <v>2150000000</v>
      </c>
      <c r="CP5" s="14">
        <v>1500000000</v>
      </c>
      <c r="CQ5" s="14">
        <v>550000000</v>
      </c>
      <c r="CR5" s="14">
        <v>2450000000</v>
      </c>
      <c r="CS5" s="14">
        <v>7550000000</v>
      </c>
      <c r="CT5" s="14">
        <v>0</v>
      </c>
      <c r="CU5" s="14">
        <v>1050000000</v>
      </c>
      <c r="CV5" s="14">
        <v>950000000</v>
      </c>
      <c r="CW5" s="14">
        <v>1950000000</v>
      </c>
      <c r="CX5" s="14">
        <v>2350000000</v>
      </c>
      <c r="CY5" s="14">
        <v>2350000000</v>
      </c>
      <c r="CZ5" s="14">
        <v>3550000000</v>
      </c>
      <c r="DA5" s="14">
        <v>2100000000</v>
      </c>
      <c r="DB5" s="14">
        <v>1050000000</v>
      </c>
      <c r="DC5" s="14">
        <v>1300000000</v>
      </c>
      <c r="DD5" s="14">
        <v>2400000000</v>
      </c>
    </row>
    <row r="6" spans="1:108" ht="12.75">
      <c r="A6" s="4">
        <v>500</v>
      </c>
      <c r="B6" s="8">
        <v>0</v>
      </c>
      <c r="C6" s="8">
        <v>150000000</v>
      </c>
      <c r="D6" s="8">
        <v>100000000</v>
      </c>
      <c r="E6" s="8">
        <v>400000000</v>
      </c>
      <c r="F6" s="8">
        <v>475000000</v>
      </c>
      <c r="G6" s="8">
        <v>725000000</v>
      </c>
      <c r="H6" s="8">
        <v>1550000000</v>
      </c>
      <c r="I6" s="8">
        <v>600000000</v>
      </c>
      <c r="J6" s="8">
        <v>900000000</v>
      </c>
      <c r="K6" s="8">
        <v>400000000</v>
      </c>
      <c r="L6" s="8">
        <v>625000000</v>
      </c>
      <c r="M6" s="8">
        <v>2400000000</v>
      </c>
      <c r="N6" s="9">
        <v>0</v>
      </c>
      <c r="O6" s="8">
        <v>50000000</v>
      </c>
      <c r="P6" s="8">
        <v>0</v>
      </c>
      <c r="Q6" s="9">
        <v>175000000</v>
      </c>
      <c r="R6" s="9">
        <v>550000000</v>
      </c>
      <c r="S6" s="8">
        <v>1125000000</v>
      </c>
      <c r="T6" s="8">
        <v>1500000000</v>
      </c>
      <c r="U6" s="8">
        <v>575000000</v>
      </c>
      <c r="V6" s="8">
        <v>1050000000</v>
      </c>
      <c r="W6" s="8">
        <v>450000000</v>
      </c>
      <c r="X6" s="8">
        <v>1400000000</v>
      </c>
      <c r="Y6" s="14">
        <v>1800000000</v>
      </c>
      <c r="Z6" s="14">
        <v>0</v>
      </c>
      <c r="AA6" s="14">
        <v>0</v>
      </c>
      <c r="AB6" s="14">
        <v>0</v>
      </c>
      <c r="AC6" s="14">
        <v>0</v>
      </c>
      <c r="AD6" s="14">
        <v>175000000</v>
      </c>
      <c r="AE6" s="14">
        <v>1475000000</v>
      </c>
      <c r="AF6" s="14">
        <v>100000000</v>
      </c>
      <c r="AG6" s="14">
        <v>100000000</v>
      </c>
      <c r="AH6" s="14">
        <v>200000000</v>
      </c>
      <c r="AI6" s="14">
        <v>750000000</v>
      </c>
      <c r="AJ6" s="14">
        <v>4450000000</v>
      </c>
      <c r="AK6" s="14">
        <v>350000000</v>
      </c>
      <c r="AL6" s="14">
        <v>0</v>
      </c>
      <c r="AM6" s="14">
        <v>0</v>
      </c>
      <c r="AN6" s="14">
        <v>50000000</v>
      </c>
      <c r="AO6" s="14">
        <v>1250000000</v>
      </c>
      <c r="AP6" s="14">
        <v>150000000</v>
      </c>
      <c r="AQ6" s="14">
        <v>725000000</v>
      </c>
      <c r="AR6" s="14">
        <v>1275000000</v>
      </c>
      <c r="AS6" s="14">
        <v>500000000</v>
      </c>
      <c r="AT6" s="14">
        <v>525000000</v>
      </c>
      <c r="AU6" s="14">
        <v>625000000</v>
      </c>
      <c r="AV6" s="14">
        <v>1100000000</v>
      </c>
      <c r="AW6" s="14">
        <v>1425000000</v>
      </c>
      <c r="AX6" s="14">
        <v>0</v>
      </c>
      <c r="AY6" s="14">
        <v>300000000</v>
      </c>
      <c r="AZ6" s="14">
        <v>700000000</v>
      </c>
      <c r="BA6" s="14">
        <v>625000000</v>
      </c>
      <c r="BB6" s="14">
        <v>975000000</v>
      </c>
      <c r="BC6" s="14">
        <v>1675000000</v>
      </c>
      <c r="BD6" s="14">
        <v>1575000000</v>
      </c>
      <c r="BE6" s="14">
        <v>425000000</v>
      </c>
      <c r="BF6" s="14">
        <v>1050000000</v>
      </c>
      <c r="BG6" s="14">
        <v>950000000</v>
      </c>
      <c r="BH6" s="14">
        <v>750000000</v>
      </c>
      <c r="BI6" s="14">
        <v>2275000000</v>
      </c>
      <c r="BJ6" s="14">
        <v>0</v>
      </c>
      <c r="BK6" s="14">
        <v>300000000</v>
      </c>
      <c r="BL6" s="14">
        <v>1225000000</v>
      </c>
      <c r="BM6" s="14">
        <v>425000000</v>
      </c>
      <c r="BN6" s="14">
        <v>850000000</v>
      </c>
      <c r="BO6" s="14">
        <v>900000000</v>
      </c>
      <c r="BP6" s="14">
        <v>2000000000</v>
      </c>
      <c r="BQ6" s="14">
        <v>375000000</v>
      </c>
      <c r="BR6" s="14">
        <v>500000000</v>
      </c>
      <c r="BS6" s="14">
        <v>1250000000</v>
      </c>
      <c r="BT6" s="14">
        <v>600000000</v>
      </c>
      <c r="BU6" s="14">
        <v>1600000000</v>
      </c>
      <c r="BV6" s="14">
        <v>600000000</v>
      </c>
      <c r="BW6" s="14">
        <v>500000000</v>
      </c>
      <c r="BX6" s="14">
        <v>700000000</v>
      </c>
      <c r="BY6" s="14">
        <v>1125000000</v>
      </c>
      <c r="BZ6" s="14">
        <v>725000000</v>
      </c>
      <c r="CA6" s="14">
        <v>1850000000</v>
      </c>
      <c r="CB6" s="14">
        <v>1675000000</v>
      </c>
      <c r="CC6" s="14">
        <v>475000000</v>
      </c>
      <c r="CD6" s="14">
        <v>475000000</v>
      </c>
      <c r="CE6" s="14">
        <v>650000000</v>
      </c>
      <c r="CF6" s="14">
        <v>575000000</v>
      </c>
      <c r="CG6" s="14">
        <v>2275000000</v>
      </c>
      <c r="CH6" s="14">
        <v>200000000</v>
      </c>
      <c r="CI6" s="14">
        <v>850000000</v>
      </c>
      <c r="CJ6" s="14">
        <v>250000000</v>
      </c>
      <c r="CK6" s="14">
        <v>250000000</v>
      </c>
      <c r="CL6" s="14">
        <v>1625000000</v>
      </c>
      <c r="CM6" s="14">
        <v>1325000000</v>
      </c>
      <c r="CN6" s="14">
        <v>1250000000</v>
      </c>
      <c r="CO6" s="14">
        <v>1100000000</v>
      </c>
      <c r="CP6" s="14">
        <v>875000000</v>
      </c>
      <c r="CQ6" s="14">
        <v>550000000</v>
      </c>
      <c r="CR6" s="14">
        <v>1275000000</v>
      </c>
      <c r="CS6" s="14">
        <v>4875000000</v>
      </c>
      <c r="CT6" s="14">
        <v>0</v>
      </c>
      <c r="CU6" s="14">
        <v>525000000</v>
      </c>
      <c r="CV6" s="14">
        <v>450000000</v>
      </c>
      <c r="CW6" s="14">
        <v>825000000</v>
      </c>
      <c r="CX6" s="14">
        <v>1125000000</v>
      </c>
      <c r="CY6" s="14">
        <v>1500000000</v>
      </c>
      <c r="CZ6" s="14">
        <v>1775000000</v>
      </c>
      <c r="DA6" s="14">
        <v>900000000</v>
      </c>
      <c r="DB6" s="14">
        <v>675000000</v>
      </c>
      <c r="DC6" s="14">
        <v>675000000</v>
      </c>
      <c r="DD6" s="14">
        <v>1100000000</v>
      </c>
    </row>
    <row r="7" spans="1:108" ht="12.75">
      <c r="A7" s="4">
        <v>200</v>
      </c>
      <c r="B7" s="8">
        <v>0</v>
      </c>
      <c r="C7" s="8">
        <v>90000000</v>
      </c>
      <c r="D7" s="8">
        <v>100000000</v>
      </c>
      <c r="E7" s="8">
        <v>360000000</v>
      </c>
      <c r="F7" s="8">
        <v>480000000</v>
      </c>
      <c r="G7" s="8">
        <v>550000000</v>
      </c>
      <c r="H7" s="8">
        <v>690000000</v>
      </c>
      <c r="I7" s="8">
        <v>320000000</v>
      </c>
      <c r="J7" s="8">
        <v>520000000</v>
      </c>
      <c r="K7" s="8">
        <v>230000000</v>
      </c>
      <c r="L7" s="8">
        <v>560000000</v>
      </c>
      <c r="M7" s="8">
        <v>1350000000</v>
      </c>
      <c r="N7" s="9">
        <v>0</v>
      </c>
      <c r="O7" s="8">
        <v>60000000</v>
      </c>
      <c r="P7" s="8">
        <v>20000000</v>
      </c>
      <c r="Q7" s="9">
        <v>240000000</v>
      </c>
      <c r="R7" s="9">
        <v>580000000</v>
      </c>
      <c r="S7" s="8">
        <v>870000000</v>
      </c>
      <c r="T7" s="8">
        <v>770000000</v>
      </c>
      <c r="U7" s="8">
        <v>440000000</v>
      </c>
      <c r="V7" s="8">
        <v>750000000</v>
      </c>
      <c r="W7" s="8">
        <v>520000000</v>
      </c>
      <c r="X7" s="8">
        <v>970000000</v>
      </c>
      <c r="Y7" s="14">
        <v>1090000000</v>
      </c>
      <c r="Z7" s="14">
        <v>0</v>
      </c>
      <c r="AA7" s="14">
        <v>0</v>
      </c>
      <c r="AB7" s="14">
        <v>100000000</v>
      </c>
      <c r="AC7" s="14">
        <v>50000000</v>
      </c>
      <c r="AD7" s="14">
        <v>370000000</v>
      </c>
      <c r="AE7" s="14">
        <v>740000000</v>
      </c>
      <c r="AF7" s="14">
        <v>190000000</v>
      </c>
      <c r="AG7" s="14">
        <v>330000000</v>
      </c>
      <c r="AH7" s="14">
        <v>750000000</v>
      </c>
      <c r="AI7" s="14">
        <v>440000000</v>
      </c>
      <c r="AJ7" s="14">
        <v>1950000000</v>
      </c>
      <c r="AK7" s="14">
        <v>500000000</v>
      </c>
      <c r="AL7" s="14">
        <v>0</v>
      </c>
      <c r="AM7" s="14">
        <v>50000000</v>
      </c>
      <c r="AN7" s="14">
        <v>230000000</v>
      </c>
      <c r="AO7" s="14">
        <v>1040000000</v>
      </c>
      <c r="AP7" s="14">
        <v>280000000</v>
      </c>
      <c r="AQ7" s="14">
        <v>1060000000</v>
      </c>
      <c r="AR7" s="14">
        <v>850000000</v>
      </c>
      <c r="AS7" s="14">
        <v>420000000</v>
      </c>
      <c r="AT7" s="14">
        <v>250000000</v>
      </c>
      <c r="AU7" s="14">
        <v>360000000</v>
      </c>
      <c r="AV7" s="14">
        <v>920000000</v>
      </c>
      <c r="AW7" s="14">
        <v>1120000000</v>
      </c>
      <c r="AX7" s="14">
        <v>0</v>
      </c>
      <c r="AY7" s="14">
        <v>260000000</v>
      </c>
      <c r="AZ7" s="14">
        <v>530000000</v>
      </c>
      <c r="BA7" s="14">
        <v>390000000</v>
      </c>
      <c r="BB7" s="14">
        <v>960000000</v>
      </c>
      <c r="BC7" s="14">
        <v>760000000</v>
      </c>
      <c r="BD7" s="14">
        <v>1060000000</v>
      </c>
      <c r="BE7" s="14">
        <v>320000000</v>
      </c>
      <c r="BF7" s="14">
        <v>700000000</v>
      </c>
      <c r="BG7" s="14">
        <v>600000000</v>
      </c>
      <c r="BH7" s="14">
        <v>540000000</v>
      </c>
      <c r="BI7" s="14">
        <v>1390000000</v>
      </c>
      <c r="BJ7" s="14">
        <v>0</v>
      </c>
      <c r="BK7" s="14">
        <v>450000000</v>
      </c>
      <c r="BL7" s="14">
        <v>500000000</v>
      </c>
      <c r="BM7" s="14">
        <v>300000000</v>
      </c>
      <c r="BN7" s="14">
        <v>940000000</v>
      </c>
      <c r="BO7" s="14">
        <v>490000000</v>
      </c>
      <c r="BP7" s="14">
        <v>1370000000</v>
      </c>
      <c r="BQ7" s="14">
        <v>340000000</v>
      </c>
      <c r="BR7" s="14">
        <v>250000000</v>
      </c>
      <c r="BS7" s="14">
        <v>540000000</v>
      </c>
      <c r="BT7" s="14">
        <v>720000000</v>
      </c>
      <c r="BU7" s="14">
        <v>1190000000</v>
      </c>
      <c r="BV7" s="14">
        <v>310000000</v>
      </c>
      <c r="BW7" s="14">
        <v>200000000</v>
      </c>
      <c r="BX7" s="14">
        <v>690000000</v>
      </c>
      <c r="BY7" s="14">
        <v>760000000</v>
      </c>
      <c r="BZ7" s="14">
        <v>660000000</v>
      </c>
      <c r="CA7" s="14">
        <v>1200000000</v>
      </c>
      <c r="CB7" s="14">
        <v>1020000000</v>
      </c>
      <c r="CC7" s="14">
        <v>620000000</v>
      </c>
      <c r="CD7" s="14">
        <v>390000000</v>
      </c>
      <c r="CE7" s="14">
        <v>650000000</v>
      </c>
      <c r="CF7" s="14">
        <v>470000000</v>
      </c>
      <c r="CG7" s="14">
        <v>1450000000</v>
      </c>
      <c r="CH7" s="14">
        <v>90000000</v>
      </c>
      <c r="CI7" s="14">
        <v>520000000</v>
      </c>
      <c r="CJ7" s="14">
        <v>490000000</v>
      </c>
      <c r="CK7" s="14">
        <v>290000000</v>
      </c>
      <c r="CL7" s="14">
        <v>1000000000</v>
      </c>
      <c r="CM7" s="14">
        <v>860000000</v>
      </c>
      <c r="CN7" s="14">
        <v>950000000</v>
      </c>
      <c r="CO7" s="14">
        <v>1030000000</v>
      </c>
      <c r="CP7" s="14">
        <v>680000000</v>
      </c>
      <c r="CQ7" s="14">
        <v>490000000</v>
      </c>
      <c r="CR7" s="14">
        <v>900000000</v>
      </c>
      <c r="CS7" s="14">
        <v>2440000000</v>
      </c>
      <c r="CT7" s="14">
        <v>0</v>
      </c>
      <c r="CU7" s="14">
        <v>390000000</v>
      </c>
      <c r="CV7" s="14">
        <v>410000000</v>
      </c>
      <c r="CW7" s="14">
        <v>560000000</v>
      </c>
      <c r="CX7" s="14">
        <v>1290000000</v>
      </c>
      <c r="CY7" s="14">
        <v>800000000</v>
      </c>
      <c r="CZ7" s="14">
        <v>1470000000</v>
      </c>
      <c r="DA7" s="14">
        <v>930000000</v>
      </c>
      <c r="DB7" s="14">
        <v>800000000</v>
      </c>
      <c r="DC7" s="14">
        <v>740000000</v>
      </c>
      <c r="DD7" s="14">
        <v>1160000000</v>
      </c>
    </row>
    <row r="8" spans="1:108" ht="12.75">
      <c r="A8" s="4">
        <v>100</v>
      </c>
      <c r="B8" s="8">
        <v>0</v>
      </c>
      <c r="C8" s="8">
        <v>45000000</v>
      </c>
      <c r="D8" s="8">
        <v>0</v>
      </c>
      <c r="E8" s="8">
        <v>10000000</v>
      </c>
      <c r="F8" s="8">
        <v>35000000</v>
      </c>
      <c r="G8" s="8">
        <v>45000000</v>
      </c>
      <c r="H8" s="8">
        <v>150000000</v>
      </c>
      <c r="I8" s="8">
        <v>160000000</v>
      </c>
      <c r="J8" s="8">
        <v>160000000</v>
      </c>
      <c r="K8" s="8">
        <v>75000000</v>
      </c>
      <c r="L8" s="8">
        <v>130000000</v>
      </c>
      <c r="M8" s="8">
        <v>440000000</v>
      </c>
      <c r="N8" s="9">
        <v>0</v>
      </c>
      <c r="O8" s="8">
        <v>20000000</v>
      </c>
      <c r="P8" s="8">
        <v>0</v>
      </c>
      <c r="Q8" s="9">
        <v>20000000</v>
      </c>
      <c r="R8" s="9">
        <v>55000000</v>
      </c>
      <c r="S8" s="8">
        <v>265000000</v>
      </c>
      <c r="T8" s="8">
        <v>355000000</v>
      </c>
      <c r="U8" s="8">
        <v>205000000</v>
      </c>
      <c r="V8" s="8">
        <v>210000000</v>
      </c>
      <c r="W8" s="8">
        <v>160000000</v>
      </c>
      <c r="X8" s="8">
        <v>295000000</v>
      </c>
      <c r="Y8" s="14">
        <v>160000000</v>
      </c>
      <c r="Z8" s="14">
        <v>0</v>
      </c>
      <c r="AA8" s="14">
        <v>0</v>
      </c>
      <c r="AB8" s="14">
        <v>0</v>
      </c>
      <c r="AC8" s="14">
        <v>0</v>
      </c>
      <c r="AD8" s="14">
        <v>70000000</v>
      </c>
      <c r="AE8" s="14">
        <v>195000000</v>
      </c>
      <c r="AF8" s="14">
        <v>0</v>
      </c>
      <c r="AG8" s="14">
        <v>65000000</v>
      </c>
      <c r="AH8" s="14">
        <v>100000000</v>
      </c>
      <c r="AI8" s="14">
        <v>75000000</v>
      </c>
      <c r="AJ8" s="14">
        <v>725000000</v>
      </c>
      <c r="AK8" s="14">
        <v>105000000</v>
      </c>
      <c r="AL8" s="14">
        <v>0</v>
      </c>
      <c r="AM8" s="14">
        <v>25000000</v>
      </c>
      <c r="AN8" s="14">
        <v>0</v>
      </c>
      <c r="AO8" s="14">
        <v>130000000</v>
      </c>
      <c r="AP8" s="14">
        <v>65000000</v>
      </c>
      <c r="AQ8" s="14">
        <v>120000000</v>
      </c>
      <c r="AR8" s="14">
        <v>145000000</v>
      </c>
      <c r="AS8" s="14">
        <v>45000000</v>
      </c>
      <c r="AT8" s="14">
        <v>105000000</v>
      </c>
      <c r="AU8" s="14">
        <v>80000000</v>
      </c>
      <c r="AV8" s="14">
        <v>210000000</v>
      </c>
      <c r="AW8" s="14">
        <v>325000000</v>
      </c>
      <c r="AX8" s="14">
        <v>0</v>
      </c>
      <c r="AY8" s="14">
        <v>120000000</v>
      </c>
      <c r="AZ8" s="14">
        <v>215000000</v>
      </c>
      <c r="BA8" s="14">
        <v>60000000</v>
      </c>
      <c r="BB8" s="14">
        <v>180000000</v>
      </c>
      <c r="BC8" s="14">
        <v>220000000</v>
      </c>
      <c r="BD8" s="14">
        <v>220000000</v>
      </c>
      <c r="BE8" s="14">
        <v>195000000</v>
      </c>
      <c r="BF8" s="14">
        <v>255000000</v>
      </c>
      <c r="BG8" s="14">
        <v>90000000</v>
      </c>
      <c r="BH8" s="14">
        <v>190000000</v>
      </c>
      <c r="BI8" s="14">
        <v>240000000</v>
      </c>
      <c r="BJ8" s="14">
        <v>0</v>
      </c>
      <c r="BK8" s="14">
        <v>75000000</v>
      </c>
      <c r="BL8" s="14">
        <v>95000000</v>
      </c>
      <c r="BM8" s="14">
        <v>50000000</v>
      </c>
      <c r="BN8" s="14">
        <v>350000000</v>
      </c>
      <c r="BO8" s="14">
        <v>95000000</v>
      </c>
      <c r="BP8" s="14">
        <v>425000000</v>
      </c>
      <c r="BQ8" s="14">
        <v>125000000</v>
      </c>
      <c r="BR8" s="14">
        <v>95000000</v>
      </c>
      <c r="BS8" s="14">
        <v>205000000</v>
      </c>
      <c r="BT8" s="14">
        <v>125000000</v>
      </c>
      <c r="BU8" s="14">
        <v>370000000</v>
      </c>
      <c r="BV8" s="14">
        <v>180000000</v>
      </c>
      <c r="BW8" s="14">
        <v>20000000</v>
      </c>
      <c r="BX8" s="14">
        <v>85000000</v>
      </c>
      <c r="BY8" s="14">
        <v>275000000</v>
      </c>
      <c r="BZ8" s="14">
        <v>200000000</v>
      </c>
      <c r="CA8" s="14">
        <v>480000000</v>
      </c>
      <c r="CB8" s="14">
        <v>315000000</v>
      </c>
      <c r="CC8" s="14">
        <v>105000000</v>
      </c>
      <c r="CD8" s="14">
        <v>125000000</v>
      </c>
      <c r="CE8" s="14">
        <v>185000000</v>
      </c>
      <c r="CF8" s="14">
        <v>80000000</v>
      </c>
      <c r="CG8" s="14">
        <v>285000000</v>
      </c>
      <c r="CH8" s="14">
        <v>40000000</v>
      </c>
      <c r="CI8" s="14">
        <v>70000000</v>
      </c>
      <c r="CJ8" s="14">
        <v>80000000</v>
      </c>
      <c r="CK8" s="14">
        <v>20000000</v>
      </c>
      <c r="CL8" s="14">
        <v>160000000</v>
      </c>
      <c r="CM8" s="14">
        <v>185000000</v>
      </c>
      <c r="CN8" s="14">
        <v>205000000</v>
      </c>
      <c r="CO8" s="14">
        <v>315000000</v>
      </c>
      <c r="CP8" s="14">
        <v>145000000</v>
      </c>
      <c r="CQ8" s="14">
        <v>225000000</v>
      </c>
      <c r="CR8" s="14">
        <v>190000000</v>
      </c>
      <c r="CS8" s="14">
        <v>590000000</v>
      </c>
      <c r="CT8" s="14">
        <v>75000000</v>
      </c>
      <c r="CU8" s="14">
        <v>75000000</v>
      </c>
      <c r="CV8" s="14">
        <v>135000000</v>
      </c>
      <c r="CW8" s="14">
        <v>140000000</v>
      </c>
      <c r="CX8" s="14">
        <v>200000000</v>
      </c>
      <c r="CY8" s="14">
        <v>345000000</v>
      </c>
      <c r="CZ8" s="14">
        <v>660000000</v>
      </c>
      <c r="DA8" s="14">
        <v>85000000</v>
      </c>
      <c r="DB8" s="14">
        <v>165000000</v>
      </c>
      <c r="DC8" s="14">
        <v>135000000</v>
      </c>
      <c r="DD8" s="14">
        <v>235000000</v>
      </c>
    </row>
    <row r="9" spans="1:108" ht="12.75">
      <c r="A9" s="4">
        <v>50</v>
      </c>
      <c r="B9" s="8">
        <v>0</v>
      </c>
      <c r="C9" s="8">
        <v>10000000</v>
      </c>
      <c r="D9" s="8">
        <v>10000000</v>
      </c>
      <c r="E9" s="8">
        <v>12500000</v>
      </c>
      <c r="F9" s="8">
        <v>0</v>
      </c>
      <c r="G9" s="8">
        <v>17500000</v>
      </c>
      <c r="H9" s="8">
        <v>47500000</v>
      </c>
      <c r="I9" s="8">
        <v>42500000</v>
      </c>
      <c r="J9" s="8">
        <v>52500000</v>
      </c>
      <c r="K9" s="8">
        <v>10000000</v>
      </c>
      <c r="L9" s="8">
        <v>52500000</v>
      </c>
      <c r="M9" s="8">
        <v>107500000</v>
      </c>
      <c r="N9" s="9">
        <v>0</v>
      </c>
      <c r="O9" s="8">
        <v>0</v>
      </c>
      <c r="P9" s="8">
        <v>0</v>
      </c>
      <c r="Q9" s="9">
        <v>15000000</v>
      </c>
      <c r="R9" s="9">
        <v>15000000</v>
      </c>
      <c r="S9" s="8">
        <v>130000000</v>
      </c>
      <c r="T9" s="8">
        <v>120000000</v>
      </c>
      <c r="U9" s="8">
        <v>87500000</v>
      </c>
      <c r="V9" s="8">
        <v>72500000</v>
      </c>
      <c r="W9" s="8">
        <v>65000000</v>
      </c>
      <c r="X9" s="8">
        <v>132500000</v>
      </c>
      <c r="Y9" s="14">
        <v>60000000</v>
      </c>
      <c r="Z9" s="14">
        <v>0</v>
      </c>
      <c r="AA9" s="14">
        <v>0</v>
      </c>
      <c r="AB9" s="14">
        <v>0</v>
      </c>
      <c r="AC9" s="14">
        <v>0</v>
      </c>
      <c r="AD9" s="14">
        <v>17500000</v>
      </c>
      <c r="AE9" s="14">
        <v>112500000</v>
      </c>
      <c r="AF9" s="14">
        <v>0</v>
      </c>
      <c r="AG9" s="14">
        <v>12500000</v>
      </c>
      <c r="AH9" s="14">
        <v>37500000</v>
      </c>
      <c r="AI9" s="14">
        <v>30000000</v>
      </c>
      <c r="AJ9" s="14">
        <v>365000000</v>
      </c>
      <c r="AK9" s="14">
        <v>35000000</v>
      </c>
      <c r="AL9" s="14">
        <v>0</v>
      </c>
      <c r="AM9" s="14">
        <v>0</v>
      </c>
      <c r="AN9" s="14">
        <v>0</v>
      </c>
      <c r="AO9" s="14">
        <v>7500000</v>
      </c>
      <c r="AP9" s="14">
        <v>12500000</v>
      </c>
      <c r="AQ9" s="14">
        <v>55000000</v>
      </c>
      <c r="AR9" s="14">
        <v>65000000</v>
      </c>
      <c r="AS9" s="14">
        <v>25000000</v>
      </c>
      <c r="AT9" s="14">
        <v>10000000</v>
      </c>
      <c r="AU9" s="14">
        <v>12500000</v>
      </c>
      <c r="AV9" s="14">
        <v>110000000</v>
      </c>
      <c r="AW9" s="14">
        <v>33400000</v>
      </c>
      <c r="AX9" s="14">
        <v>0</v>
      </c>
      <c r="AY9" s="14">
        <v>0</v>
      </c>
      <c r="AZ9" s="14">
        <v>22500000</v>
      </c>
      <c r="BA9" s="14">
        <v>7500000</v>
      </c>
      <c r="BB9" s="14">
        <v>22500000</v>
      </c>
      <c r="BC9" s="14">
        <v>110000000</v>
      </c>
      <c r="BD9" s="14">
        <v>70000000</v>
      </c>
      <c r="BE9" s="14">
        <v>22500000</v>
      </c>
      <c r="BF9" s="14">
        <v>110000000</v>
      </c>
      <c r="BG9" s="14">
        <v>62500000</v>
      </c>
      <c r="BH9" s="14">
        <v>85000000</v>
      </c>
      <c r="BI9" s="14">
        <v>75000000</v>
      </c>
      <c r="BJ9" s="14">
        <v>0</v>
      </c>
      <c r="BK9" s="14">
        <v>12500000</v>
      </c>
      <c r="BL9" s="14">
        <v>10000000</v>
      </c>
      <c r="BM9" s="14">
        <v>10000000</v>
      </c>
      <c r="BN9" s="14">
        <v>130000000</v>
      </c>
      <c r="BO9" s="14">
        <v>47500000</v>
      </c>
      <c r="BP9" s="14">
        <v>170000000</v>
      </c>
      <c r="BQ9" s="14">
        <v>40000000</v>
      </c>
      <c r="BR9" s="14">
        <v>20000000</v>
      </c>
      <c r="BS9" s="14">
        <v>70000000</v>
      </c>
      <c r="BT9" s="14">
        <v>35000000</v>
      </c>
      <c r="BU9" s="14">
        <v>50000000</v>
      </c>
      <c r="BV9" s="14">
        <v>27500000</v>
      </c>
      <c r="BW9" s="14">
        <v>5000000</v>
      </c>
      <c r="BX9" s="14">
        <v>27500000</v>
      </c>
      <c r="BY9" s="14">
        <v>107500000</v>
      </c>
      <c r="BZ9" s="14">
        <v>77500000</v>
      </c>
      <c r="CA9" s="14">
        <v>102500000</v>
      </c>
      <c r="CB9" s="14">
        <v>77500000</v>
      </c>
      <c r="CC9" s="14">
        <v>30000000</v>
      </c>
      <c r="CD9" s="14">
        <v>37500000</v>
      </c>
      <c r="CE9" s="14">
        <v>50000000</v>
      </c>
      <c r="CF9" s="14">
        <v>32500000</v>
      </c>
      <c r="CG9" s="14">
        <v>72500000</v>
      </c>
      <c r="CH9" s="14">
        <v>22500000</v>
      </c>
      <c r="CI9" s="14">
        <v>32500000</v>
      </c>
      <c r="CJ9" s="14">
        <v>30000000</v>
      </c>
      <c r="CK9" s="14">
        <v>7500000</v>
      </c>
      <c r="CL9" s="14">
        <v>92500000</v>
      </c>
      <c r="CM9" s="14">
        <v>37500000</v>
      </c>
      <c r="CN9" s="14">
        <v>75000000</v>
      </c>
      <c r="CO9" s="14">
        <v>45000000</v>
      </c>
      <c r="CP9" s="14">
        <v>55000000</v>
      </c>
      <c r="CQ9" s="14">
        <v>30000000</v>
      </c>
      <c r="CR9" s="14">
        <v>60000000</v>
      </c>
      <c r="CS9" s="14">
        <v>135000000</v>
      </c>
      <c r="CT9" s="14">
        <v>10000000</v>
      </c>
      <c r="CU9" s="14">
        <v>40000000</v>
      </c>
      <c r="CV9" s="14">
        <v>17500000</v>
      </c>
      <c r="CW9" s="14">
        <v>30000000</v>
      </c>
      <c r="CX9" s="14">
        <v>67500000</v>
      </c>
      <c r="CY9" s="14">
        <v>122500000</v>
      </c>
      <c r="CZ9" s="14">
        <v>120000000</v>
      </c>
      <c r="DA9" s="14">
        <v>22500000</v>
      </c>
      <c r="DB9" s="14">
        <v>25000000</v>
      </c>
      <c r="DC9" s="14">
        <v>47500000</v>
      </c>
      <c r="DD9" s="14">
        <v>37500000</v>
      </c>
    </row>
    <row r="10" spans="1:108" ht="12.75">
      <c r="A10" s="4">
        <v>20</v>
      </c>
      <c r="B10" s="8">
        <v>0</v>
      </c>
      <c r="C10" s="8">
        <v>9000000</v>
      </c>
      <c r="D10" s="8">
        <v>10000000</v>
      </c>
      <c r="E10" s="8">
        <v>8000000</v>
      </c>
      <c r="F10" s="8">
        <v>3000000</v>
      </c>
      <c r="G10" s="8">
        <v>14000000</v>
      </c>
      <c r="H10" s="8">
        <v>31000000</v>
      </c>
      <c r="I10" s="8">
        <v>11000000</v>
      </c>
      <c r="J10" s="8">
        <v>30000000</v>
      </c>
      <c r="K10" s="8">
        <v>11000000</v>
      </c>
      <c r="L10" s="8">
        <v>41000000</v>
      </c>
      <c r="M10" s="8">
        <v>56000000</v>
      </c>
      <c r="N10" s="9">
        <v>0</v>
      </c>
      <c r="O10" s="8">
        <v>0</v>
      </c>
      <c r="P10" s="8">
        <v>2000000</v>
      </c>
      <c r="Q10" s="9">
        <v>11000000</v>
      </c>
      <c r="R10" s="9">
        <v>29000000</v>
      </c>
      <c r="S10" s="8">
        <v>59000000</v>
      </c>
      <c r="T10" s="8">
        <v>54000000</v>
      </c>
      <c r="U10" s="8">
        <v>38000000</v>
      </c>
      <c r="V10" s="8">
        <v>32000000</v>
      </c>
      <c r="W10" s="8">
        <v>35000000</v>
      </c>
      <c r="X10" s="8">
        <v>49000000</v>
      </c>
      <c r="Y10" s="14">
        <v>33000000</v>
      </c>
      <c r="Z10" s="14">
        <v>0</v>
      </c>
      <c r="AA10" s="14">
        <v>0</v>
      </c>
      <c r="AB10" s="14">
        <v>0</v>
      </c>
      <c r="AC10" s="14">
        <v>5000000</v>
      </c>
      <c r="AD10" s="14">
        <v>18000000</v>
      </c>
      <c r="AE10" s="14">
        <v>53000000</v>
      </c>
      <c r="AF10" s="14">
        <v>5000000</v>
      </c>
      <c r="AG10" s="14">
        <v>17000000</v>
      </c>
      <c r="AH10" s="14">
        <v>15000000</v>
      </c>
      <c r="AI10" s="14">
        <v>19000000</v>
      </c>
      <c r="AJ10" s="14">
        <v>135000000</v>
      </c>
      <c r="AK10" s="14">
        <v>23000000</v>
      </c>
      <c r="AL10" s="14">
        <v>0</v>
      </c>
      <c r="AM10" s="14">
        <v>0</v>
      </c>
      <c r="AN10" s="14">
        <v>0</v>
      </c>
      <c r="AO10" s="14">
        <v>27000000</v>
      </c>
      <c r="AP10" s="14">
        <v>10000000</v>
      </c>
      <c r="AQ10" s="14">
        <v>31000000</v>
      </c>
      <c r="AR10" s="14">
        <v>30000000</v>
      </c>
      <c r="AS10" s="14">
        <v>15000000</v>
      </c>
      <c r="AT10" s="14">
        <v>18000000</v>
      </c>
      <c r="AU10" s="14">
        <v>11000000</v>
      </c>
      <c r="AV10" s="14">
        <v>42000000</v>
      </c>
      <c r="AW10" s="14">
        <v>56000000</v>
      </c>
      <c r="AX10" s="14">
        <v>820000</v>
      </c>
      <c r="AY10" s="14">
        <v>20000000</v>
      </c>
      <c r="AZ10" s="14">
        <v>29000000</v>
      </c>
      <c r="BA10" s="14">
        <v>18000000</v>
      </c>
      <c r="BB10" s="14">
        <v>28000000</v>
      </c>
      <c r="BC10" s="14">
        <v>49000000</v>
      </c>
      <c r="BD10" s="14">
        <v>64000000</v>
      </c>
      <c r="BE10" s="14">
        <v>9000000</v>
      </c>
      <c r="BF10" s="14">
        <v>30000000</v>
      </c>
      <c r="BG10" s="14">
        <v>25000000</v>
      </c>
      <c r="BH10" s="14">
        <v>34000000</v>
      </c>
      <c r="BI10" s="14">
        <v>53000000</v>
      </c>
      <c r="BJ10" s="14">
        <v>5000000</v>
      </c>
      <c r="BK10" s="14">
        <v>21000000</v>
      </c>
      <c r="BL10" s="14">
        <v>14000000</v>
      </c>
      <c r="BM10" s="14">
        <v>15000000</v>
      </c>
      <c r="BN10" s="14">
        <v>56000000</v>
      </c>
      <c r="BO10" s="14">
        <v>14000000</v>
      </c>
      <c r="BP10" s="14">
        <v>76000000</v>
      </c>
      <c r="BQ10" s="14">
        <v>25000000</v>
      </c>
      <c r="BR10" s="14">
        <v>10000000</v>
      </c>
      <c r="BS10" s="14">
        <v>44000000</v>
      </c>
      <c r="BT10" s="14">
        <v>19000000</v>
      </c>
      <c r="BU10" s="14">
        <v>20000000</v>
      </c>
      <c r="BV10" s="14">
        <v>14000000</v>
      </c>
      <c r="BW10" s="14">
        <v>5000000</v>
      </c>
      <c r="BX10" s="14">
        <v>20000000</v>
      </c>
      <c r="BY10" s="14">
        <v>58000000</v>
      </c>
      <c r="BZ10" s="14">
        <v>37000000</v>
      </c>
      <c r="CA10" s="14">
        <v>75000000</v>
      </c>
      <c r="CB10" s="14">
        <v>50000000</v>
      </c>
      <c r="CC10" s="14">
        <v>7000000</v>
      </c>
      <c r="CD10" s="14">
        <v>21000000</v>
      </c>
      <c r="CE10" s="14">
        <v>27000000</v>
      </c>
      <c r="CF10" s="14">
        <v>25000000</v>
      </c>
      <c r="CG10" s="14">
        <v>50000000</v>
      </c>
      <c r="CH10" s="14">
        <v>15000000</v>
      </c>
      <c r="CI10" s="14">
        <v>20000000</v>
      </c>
      <c r="CJ10" s="14">
        <v>17000000</v>
      </c>
      <c r="CK10" s="14">
        <v>1000000</v>
      </c>
      <c r="CL10" s="14">
        <v>40000000</v>
      </c>
      <c r="CM10" s="14">
        <v>40000000</v>
      </c>
      <c r="CN10" s="14">
        <v>33000000</v>
      </c>
      <c r="CO10" s="14">
        <v>33000000</v>
      </c>
      <c r="CP10" s="14">
        <v>21000000</v>
      </c>
      <c r="CQ10" s="14">
        <v>44000000</v>
      </c>
      <c r="CR10" s="14">
        <v>28000000</v>
      </c>
      <c r="CS10" s="14">
        <v>71000000</v>
      </c>
      <c r="CT10" s="14">
        <v>10000000</v>
      </c>
      <c r="CU10" s="14">
        <v>22000000</v>
      </c>
      <c r="CV10" s="14">
        <v>5000000</v>
      </c>
      <c r="CW10" s="14">
        <v>12000000</v>
      </c>
      <c r="CX10" s="14">
        <v>26000000</v>
      </c>
      <c r="CY10" s="14">
        <v>54000000</v>
      </c>
      <c r="CZ10" s="14">
        <v>60000000</v>
      </c>
      <c r="DA10" s="14">
        <v>22000000</v>
      </c>
      <c r="DB10" s="14">
        <v>23000000</v>
      </c>
      <c r="DC10" s="14">
        <v>14000000</v>
      </c>
      <c r="DD10" s="14">
        <v>39000000</v>
      </c>
    </row>
    <row r="11" spans="1:108" ht="12.75">
      <c r="A11" s="10" t="s">
        <v>2</v>
      </c>
      <c r="B11" s="7">
        <v>0</v>
      </c>
      <c r="C11" s="7">
        <v>504000000</v>
      </c>
      <c r="D11" s="7">
        <v>270000000</v>
      </c>
      <c r="E11" s="7">
        <v>1290500000</v>
      </c>
      <c r="F11" s="7">
        <v>1343000000</v>
      </c>
      <c r="G11" s="7">
        <v>1951500000</v>
      </c>
      <c r="H11" s="7">
        <v>3018500000</v>
      </c>
      <c r="I11" s="7">
        <v>1233500000</v>
      </c>
      <c r="J11" s="7">
        <v>2262500000</v>
      </c>
      <c r="K11" s="7">
        <v>1026000000</v>
      </c>
      <c r="L11" s="7">
        <v>2008500000</v>
      </c>
      <c r="M11" s="7">
        <v>6453500000</v>
      </c>
      <c r="N11" s="7">
        <v>0</v>
      </c>
      <c r="O11" s="7">
        <v>180000000</v>
      </c>
      <c r="P11" s="7">
        <v>22000000</v>
      </c>
      <c r="Q11" s="7">
        <v>661000000</v>
      </c>
      <c r="R11" s="7">
        <v>1929000000</v>
      </c>
      <c r="S11" s="7">
        <v>3399000000</v>
      </c>
      <c r="T11" s="7">
        <v>3749000000</v>
      </c>
      <c r="U11" s="7">
        <v>2145500000</v>
      </c>
      <c r="V11" s="7">
        <v>3114500000</v>
      </c>
      <c r="W11" s="7">
        <v>1930000000</v>
      </c>
      <c r="X11" s="7">
        <v>4096500000</v>
      </c>
      <c r="Y11" s="15">
        <v>5343000000</v>
      </c>
      <c r="Z11" s="15">
        <f>SUM(Z5:Z10)</f>
        <v>0</v>
      </c>
      <c r="AA11" s="15">
        <f aca="true" t="shared" si="1" ref="AA11:AI11">SUM(AA5:AA10)</f>
        <v>0</v>
      </c>
      <c r="AB11" s="15">
        <f t="shared" si="1"/>
        <v>100000000</v>
      </c>
      <c r="AC11" s="15">
        <f t="shared" si="1"/>
        <v>455000000</v>
      </c>
      <c r="AD11" s="15">
        <f t="shared" si="1"/>
        <v>1400500000</v>
      </c>
      <c r="AE11" s="15">
        <f t="shared" si="1"/>
        <v>4075500000</v>
      </c>
      <c r="AF11" s="15">
        <f t="shared" si="1"/>
        <v>995000000</v>
      </c>
      <c r="AG11" s="15">
        <f t="shared" si="1"/>
        <v>1324500000</v>
      </c>
      <c r="AH11" s="15">
        <f t="shared" si="1"/>
        <v>2352500000</v>
      </c>
      <c r="AI11" s="15">
        <f t="shared" si="1"/>
        <v>2164000000</v>
      </c>
      <c r="AJ11" s="15">
        <f aca="true" t="shared" si="2" ref="AJ11:AP11">SUM(AJ5:AJ10)</f>
        <v>13975000000</v>
      </c>
      <c r="AK11" s="15">
        <f t="shared" si="2"/>
        <v>1813000000</v>
      </c>
      <c r="AL11" s="15">
        <f t="shared" si="2"/>
        <v>0</v>
      </c>
      <c r="AM11" s="15">
        <f t="shared" si="2"/>
        <v>75000000</v>
      </c>
      <c r="AN11" s="15">
        <f t="shared" si="2"/>
        <v>530000000</v>
      </c>
      <c r="AO11" s="15">
        <f t="shared" si="2"/>
        <v>3404500000</v>
      </c>
      <c r="AP11" s="15">
        <f t="shared" si="2"/>
        <v>1167500000</v>
      </c>
      <c r="AQ11" s="15">
        <f aca="true" t="shared" si="3" ref="AQ11:AW11">SUM(AQ5:AQ10)</f>
        <v>4291000000</v>
      </c>
      <c r="AR11" s="15">
        <f t="shared" si="3"/>
        <v>4565000000</v>
      </c>
      <c r="AS11" s="15">
        <f t="shared" si="3"/>
        <v>1505000000</v>
      </c>
      <c r="AT11" s="15">
        <f t="shared" si="3"/>
        <v>1008000000</v>
      </c>
      <c r="AU11" s="15">
        <f t="shared" si="3"/>
        <v>2888500000</v>
      </c>
      <c r="AV11" s="15">
        <f t="shared" si="3"/>
        <v>4032000000</v>
      </c>
      <c r="AW11" s="15">
        <f t="shared" si="3"/>
        <v>5259400000</v>
      </c>
      <c r="AX11" s="15">
        <f aca="true" t="shared" si="4" ref="AX11:BD11">SUM(AX5:AX10)</f>
        <v>100820000</v>
      </c>
      <c r="AY11" s="15">
        <f t="shared" si="4"/>
        <v>1300000000</v>
      </c>
      <c r="AZ11" s="15">
        <f t="shared" si="4"/>
        <v>2896500000</v>
      </c>
      <c r="BA11" s="15">
        <f t="shared" si="4"/>
        <v>2850500000</v>
      </c>
      <c r="BB11" s="15">
        <f t="shared" si="4"/>
        <v>3615500000</v>
      </c>
      <c r="BC11" s="15">
        <f t="shared" si="4"/>
        <v>5164000000</v>
      </c>
      <c r="BD11" s="15">
        <f t="shared" si="4"/>
        <v>5239000000</v>
      </c>
      <c r="BE11" s="15">
        <f aca="true" t="shared" si="5" ref="BE11:BK11">SUM(BE5:BE10)</f>
        <v>1921500000</v>
      </c>
      <c r="BF11" s="15">
        <f t="shared" si="5"/>
        <v>3995000000</v>
      </c>
      <c r="BG11" s="15">
        <f t="shared" si="5"/>
        <v>2577500000</v>
      </c>
      <c r="BH11" s="15">
        <f t="shared" si="5"/>
        <v>2949000000</v>
      </c>
      <c r="BI11" s="15">
        <f t="shared" si="5"/>
        <v>8033000000</v>
      </c>
      <c r="BJ11" s="15">
        <f t="shared" si="5"/>
        <v>5000000</v>
      </c>
      <c r="BK11" s="15">
        <f t="shared" si="5"/>
        <v>1458500000</v>
      </c>
      <c r="BL11" s="15">
        <f aca="true" t="shared" si="6" ref="BL11:BU11">SUM(BL5:BL10)</f>
        <v>3144000000</v>
      </c>
      <c r="BM11" s="15">
        <f t="shared" si="6"/>
        <v>1950000000</v>
      </c>
      <c r="BN11" s="15">
        <f t="shared" si="6"/>
        <v>4126000000</v>
      </c>
      <c r="BO11" s="15">
        <f t="shared" si="6"/>
        <v>3096500000</v>
      </c>
      <c r="BP11" s="15">
        <f t="shared" si="6"/>
        <v>7041000000</v>
      </c>
      <c r="BQ11" s="15">
        <f t="shared" si="6"/>
        <v>1955000000</v>
      </c>
      <c r="BR11" s="15">
        <f t="shared" si="6"/>
        <v>1775000000</v>
      </c>
      <c r="BS11" s="15">
        <f t="shared" si="6"/>
        <v>4309000000</v>
      </c>
      <c r="BT11" s="15">
        <f t="shared" si="6"/>
        <v>3349000000</v>
      </c>
      <c r="BU11" s="15">
        <f t="shared" si="6"/>
        <v>6680000000</v>
      </c>
      <c r="BV11" s="15">
        <f aca="true" t="shared" si="7" ref="BV11:CD11">SUM(BV5:BV10)</f>
        <v>2081500000</v>
      </c>
      <c r="BW11" s="15">
        <f t="shared" si="7"/>
        <v>1630000000</v>
      </c>
      <c r="BX11" s="15">
        <f t="shared" si="7"/>
        <v>3022500000</v>
      </c>
      <c r="BY11" s="15">
        <f t="shared" si="7"/>
        <v>4525500000</v>
      </c>
      <c r="BZ11" s="15">
        <f t="shared" si="7"/>
        <v>2849500000</v>
      </c>
      <c r="CA11" s="15">
        <f t="shared" si="7"/>
        <v>6957500000</v>
      </c>
      <c r="CB11" s="15">
        <f t="shared" si="7"/>
        <v>6737500000</v>
      </c>
      <c r="CC11" s="15">
        <f t="shared" si="7"/>
        <v>1987000000</v>
      </c>
      <c r="CD11" s="15">
        <f t="shared" si="7"/>
        <v>1698500000</v>
      </c>
      <c r="CE11" s="15">
        <f aca="true" t="shared" si="8" ref="CE11:CL11">SUM(CE5:CE10)</f>
        <v>2762000000</v>
      </c>
      <c r="CF11" s="15">
        <f t="shared" si="8"/>
        <v>2532500000</v>
      </c>
      <c r="CG11" s="15">
        <f t="shared" si="8"/>
        <v>7832500000</v>
      </c>
      <c r="CH11" s="15">
        <f t="shared" si="8"/>
        <v>667500000</v>
      </c>
      <c r="CI11" s="15">
        <f t="shared" si="8"/>
        <v>2542500000</v>
      </c>
      <c r="CJ11" s="15">
        <f t="shared" si="8"/>
        <v>1117000000</v>
      </c>
      <c r="CK11" s="15">
        <f t="shared" si="8"/>
        <v>1218500000</v>
      </c>
      <c r="CL11" s="15">
        <f t="shared" si="8"/>
        <v>5517500000</v>
      </c>
      <c r="CM11" s="15">
        <f aca="true" t="shared" si="9" ref="CM11:CS11">SUM(CM5:CM10)</f>
        <v>4497500000</v>
      </c>
      <c r="CN11" s="15">
        <f t="shared" si="9"/>
        <v>4763000000</v>
      </c>
      <c r="CO11" s="15">
        <f t="shared" si="9"/>
        <v>4673000000</v>
      </c>
      <c r="CP11" s="15">
        <f t="shared" si="9"/>
        <v>3276000000</v>
      </c>
      <c r="CQ11" s="15">
        <f t="shared" si="9"/>
        <v>1889000000</v>
      </c>
      <c r="CR11" s="15">
        <f t="shared" si="9"/>
        <v>4903000000</v>
      </c>
      <c r="CS11" s="15">
        <f t="shared" si="9"/>
        <v>15661000000</v>
      </c>
      <c r="CT11" s="15">
        <f aca="true" t="shared" si="10" ref="CT11:DA11">SUM(CT5:CT10)</f>
        <v>95000000</v>
      </c>
      <c r="CU11" s="15">
        <f t="shared" si="10"/>
        <v>2102000000</v>
      </c>
      <c r="CV11" s="15">
        <f t="shared" si="10"/>
        <v>1967500000</v>
      </c>
      <c r="CW11" s="15">
        <f t="shared" si="10"/>
        <v>3517000000</v>
      </c>
      <c r="CX11" s="15">
        <f t="shared" si="10"/>
        <v>5058500000</v>
      </c>
      <c r="CY11" s="15">
        <f t="shared" si="10"/>
        <v>5171500000</v>
      </c>
      <c r="CZ11" s="15">
        <f t="shared" si="10"/>
        <v>7635000000</v>
      </c>
      <c r="DA11" s="15">
        <f t="shared" si="10"/>
        <v>4059500000</v>
      </c>
      <c r="DB11" s="15">
        <f>SUM(DB5:DB10)</f>
        <v>2738000000</v>
      </c>
      <c r="DC11" s="15">
        <f>SUM(DC5:DC10)</f>
        <v>2911500000</v>
      </c>
      <c r="DD11" s="15">
        <f>SUM(DD5:DD10)</f>
        <v>4971500000</v>
      </c>
    </row>
    <row r="12" spans="1:75" ht="12.75">
      <c r="A12" s="21" t="s">
        <v>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</row>
    <row r="13" spans="1:108" ht="12.75">
      <c r="A13" s="4">
        <v>1000</v>
      </c>
      <c r="B13" s="8">
        <v>0</v>
      </c>
      <c r="C13" s="8">
        <v>200000</v>
      </c>
      <c r="D13" s="8">
        <v>50000</v>
      </c>
      <c r="E13" s="8">
        <v>500000</v>
      </c>
      <c r="F13" s="8">
        <v>350000</v>
      </c>
      <c r="G13" s="8">
        <v>600000</v>
      </c>
      <c r="H13" s="8">
        <v>550000</v>
      </c>
      <c r="I13" s="8">
        <v>100000</v>
      </c>
      <c r="J13" s="8">
        <v>600000</v>
      </c>
      <c r="K13" s="8">
        <v>300000</v>
      </c>
      <c r="L13" s="8">
        <v>600000</v>
      </c>
      <c r="M13" s="8">
        <v>2100000</v>
      </c>
      <c r="N13" s="18">
        <v>0</v>
      </c>
      <c r="O13" s="18">
        <v>50000</v>
      </c>
      <c r="P13" s="18">
        <v>0</v>
      </c>
      <c r="Q13" s="18">
        <v>200000</v>
      </c>
      <c r="R13" s="18">
        <v>700000</v>
      </c>
      <c r="S13" s="18">
        <v>950000</v>
      </c>
      <c r="T13" s="18">
        <v>950000</v>
      </c>
      <c r="U13" s="18">
        <v>800000</v>
      </c>
      <c r="V13" s="18">
        <v>1000000</v>
      </c>
      <c r="W13" s="18">
        <v>700000</v>
      </c>
      <c r="X13" s="18">
        <v>1250000</v>
      </c>
      <c r="Y13" s="18">
        <v>2200000</v>
      </c>
      <c r="Z13" s="8">
        <v>0</v>
      </c>
      <c r="AA13" s="8">
        <v>0</v>
      </c>
      <c r="AB13" s="8">
        <v>0</v>
      </c>
      <c r="AC13" s="8">
        <v>400000</v>
      </c>
      <c r="AD13" s="8">
        <v>750000</v>
      </c>
      <c r="AE13" s="8">
        <v>1500000</v>
      </c>
      <c r="AF13" s="8">
        <v>700000</v>
      </c>
      <c r="AG13" s="8">
        <v>800000</v>
      </c>
      <c r="AH13" s="8">
        <v>1250000</v>
      </c>
      <c r="AI13" s="8">
        <v>850000</v>
      </c>
      <c r="AJ13" s="8">
        <v>6350000</v>
      </c>
      <c r="AK13" s="8">
        <v>800000</v>
      </c>
      <c r="AL13" s="8">
        <v>0</v>
      </c>
      <c r="AM13" s="8">
        <f aca="true" t="shared" si="11" ref="AM13:AM18">+AM5/A5</f>
        <v>0</v>
      </c>
      <c r="AN13" s="8">
        <f aca="true" t="shared" si="12" ref="AN13:AN18">+AN5/A5</f>
        <v>250000</v>
      </c>
      <c r="AO13" s="8">
        <f aca="true" t="shared" si="13" ref="AO13:AO18">+AO5/A5</f>
        <v>950000</v>
      </c>
      <c r="AP13" s="8">
        <f aca="true" t="shared" si="14" ref="AP13:AP18">+AP5/A5</f>
        <v>650000</v>
      </c>
      <c r="AQ13" s="8">
        <f aca="true" t="shared" si="15" ref="AQ13:AQ18">+AQ5/A5</f>
        <v>2300000</v>
      </c>
      <c r="AR13" s="8">
        <f aca="true" t="shared" si="16" ref="AR13:AR18">+AR5/A5</f>
        <v>2200000</v>
      </c>
      <c r="AS13" s="8">
        <f aca="true" t="shared" si="17" ref="AS13:AS18">+AS5/A13</f>
        <v>500000</v>
      </c>
      <c r="AT13" s="8">
        <f aca="true" t="shared" si="18" ref="AT13:AT18">+AT5/A13</f>
        <v>100000</v>
      </c>
      <c r="AU13" s="8">
        <f aca="true" t="shared" si="19" ref="AU13:AU18">+AU5/A13</f>
        <v>1800000</v>
      </c>
      <c r="AV13" s="8">
        <f aca="true" t="shared" si="20" ref="AV13:AV18">+AV5/A13</f>
        <v>1650000</v>
      </c>
      <c r="AW13" s="8">
        <f aca="true" t="shared" si="21" ref="AW13:AW18">+AW5/A13</f>
        <v>2300000</v>
      </c>
      <c r="AX13" s="8">
        <f aca="true" t="shared" si="22" ref="AX13:BC13">+AX5/$A$13</f>
        <v>100000</v>
      </c>
      <c r="AY13" s="8">
        <f t="shared" si="22"/>
        <v>600000</v>
      </c>
      <c r="AZ13" s="8">
        <f t="shared" si="22"/>
        <v>1400000</v>
      </c>
      <c r="BA13" s="8">
        <f t="shared" si="22"/>
        <v>1750000</v>
      </c>
      <c r="BB13" s="8">
        <f t="shared" si="22"/>
        <v>1450000</v>
      </c>
      <c r="BC13" s="8">
        <f t="shared" si="22"/>
        <v>2350000</v>
      </c>
      <c r="BD13" s="8">
        <f aca="true" t="shared" si="23" ref="BD13:BI13">+BD5/$A$13</f>
        <v>2250000</v>
      </c>
      <c r="BE13" s="8">
        <f t="shared" si="23"/>
        <v>950000</v>
      </c>
      <c r="BF13" s="8">
        <f t="shared" si="23"/>
        <v>1850000</v>
      </c>
      <c r="BG13" s="8">
        <f t="shared" si="23"/>
        <v>850000</v>
      </c>
      <c r="BH13" s="8">
        <f t="shared" si="23"/>
        <v>1350000</v>
      </c>
      <c r="BI13" s="8">
        <f t="shared" si="23"/>
        <v>4000000</v>
      </c>
      <c r="BJ13" s="8">
        <f aca="true" t="shared" si="24" ref="BJ13:BO13">+BJ5/$A$13</f>
        <v>0</v>
      </c>
      <c r="BK13" s="8">
        <f t="shared" si="24"/>
        <v>600000</v>
      </c>
      <c r="BL13" s="8">
        <f t="shared" si="24"/>
        <v>1300000</v>
      </c>
      <c r="BM13" s="8">
        <f t="shared" si="24"/>
        <v>1150000</v>
      </c>
      <c r="BN13" s="8">
        <f t="shared" si="24"/>
        <v>1800000</v>
      </c>
      <c r="BO13" s="8">
        <f t="shared" si="24"/>
        <v>1550000</v>
      </c>
      <c r="BP13" s="8">
        <f aca="true" t="shared" si="25" ref="BP13:BV13">+BP5/$A$13</f>
        <v>3000000</v>
      </c>
      <c r="BQ13" s="8">
        <f t="shared" si="25"/>
        <v>1050000</v>
      </c>
      <c r="BR13" s="8">
        <f t="shared" si="25"/>
        <v>900000</v>
      </c>
      <c r="BS13" s="8">
        <f t="shared" si="25"/>
        <v>2200000</v>
      </c>
      <c r="BT13" s="8">
        <f t="shared" si="25"/>
        <v>1850000</v>
      </c>
      <c r="BU13" s="8">
        <f t="shared" si="25"/>
        <v>3450000</v>
      </c>
      <c r="BV13" s="8">
        <f t="shared" si="25"/>
        <v>950000</v>
      </c>
      <c r="BW13" s="8">
        <f>+BW5/$A$13</f>
        <v>900000</v>
      </c>
      <c r="BX13" s="8">
        <f>+BX5/$A$13</f>
        <v>1500000</v>
      </c>
      <c r="BY13" s="8">
        <f>+BY5/$A$13</f>
        <v>2200000</v>
      </c>
      <c r="BZ13" s="8">
        <f>+BZ5/$A$13</f>
        <v>1150000</v>
      </c>
      <c r="CA13" s="8">
        <f>+CA5/$A$13</f>
        <v>3250000</v>
      </c>
      <c r="CB13" s="8">
        <f aca="true" t="shared" si="26" ref="CB13:CB18">+CB5/$A13</f>
        <v>3600000</v>
      </c>
      <c r="CC13" s="8">
        <f aca="true" t="shared" si="27" ref="CC13:CH13">+CC5/$A13</f>
        <v>750000</v>
      </c>
      <c r="CD13" s="8">
        <f t="shared" si="27"/>
        <v>650000</v>
      </c>
      <c r="CE13" s="8">
        <f t="shared" si="27"/>
        <v>1200000</v>
      </c>
      <c r="CF13" s="8">
        <f t="shared" si="27"/>
        <v>1350000</v>
      </c>
      <c r="CG13" s="8">
        <f t="shared" si="27"/>
        <v>3700000</v>
      </c>
      <c r="CH13" s="8">
        <f t="shared" si="27"/>
        <v>300000</v>
      </c>
      <c r="CI13" s="8">
        <f aca="true" t="shared" si="28" ref="CI13:CO13">+CI5/$A13</f>
        <v>1050000</v>
      </c>
      <c r="CJ13" s="8">
        <f t="shared" si="28"/>
        <v>250000</v>
      </c>
      <c r="CK13" s="8">
        <f t="shared" si="28"/>
        <v>650000</v>
      </c>
      <c r="CL13" s="8">
        <f t="shared" si="28"/>
        <v>2600000</v>
      </c>
      <c r="CM13" s="8">
        <f t="shared" si="28"/>
        <v>2050000</v>
      </c>
      <c r="CN13" s="8">
        <f t="shared" si="28"/>
        <v>2250000</v>
      </c>
      <c r="CO13" s="8">
        <f t="shared" si="28"/>
        <v>2150000</v>
      </c>
      <c r="CP13" s="8">
        <f aca="true" t="shared" si="29" ref="CP13:CU13">+CP5/$A13</f>
        <v>1500000</v>
      </c>
      <c r="CQ13" s="8">
        <f t="shared" si="29"/>
        <v>550000</v>
      </c>
      <c r="CR13" s="8">
        <f t="shared" si="29"/>
        <v>2450000</v>
      </c>
      <c r="CS13" s="8">
        <f t="shared" si="29"/>
        <v>7550000</v>
      </c>
      <c r="CT13" s="8">
        <f t="shared" si="29"/>
        <v>0</v>
      </c>
      <c r="CU13" s="8">
        <f t="shared" si="29"/>
        <v>1050000</v>
      </c>
      <c r="CV13" s="8">
        <f aca="true" t="shared" si="30" ref="CV13:CW18">+CV5/$A13</f>
        <v>950000</v>
      </c>
      <c r="CW13" s="8">
        <f aca="true" t="shared" si="31" ref="CW13:DB13">+CW5/$A13</f>
        <v>1950000</v>
      </c>
      <c r="CX13" s="8">
        <f t="shared" si="31"/>
        <v>2350000</v>
      </c>
      <c r="CY13" s="8">
        <f t="shared" si="31"/>
        <v>2350000</v>
      </c>
      <c r="CZ13" s="8">
        <f t="shared" si="31"/>
        <v>3550000</v>
      </c>
      <c r="DA13" s="8">
        <f t="shared" si="31"/>
        <v>2100000</v>
      </c>
      <c r="DB13" s="8">
        <f t="shared" si="31"/>
        <v>1050000</v>
      </c>
      <c r="DC13" s="8">
        <f>+DC5/$A13</f>
        <v>1300000</v>
      </c>
      <c r="DD13" s="8">
        <f>+DD5/$A13</f>
        <v>2400000</v>
      </c>
    </row>
    <row r="14" spans="1:108" ht="12.75">
      <c r="A14" s="10">
        <v>500</v>
      </c>
      <c r="B14" s="8">
        <v>0</v>
      </c>
      <c r="C14" s="8">
        <v>300000</v>
      </c>
      <c r="D14" s="8">
        <v>200000</v>
      </c>
      <c r="E14" s="8">
        <v>800000</v>
      </c>
      <c r="F14" s="8">
        <v>950000</v>
      </c>
      <c r="G14" s="8">
        <v>1450000</v>
      </c>
      <c r="H14" s="8">
        <v>3100000</v>
      </c>
      <c r="I14" s="8">
        <v>1200000</v>
      </c>
      <c r="J14" s="8">
        <v>1800000</v>
      </c>
      <c r="K14" s="8">
        <v>800000</v>
      </c>
      <c r="L14" s="8">
        <v>1250000</v>
      </c>
      <c r="M14" s="8">
        <v>4800000</v>
      </c>
      <c r="N14" s="18">
        <v>0</v>
      </c>
      <c r="O14" s="18">
        <v>100000</v>
      </c>
      <c r="P14" s="18">
        <v>0</v>
      </c>
      <c r="Q14" s="18">
        <v>350000</v>
      </c>
      <c r="R14" s="18">
        <v>1100000</v>
      </c>
      <c r="S14" s="18">
        <v>2250000</v>
      </c>
      <c r="T14" s="18">
        <v>3000000</v>
      </c>
      <c r="U14" s="18">
        <v>1150000</v>
      </c>
      <c r="V14" s="18">
        <v>2100000</v>
      </c>
      <c r="W14" s="18">
        <v>900000</v>
      </c>
      <c r="X14" s="18">
        <v>2800000</v>
      </c>
      <c r="Y14" s="18">
        <v>3600000</v>
      </c>
      <c r="Z14" s="8">
        <v>0</v>
      </c>
      <c r="AA14" s="8">
        <v>0</v>
      </c>
      <c r="AB14" s="8">
        <v>0</v>
      </c>
      <c r="AC14" s="8">
        <v>0</v>
      </c>
      <c r="AD14" s="8">
        <v>350000</v>
      </c>
      <c r="AE14" s="8">
        <v>2950000</v>
      </c>
      <c r="AF14" s="8">
        <v>200000</v>
      </c>
      <c r="AG14" s="8">
        <v>200000</v>
      </c>
      <c r="AH14" s="8">
        <v>400000</v>
      </c>
      <c r="AI14" s="8">
        <v>1500000</v>
      </c>
      <c r="AJ14" s="8">
        <v>8900000</v>
      </c>
      <c r="AK14" s="8">
        <v>700000</v>
      </c>
      <c r="AL14" s="8">
        <v>0</v>
      </c>
      <c r="AM14" s="8">
        <f t="shared" si="11"/>
        <v>0</v>
      </c>
      <c r="AN14" s="8">
        <f t="shared" si="12"/>
        <v>100000</v>
      </c>
      <c r="AO14" s="8">
        <f t="shared" si="13"/>
        <v>2500000</v>
      </c>
      <c r="AP14" s="8">
        <f t="shared" si="14"/>
        <v>300000</v>
      </c>
      <c r="AQ14" s="8">
        <f t="shared" si="15"/>
        <v>1450000</v>
      </c>
      <c r="AR14" s="8">
        <f t="shared" si="16"/>
        <v>2550000</v>
      </c>
      <c r="AS14" s="8">
        <f t="shared" si="17"/>
        <v>1000000</v>
      </c>
      <c r="AT14" s="8">
        <f t="shared" si="18"/>
        <v>1050000</v>
      </c>
      <c r="AU14" s="8">
        <f t="shared" si="19"/>
        <v>1250000</v>
      </c>
      <c r="AV14" s="8">
        <f t="shared" si="20"/>
        <v>2200000</v>
      </c>
      <c r="AW14" s="8">
        <f t="shared" si="21"/>
        <v>2850000</v>
      </c>
      <c r="AX14" s="8">
        <f aca="true" t="shared" si="32" ref="AX14:BC14">+AX6/$A$14</f>
        <v>0</v>
      </c>
      <c r="AY14" s="8">
        <f t="shared" si="32"/>
        <v>600000</v>
      </c>
      <c r="AZ14" s="8">
        <f t="shared" si="32"/>
        <v>1400000</v>
      </c>
      <c r="BA14" s="8">
        <f t="shared" si="32"/>
        <v>1250000</v>
      </c>
      <c r="BB14" s="8">
        <f t="shared" si="32"/>
        <v>1950000</v>
      </c>
      <c r="BC14" s="8">
        <f t="shared" si="32"/>
        <v>3350000</v>
      </c>
      <c r="BD14" s="8">
        <f aca="true" t="shared" si="33" ref="BD14:BI14">+BD6/$A$14</f>
        <v>3150000</v>
      </c>
      <c r="BE14" s="8">
        <f t="shared" si="33"/>
        <v>850000</v>
      </c>
      <c r="BF14" s="8">
        <f t="shared" si="33"/>
        <v>2100000</v>
      </c>
      <c r="BG14" s="8">
        <f t="shared" si="33"/>
        <v>1900000</v>
      </c>
      <c r="BH14" s="8">
        <f t="shared" si="33"/>
        <v>1500000</v>
      </c>
      <c r="BI14" s="8">
        <f t="shared" si="33"/>
        <v>4550000</v>
      </c>
      <c r="BJ14" s="8">
        <f aca="true" t="shared" si="34" ref="BJ14:BO14">+BJ6/$A$14</f>
        <v>0</v>
      </c>
      <c r="BK14" s="8">
        <f t="shared" si="34"/>
        <v>600000</v>
      </c>
      <c r="BL14" s="8">
        <f t="shared" si="34"/>
        <v>2450000</v>
      </c>
      <c r="BM14" s="8">
        <f t="shared" si="34"/>
        <v>850000</v>
      </c>
      <c r="BN14" s="8">
        <f t="shared" si="34"/>
        <v>1700000</v>
      </c>
      <c r="BO14" s="8">
        <f t="shared" si="34"/>
        <v>1800000</v>
      </c>
      <c r="BP14" s="8">
        <f aca="true" t="shared" si="35" ref="BP14:BU14">+BP6/$A$14</f>
        <v>4000000</v>
      </c>
      <c r="BQ14" s="8">
        <f t="shared" si="35"/>
        <v>750000</v>
      </c>
      <c r="BR14" s="8">
        <f t="shared" si="35"/>
        <v>1000000</v>
      </c>
      <c r="BS14" s="8">
        <f t="shared" si="35"/>
        <v>2500000</v>
      </c>
      <c r="BT14" s="8">
        <f t="shared" si="35"/>
        <v>1200000</v>
      </c>
      <c r="BU14" s="8">
        <f t="shared" si="35"/>
        <v>3200000</v>
      </c>
      <c r="BV14" s="8">
        <f aca="true" t="shared" si="36" ref="BV14:CA14">+BV6/$A$14</f>
        <v>1200000</v>
      </c>
      <c r="BW14" s="8">
        <f t="shared" si="36"/>
        <v>1000000</v>
      </c>
      <c r="BX14" s="8">
        <f t="shared" si="36"/>
        <v>1400000</v>
      </c>
      <c r="BY14" s="8">
        <f t="shared" si="36"/>
        <v>2250000</v>
      </c>
      <c r="BZ14" s="8">
        <f t="shared" si="36"/>
        <v>1450000</v>
      </c>
      <c r="CA14" s="8">
        <f t="shared" si="36"/>
        <v>3700000</v>
      </c>
      <c r="CB14" s="8">
        <f t="shared" si="26"/>
        <v>3350000</v>
      </c>
      <c r="CC14" s="8">
        <f aca="true" t="shared" si="37" ref="CC14:CF18">+CC6/$A14</f>
        <v>950000</v>
      </c>
      <c r="CD14" s="8">
        <f t="shared" si="37"/>
        <v>950000</v>
      </c>
      <c r="CE14" s="8">
        <f t="shared" si="37"/>
        <v>1300000</v>
      </c>
      <c r="CF14" s="8">
        <f t="shared" si="37"/>
        <v>1150000</v>
      </c>
      <c r="CG14" s="8">
        <f aca="true" t="shared" si="38" ref="CG14:CH18">+CG6/$A14</f>
        <v>4550000</v>
      </c>
      <c r="CH14" s="8">
        <f t="shared" si="38"/>
        <v>400000</v>
      </c>
      <c r="CI14" s="8">
        <f aca="true" t="shared" si="39" ref="CI14:CJ18">+CI6/$A14</f>
        <v>1700000</v>
      </c>
      <c r="CJ14" s="8">
        <f t="shared" si="39"/>
        <v>500000</v>
      </c>
      <c r="CK14" s="8">
        <f aca="true" t="shared" si="40" ref="CK14:CL18">+CK6/$A14</f>
        <v>500000</v>
      </c>
      <c r="CL14" s="8">
        <f t="shared" si="40"/>
        <v>3250000</v>
      </c>
      <c r="CM14" s="8">
        <f aca="true" t="shared" si="41" ref="CM14:CN18">+CM6/$A14</f>
        <v>2650000</v>
      </c>
      <c r="CN14" s="8">
        <f t="shared" si="41"/>
        <v>2500000</v>
      </c>
      <c r="CO14" s="8">
        <f aca="true" t="shared" si="42" ref="CO14:CP18">+CO6/$A14</f>
        <v>2200000</v>
      </c>
      <c r="CP14" s="8">
        <f t="shared" si="42"/>
        <v>1750000</v>
      </c>
      <c r="CQ14" s="8">
        <f aca="true" t="shared" si="43" ref="CQ14:CR18">+CQ6/$A14</f>
        <v>1100000</v>
      </c>
      <c r="CR14" s="8">
        <f t="shared" si="43"/>
        <v>2550000</v>
      </c>
      <c r="CS14" s="8">
        <f aca="true" t="shared" si="44" ref="CS14:CT18">+CS6/$A14</f>
        <v>9750000</v>
      </c>
      <c r="CT14" s="8">
        <f t="shared" si="44"/>
        <v>0</v>
      </c>
      <c r="CU14" s="8">
        <f>+CU6/$A14</f>
        <v>1050000</v>
      </c>
      <c r="CV14" s="8">
        <f t="shared" si="30"/>
        <v>900000</v>
      </c>
      <c r="CW14" s="8">
        <f t="shared" si="30"/>
        <v>1650000</v>
      </c>
      <c r="CX14" s="8">
        <f aca="true" t="shared" si="45" ref="CX14:CY18">+CX6/$A14</f>
        <v>2250000</v>
      </c>
      <c r="CY14" s="8">
        <f t="shared" si="45"/>
        <v>3000000</v>
      </c>
      <c r="CZ14" s="8">
        <f aca="true" t="shared" si="46" ref="CZ14:DA18">+CZ6/$A14</f>
        <v>3550000</v>
      </c>
      <c r="DA14" s="8">
        <f t="shared" si="46"/>
        <v>1800000</v>
      </c>
      <c r="DB14" s="8">
        <f>+DB6/$A14</f>
        <v>1350000</v>
      </c>
      <c r="DC14" s="8">
        <f aca="true" t="shared" si="47" ref="DC14:DD18">+DC6/$A14</f>
        <v>1350000</v>
      </c>
      <c r="DD14" s="8">
        <f t="shared" si="47"/>
        <v>2200000</v>
      </c>
    </row>
    <row r="15" spans="1:108" ht="12.75">
      <c r="A15" s="10">
        <v>200</v>
      </c>
      <c r="B15" s="8">
        <v>0</v>
      </c>
      <c r="C15" s="8">
        <v>450000</v>
      </c>
      <c r="D15" s="8">
        <v>500000</v>
      </c>
      <c r="E15" s="8">
        <v>1800000</v>
      </c>
      <c r="F15" s="8">
        <v>2400000</v>
      </c>
      <c r="G15" s="8">
        <v>2750000</v>
      </c>
      <c r="H15" s="8">
        <v>3450000</v>
      </c>
      <c r="I15" s="8">
        <v>1600000</v>
      </c>
      <c r="J15" s="8">
        <v>2600000</v>
      </c>
      <c r="K15" s="8">
        <v>1150000</v>
      </c>
      <c r="L15" s="8">
        <v>2800000</v>
      </c>
      <c r="M15" s="8">
        <v>6750000</v>
      </c>
      <c r="N15" s="18">
        <v>0</v>
      </c>
      <c r="O15" s="18">
        <v>300000</v>
      </c>
      <c r="P15" s="18">
        <v>100000</v>
      </c>
      <c r="Q15" s="18">
        <v>1200000</v>
      </c>
      <c r="R15" s="18">
        <v>2900000</v>
      </c>
      <c r="S15" s="18">
        <v>4350000</v>
      </c>
      <c r="T15" s="18">
        <v>3850000</v>
      </c>
      <c r="U15" s="18">
        <v>2200000</v>
      </c>
      <c r="V15" s="18">
        <v>3750000</v>
      </c>
      <c r="W15" s="18">
        <v>2600000</v>
      </c>
      <c r="X15" s="18">
        <v>4850000</v>
      </c>
      <c r="Y15" s="18">
        <v>5450000</v>
      </c>
      <c r="Z15" s="8">
        <v>0</v>
      </c>
      <c r="AA15" s="8">
        <v>0</v>
      </c>
      <c r="AB15" s="8">
        <v>500000</v>
      </c>
      <c r="AC15" s="8">
        <v>250000</v>
      </c>
      <c r="AD15" s="8">
        <v>1850000</v>
      </c>
      <c r="AE15" s="8">
        <v>3700000</v>
      </c>
      <c r="AF15" s="8">
        <v>950000</v>
      </c>
      <c r="AG15" s="8">
        <v>1650000</v>
      </c>
      <c r="AH15" s="8">
        <v>3750000</v>
      </c>
      <c r="AI15" s="8">
        <v>2200000</v>
      </c>
      <c r="AJ15" s="8">
        <v>9750000</v>
      </c>
      <c r="AK15" s="8">
        <v>2500000</v>
      </c>
      <c r="AL15" s="8">
        <v>0</v>
      </c>
      <c r="AM15" s="8">
        <f t="shared" si="11"/>
        <v>250000</v>
      </c>
      <c r="AN15" s="8">
        <f t="shared" si="12"/>
        <v>1150000</v>
      </c>
      <c r="AO15" s="8">
        <f t="shared" si="13"/>
        <v>5200000</v>
      </c>
      <c r="AP15" s="8">
        <f t="shared" si="14"/>
        <v>1400000</v>
      </c>
      <c r="AQ15" s="8">
        <f t="shared" si="15"/>
        <v>5300000</v>
      </c>
      <c r="AR15" s="8">
        <f t="shared" si="16"/>
        <v>4250000</v>
      </c>
      <c r="AS15" s="8">
        <f t="shared" si="17"/>
        <v>2100000</v>
      </c>
      <c r="AT15" s="8">
        <f t="shared" si="18"/>
        <v>1250000</v>
      </c>
      <c r="AU15" s="8">
        <f t="shared" si="19"/>
        <v>1800000</v>
      </c>
      <c r="AV15" s="8">
        <f t="shared" si="20"/>
        <v>4600000</v>
      </c>
      <c r="AW15" s="8">
        <f t="shared" si="21"/>
        <v>5600000</v>
      </c>
      <c r="AX15" s="8">
        <f aca="true" t="shared" si="48" ref="AX15:BC15">+AX7/$A$15</f>
        <v>0</v>
      </c>
      <c r="AY15" s="8">
        <f t="shared" si="48"/>
        <v>1300000</v>
      </c>
      <c r="AZ15" s="8">
        <f t="shared" si="48"/>
        <v>2650000</v>
      </c>
      <c r="BA15" s="8">
        <f t="shared" si="48"/>
        <v>1950000</v>
      </c>
      <c r="BB15" s="8">
        <f t="shared" si="48"/>
        <v>4800000</v>
      </c>
      <c r="BC15" s="8">
        <f t="shared" si="48"/>
        <v>3800000</v>
      </c>
      <c r="BD15" s="8">
        <f aca="true" t="shared" si="49" ref="BD15:BI15">+BD7/$A$15</f>
        <v>5300000</v>
      </c>
      <c r="BE15" s="8">
        <f t="shared" si="49"/>
        <v>1600000</v>
      </c>
      <c r="BF15" s="8">
        <f t="shared" si="49"/>
        <v>3500000</v>
      </c>
      <c r="BG15" s="8">
        <f t="shared" si="49"/>
        <v>3000000</v>
      </c>
      <c r="BH15" s="8">
        <f t="shared" si="49"/>
        <v>2700000</v>
      </c>
      <c r="BI15" s="8">
        <f t="shared" si="49"/>
        <v>6950000</v>
      </c>
      <c r="BJ15" s="8">
        <f aca="true" t="shared" si="50" ref="BJ15:BO15">+BJ7/$A$15</f>
        <v>0</v>
      </c>
      <c r="BK15" s="8">
        <f t="shared" si="50"/>
        <v>2250000</v>
      </c>
      <c r="BL15" s="8">
        <f t="shared" si="50"/>
        <v>2500000</v>
      </c>
      <c r="BM15" s="8">
        <f t="shared" si="50"/>
        <v>1500000</v>
      </c>
      <c r="BN15" s="8">
        <f t="shared" si="50"/>
        <v>4700000</v>
      </c>
      <c r="BO15" s="8">
        <f t="shared" si="50"/>
        <v>2450000</v>
      </c>
      <c r="BP15" s="8">
        <f aca="true" t="shared" si="51" ref="BP15:BU15">+BP7/$A$15</f>
        <v>6850000</v>
      </c>
      <c r="BQ15" s="8">
        <f t="shared" si="51"/>
        <v>1700000</v>
      </c>
      <c r="BR15" s="8">
        <f t="shared" si="51"/>
        <v>1250000</v>
      </c>
      <c r="BS15" s="8">
        <f t="shared" si="51"/>
        <v>2700000</v>
      </c>
      <c r="BT15" s="8">
        <f t="shared" si="51"/>
        <v>3600000</v>
      </c>
      <c r="BU15" s="8">
        <f t="shared" si="51"/>
        <v>5950000</v>
      </c>
      <c r="BV15" s="8">
        <f aca="true" t="shared" si="52" ref="BV15:CA15">+BV7/$A$15</f>
        <v>1550000</v>
      </c>
      <c r="BW15" s="8">
        <f t="shared" si="52"/>
        <v>1000000</v>
      </c>
      <c r="BX15" s="8">
        <f t="shared" si="52"/>
        <v>3450000</v>
      </c>
      <c r="BY15" s="8">
        <f t="shared" si="52"/>
        <v>3800000</v>
      </c>
      <c r="BZ15" s="8">
        <f t="shared" si="52"/>
        <v>3300000</v>
      </c>
      <c r="CA15" s="8">
        <f t="shared" si="52"/>
        <v>6000000</v>
      </c>
      <c r="CB15" s="8">
        <f t="shared" si="26"/>
        <v>5100000</v>
      </c>
      <c r="CC15" s="8">
        <f t="shared" si="37"/>
        <v>3100000</v>
      </c>
      <c r="CD15" s="8">
        <f t="shared" si="37"/>
        <v>1950000</v>
      </c>
      <c r="CE15" s="8">
        <f t="shared" si="37"/>
        <v>3250000</v>
      </c>
      <c r="CF15" s="8">
        <f t="shared" si="37"/>
        <v>2350000</v>
      </c>
      <c r="CG15" s="8">
        <f t="shared" si="38"/>
        <v>7250000</v>
      </c>
      <c r="CH15" s="8">
        <f t="shared" si="38"/>
        <v>450000</v>
      </c>
      <c r="CI15" s="8">
        <f t="shared" si="39"/>
        <v>2600000</v>
      </c>
      <c r="CJ15" s="8">
        <f t="shared" si="39"/>
        <v>2450000</v>
      </c>
      <c r="CK15" s="8">
        <f t="shared" si="40"/>
        <v>1450000</v>
      </c>
      <c r="CL15" s="8">
        <f t="shared" si="40"/>
        <v>5000000</v>
      </c>
      <c r="CM15" s="8">
        <f t="shared" si="41"/>
        <v>4300000</v>
      </c>
      <c r="CN15" s="8">
        <f t="shared" si="41"/>
        <v>4750000</v>
      </c>
      <c r="CO15" s="8">
        <f t="shared" si="42"/>
        <v>5150000</v>
      </c>
      <c r="CP15" s="8">
        <f t="shared" si="42"/>
        <v>3400000</v>
      </c>
      <c r="CQ15" s="8">
        <f t="shared" si="43"/>
        <v>2450000</v>
      </c>
      <c r="CR15" s="8">
        <f t="shared" si="43"/>
        <v>4500000</v>
      </c>
      <c r="CS15" s="8">
        <f t="shared" si="44"/>
        <v>12200000</v>
      </c>
      <c r="CT15" s="8">
        <f t="shared" si="44"/>
        <v>0</v>
      </c>
      <c r="CU15" s="8">
        <f>+CU7/$A15</f>
        <v>1950000</v>
      </c>
      <c r="CV15" s="8">
        <f t="shared" si="30"/>
        <v>2050000</v>
      </c>
      <c r="CW15" s="8">
        <f t="shared" si="30"/>
        <v>2800000</v>
      </c>
      <c r="CX15" s="8">
        <f t="shared" si="45"/>
        <v>6450000</v>
      </c>
      <c r="CY15" s="8">
        <f t="shared" si="45"/>
        <v>4000000</v>
      </c>
      <c r="CZ15" s="8">
        <f t="shared" si="46"/>
        <v>7350000</v>
      </c>
      <c r="DA15" s="8">
        <f t="shared" si="46"/>
        <v>4650000</v>
      </c>
      <c r="DB15" s="8">
        <f>+DB7/$A15</f>
        <v>4000000</v>
      </c>
      <c r="DC15" s="8">
        <f t="shared" si="47"/>
        <v>3700000</v>
      </c>
      <c r="DD15" s="8">
        <f t="shared" si="47"/>
        <v>5800000</v>
      </c>
    </row>
    <row r="16" spans="1:108" ht="12.75">
      <c r="A16" s="10">
        <v>100</v>
      </c>
      <c r="B16" s="8">
        <v>0</v>
      </c>
      <c r="C16" s="8">
        <v>450000</v>
      </c>
      <c r="D16" s="8">
        <v>0</v>
      </c>
      <c r="E16" s="8">
        <v>100000</v>
      </c>
      <c r="F16" s="8">
        <v>350000</v>
      </c>
      <c r="G16" s="8">
        <v>450000</v>
      </c>
      <c r="H16" s="8">
        <v>1500000</v>
      </c>
      <c r="I16" s="8">
        <v>1600000</v>
      </c>
      <c r="J16" s="8">
        <v>1600000</v>
      </c>
      <c r="K16" s="8">
        <v>750000</v>
      </c>
      <c r="L16" s="8">
        <v>1300000</v>
      </c>
      <c r="M16" s="8">
        <v>4400000</v>
      </c>
      <c r="N16" s="18">
        <v>0</v>
      </c>
      <c r="O16" s="18">
        <v>200000</v>
      </c>
      <c r="P16" s="18">
        <v>0</v>
      </c>
      <c r="Q16" s="18">
        <v>200000</v>
      </c>
      <c r="R16" s="18">
        <v>550000</v>
      </c>
      <c r="S16" s="18">
        <v>2650000</v>
      </c>
      <c r="T16" s="18">
        <v>3550000</v>
      </c>
      <c r="U16" s="18">
        <v>2050000</v>
      </c>
      <c r="V16" s="18">
        <v>2100000</v>
      </c>
      <c r="W16" s="18">
        <v>1600000</v>
      </c>
      <c r="X16" s="18">
        <v>2950000</v>
      </c>
      <c r="Y16" s="18">
        <v>1600000</v>
      </c>
      <c r="Z16" s="8">
        <v>0</v>
      </c>
      <c r="AA16" s="8">
        <v>0</v>
      </c>
      <c r="AB16" s="8">
        <v>0</v>
      </c>
      <c r="AC16" s="8">
        <v>0</v>
      </c>
      <c r="AD16" s="8">
        <v>700000</v>
      </c>
      <c r="AE16" s="8">
        <v>1950000</v>
      </c>
      <c r="AF16" s="8">
        <v>0</v>
      </c>
      <c r="AG16" s="8">
        <v>650000</v>
      </c>
      <c r="AH16" s="8">
        <v>1000000</v>
      </c>
      <c r="AI16" s="8">
        <v>750000</v>
      </c>
      <c r="AJ16" s="8">
        <v>7250000</v>
      </c>
      <c r="AK16" s="8">
        <v>1050000</v>
      </c>
      <c r="AL16" s="8">
        <v>0</v>
      </c>
      <c r="AM16" s="8">
        <f t="shared" si="11"/>
        <v>250000</v>
      </c>
      <c r="AN16" s="8">
        <f t="shared" si="12"/>
        <v>0</v>
      </c>
      <c r="AO16" s="8">
        <f t="shared" si="13"/>
        <v>1300000</v>
      </c>
      <c r="AP16" s="8">
        <f t="shared" si="14"/>
        <v>650000</v>
      </c>
      <c r="AQ16" s="8">
        <f t="shared" si="15"/>
        <v>1200000</v>
      </c>
      <c r="AR16" s="8">
        <f t="shared" si="16"/>
        <v>1450000</v>
      </c>
      <c r="AS16" s="8">
        <f t="shared" si="17"/>
        <v>450000</v>
      </c>
      <c r="AT16" s="8">
        <f t="shared" si="18"/>
        <v>1050000</v>
      </c>
      <c r="AU16" s="8">
        <f t="shared" si="19"/>
        <v>800000</v>
      </c>
      <c r="AV16" s="8">
        <f t="shared" si="20"/>
        <v>2100000</v>
      </c>
      <c r="AW16" s="8">
        <f t="shared" si="21"/>
        <v>3250000</v>
      </c>
      <c r="AX16" s="8">
        <f aca="true" t="shared" si="53" ref="AX16:BC16">+AX8/$A$16</f>
        <v>0</v>
      </c>
      <c r="AY16" s="8">
        <f t="shared" si="53"/>
        <v>1200000</v>
      </c>
      <c r="AZ16" s="8">
        <f t="shared" si="53"/>
        <v>2150000</v>
      </c>
      <c r="BA16" s="8">
        <f t="shared" si="53"/>
        <v>600000</v>
      </c>
      <c r="BB16" s="8">
        <f t="shared" si="53"/>
        <v>1800000</v>
      </c>
      <c r="BC16" s="8">
        <f t="shared" si="53"/>
        <v>2200000</v>
      </c>
      <c r="BD16" s="8">
        <f aca="true" t="shared" si="54" ref="BD16:BI16">+BD8/$A$16</f>
        <v>2200000</v>
      </c>
      <c r="BE16" s="8">
        <f t="shared" si="54"/>
        <v>1950000</v>
      </c>
      <c r="BF16" s="8">
        <f t="shared" si="54"/>
        <v>2550000</v>
      </c>
      <c r="BG16" s="8">
        <f t="shared" si="54"/>
        <v>900000</v>
      </c>
      <c r="BH16" s="8">
        <f t="shared" si="54"/>
        <v>1900000</v>
      </c>
      <c r="BI16" s="8">
        <f t="shared" si="54"/>
        <v>2400000</v>
      </c>
      <c r="BJ16" s="8">
        <f aca="true" t="shared" si="55" ref="BJ16:BO16">+BJ8/$A$16</f>
        <v>0</v>
      </c>
      <c r="BK16" s="8">
        <f t="shared" si="55"/>
        <v>750000</v>
      </c>
      <c r="BL16" s="8">
        <f t="shared" si="55"/>
        <v>950000</v>
      </c>
      <c r="BM16" s="8">
        <f t="shared" si="55"/>
        <v>500000</v>
      </c>
      <c r="BN16" s="8">
        <f t="shared" si="55"/>
        <v>3500000</v>
      </c>
      <c r="BO16" s="8">
        <f t="shared" si="55"/>
        <v>950000</v>
      </c>
      <c r="BP16" s="8">
        <f aca="true" t="shared" si="56" ref="BP16:BU16">+BP8/$A$16</f>
        <v>4250000</v>
      </c>
      <c r="BQ16" s="8">
        <f t="shared" si="56"/>
        <v>1250000</v>
      </c>
      <c r="BR16" s="8">
        <f t="shared" si="56"/>
        <v>950000</v>
      </c>
      <c r="BS16" s="8">
        <f t="shared" si="56"/>
        <v>2050000</v>
      </c>
      <c r="BT16" s="8">
        <f t="shared" si="56"/>
        <v>1250000</v>
      </c>
      <c r="BU16" s="8">
        <f t="shared" si="56"/>
        <v>3700000</v>
      </c>
      <c r="BV16" s="8">
        <f aca="true" t="shared" si="57" ref="BV16:CA16">+BV8/$A$16</f>
        <v>1800000</v>
      </c>
      <c r="BW16" s="8">
        <f t="shared" si="57"/>
        <v>200000</v>
      </c>
      <c r="BX16" s="8">
        <f t="shared" si="57"/>
        <v>850000</v>
      </c>
      <c r="BY16" s="8">
        <f t="shared" si="57"/>
        <v>2750000</v>
      </c>
      <c r="BZ16" s="8">
        <f t="shared" si="57"/>
        <v>2000000</v>
      </c>
      <c r="CA16" s="8">
        <f t="shared" si="57"/>
        <v>4800000</v>
      </c>
      <c r="CB16" s="8">
        <f t="shared" si="26"/>
        <v>3150000</v>
      </c>
      <c r="CC16" s="8">
        <f t="shared" si="37"/>
        <v>1050000</v>
      </c>
      <c r="CD16" s="8">
        <f t="shared" si="37"/>
        <v>1250000</v>
      </c>
      <c r="CE16" s="8">
        <f t="shared" si="37"/>
        <v>1850000</v>
      </c>
      <c r="CF16" s="8">
        <f t="shared" si="37"/>
        <v>800000</v>
      </c>
      <c r="CG16" s="8">
        <f t="shared" si="38"/>
        <v>2850000</v>
      </c>
      <c r="CH16" s="8">
        <f t="shared" si="38"/>
        <v>400000</v>
      </c>
      <c r="CI16" s="8">
        <f t="shared" si="39"/>
        <v>700000</v>
      </c>
      <c r="CJ16" s="8">
        <f t="shared" si="39"/>
        <v>800000</v>
      </c>
      <c r="CK16" s="8">
        <f t="shared" si="40"/>
        <v>200000</v>
      </c>
      <c r="CL16" s="8">
        <f t="shared" si="40"/>
        <v>1600000</v>
      </c>
      <c r="CM16" s="8">
        <f t="shared" si="41"/>
        <v>1850000</v>
      </c>
      <c r="CN16" s="8">
        <f t="shared" si="41"/>
        <v>2050000</v>
      </c>
      <c r="CO16" s="8">
        <f t="shared" si="42"/>
        <v>3150000</v>
      </c>
      <c r="CP16" s="8">
        <f t="shared" si="42"/>
        <v>1450000</v>
      </c>
      <c r="CQ16" s="8">
        <f t="shared" si="43"/>
        <v>2250000</v>
      </c>
      <c r="CR16" s="8">
        <f t="shared" si="43"/>
        <v>1900000</v>
      </c>
      <c r="CS16" s="8">
        <f t="shared" si="44"/>
        <v>5900000</v>
      </c>
      <c r="CT16" s="8">
        <f t="shared" si="44"/>
        <v>750000</v>
      </c>
      <c r="CU16" s="8">
        <f>+CU8/$A16</f>
        <v>750000</v>
      </c>
      <c r="CV16" s="8">
        <f t="shared" si="30"/>
        <v>1350000</v>
      </c>
      <c r="CW16" s="8">
        <f t="shared" si="30"/>
        <v>1400000</v>
      </c>
      <c r="CX16" s="8">
        <f t="shared" si="45"/>
        <v>2000000</v>
      </c>
      <c r="CY16" s="8">
        <f t="shared" si="45"/>
        <v>3450000</v>
      </c>
      <c r="CZ16" s="8">
        <f t="shared" si="46"/>
        <v>6600000</v>
      </c>
      <c r="DA16" s="8">
        <f t="shared" si="46"/>
        <v>850000</v>
      </c>
      <c r="DB16" s="8">
        <f>+DB8/$A16</f>
        <v>1650000</v>
      </c>
      <c r="DC16" s="8">
        <f t="shared" si="47"/>
        <v>1350000</v>
      </c>
      <c r="DD16" s="8">
        <f t="shared" si="47"/>
        <v>2350000</v>
      </c>
    </row>
    <row r="17" spans="1:108" ht="12.75">
      <c r="A17" s="10">
        <v>50</v>
      </c>
      <c r="B17" s="8">
        <v>0</v>
      </c>
      <c r="C17" s="8">
        <v>200000</v>
      </c>
      <c r="D17" s="8">
        <v>200000</v>
      </c>
      <c r="E17" s="8">
        <v>250000</v>
      </c>
      <c r="F17" s="8">
        <v>0</v>
      </c>
      <c r="G17" s="8">
        <v>350000</v>
      </c>
      <c r="H17" s="8">
        <v>950000</v>
      </c>
      <c r="I17" s="8">
        <v>850000</v>
      </c>
      <c r="J17" s="8">
        <v>1050000</v>
      </c>
      <c r="K17" s="8">
        <v>200000</v>
      </c>
      <c r="L17" s="8">
        <v>1050000</v>
      </c>
      <c r="M17" s="8">
        <v>2150000</v>
      </c>
      <c r="N17" s="18">
        <v>0</v>
      </c>
      <c r="O17" s="18">
        <v>0</v>
      </c>
      <c r="P17" s="18">
        <v>0</v>
      </c>
      <c r="Q17" s="18">
        <v>300000</v>
      </c>
      <c r="R17" s="18">
        <v>300000</v>
      </c>
      <c r="S17" s="18">
        <v>2600000</v>
      </c>
      <c r="T17" s="18">
        <v>2400000</v>
      </c>
      <c r="U17" s="18">
        <v>1750000</v>
      </c>
      <c r="V17" s="18">
        <v>1450000</v>
      </c>
      <c r="W17" s="18">
        <v>1300000</v>
      </c>
      <c r="X17" s="18">
        <v>2650000</v>
      </c>
      <c r="Y17" s="18">
        <v>1200000</v>
      </c>
      <c r="Z17" s="8">
        <v>0</v>
      </c>
      <c r="AA17" s="8">
        <v>0</v>
      </c>
      <c r="AB17" s="8">
        <v>0</v>
      </c>
      <c r="AC17" s="8">
        <v>0</v>
      </c>
      <c r="AD17" s="8">
        <v>350000</v>
      </c>
      <c r="AE17" s="8">
        <v>2250000</v>
      </c>
      <c r="AF17" s="8">
        <v>0</v>
      </c>
      <c r="AG17" s="8">
        <v>250000</v>
      </c>
      <c r="AH17" s="8">
        <v>750000</v>
      </c>
      <c r="AI17" s="8">
        <v>600000</v>
      </c>
      <c r="AJ17" s="8">
        <v>7300000</v>
      </c>
      <c r="AK17" s="8">
        <v>700000</v>
      </c>
      <c r="AL17" s="8">
        <v>0</v>
      </c>
      <c r="AM17" s="8">
        <f t="shared" si="11"/>
        <v>0</v>
      </c>
      <c r="AN17" s="8">
        <f t="shared" si="12"/>
        <v>0</v>
      </c>
      <c r="AO17" s="8">
        <f t="shared" si="13"/>
        <v>150000</v>
      </c>
      <c r="AP17" s="8">
        <f t="shared" si="14"/>
        <v>250000</v>
      </c>
      <c r="AQ17" s="8">
        <f t="shared" si="15"/>
        <v>1100000</v>
      </c>
      <c r="AR17" s="8">
        <f t="shared" si="16"/>
        <v>1300000</v>
      </c>
      <c r="AS17" s="8">
        <f t="shared" si="17"/>
        <v>500000</v>
      </c>
      <c r="AT17" s="8">
        <f t="shared" si="18"/>
        <v>200000</v>
      </c>
      <c r="AU17" s="8">
        <f t="shared" si="19"/>
        <v>250000</v>
      </c>
      <c r="AV17" s="8">
        <f t="shared" si="20"/>
        <v>2200000</v>
      </c>
      <c r="AW17" s="8">
        <f t="shared" si="21"/>
        <v>668000</v>
      </c>
      <c r="AX17" s="8">
        <f aca="true" t="shared" si="58" ref="AX17:BC17">+AX9/$A$17</f>
        <v>0</v>
      </c>
      <c r="AY17" s="8">
        <f t="shared" si="58"/>
        <v>0</v>
      </c>
      <c r="AZ17" s="8">
        <f t="shared" si="58"/>
        <v>450000</v>
      </c>
      <c r="BA17" s="8">
        <f t="shared" si="58"/>
        <v>150000</v>
      </c>
      <c r="BB17" s="8">
        <f t="shared" si="58"/>
        <v>450000</v>
      </c>
      <c r="BC17" s="8">
        <f t="shared" si="58"/>
        <v>2200000</v>
      </c>
      <c r="BD17" s="8">
        <f aca="true" t="shared" si="59" ref="BD17:BI17">+BD9/$A$17</f>
        <v>1400000</v>
      </c>
      <c r="BE17" s="8">
        <f t="shared" si="59"/>
        <v>450000</v>
      </c>
      <c r="BF17" s="8">
        <f t="shared" si="59"/>
        <v>2200000</v>
      </c>
      <c r="BG17" s="8">
        <f t="shared" si="59"/>
        <v>1250000</v>
      </c>
      <c r="BH17" s="8">
        <f t="shared" si="59"/>
        <v>1700000</v>
      </c>
      <c r="BI17" s="8">
        <f t="shared" si="59"/>
        <v>1500000</v>
      </c>
      <c r="BJ17" s="8">
        <f aca="true" t="shared" si="60" ref="BJ17:BO17">+BJ9/$A$17</f>
        <v>0</v>
      </c>
      <c r="BK17" s="8">
        <f t="shared" si="60"/>
        <v>250000</v>
      </c>
      <c r="BL17" s="8">
        <f t="shared" si="60"/>
        <v>200000</v>
      </c>
      <c r="BM17" s="8">
        <f t="shared" si="60"/>
        <v>200000</v>
      </c>
      <c r="BN17" s="8">
        <f t="shared" si="60"/>
        <v>2600000</v>
      </c>
      <c r="BO17" s="8">
        <f t="shared" si="60"/>
        <v>950000</v>
      </c>
      <c r="BP17" s="8">
        <f aca="true" t="shared" si="61" ref="BP17:BU17">+BP9/$A$17</f>
        <v>3400000</v>
      </c>
      <c r="BQ17" s="8">
        <f t="shared" si="61"/>
        <v>800000</v>
      </c>
      <c r="BR17" s="8">
        <f t="shared" si="61"/>
        <v>400000</v>
      </c>
      <c r="BS17" s="8">
        <f t="shared" si="61"/>
        <v>1400000</v>
      </c>
      <c r="BT17" s="8">
        <f t="shared" si="61"/>
        <v>700000</v>
      </c>
      <c r="BU17" s="8">
        <f t="shared" si="61"/>
        <v>1000000</v>
      </c>
      <c r="BV17" s="8">
        <f aca="true" t="shared" si="62" ref="BV17:CA17">+BV9/$A$17</f>
        <v>550000</v>
      </c>
      <c r="BW17" s="8">
        <f t="shared" si="62"/>
        <v>100000</v>
      </c>
      <c r="BX17" s="8">
        <f t="shared" si="62"/>
        <v>550000</v>
      </c>
      <c r="BY17" s="8">
        <f t="shared" si="62"/>
        <v>2150000</v>
      </c>
      <c r="BZ17" s="8">
        <f t="shared" si="62"/>
        <v>1550000</v>
      </c>
      <c r="CA17" s="8">
        <f t="shared" si="62"/>
        <v>2050000</v>
      </c>
      <c r="CB17" s="8">
        <f t="shared" si="26"/>
        <v>1550000</v>
      </c>
      <c r="CC17" s="8">
        <f t="shared" si="37"/>
        <v>600000</v>
      </c>
      <c r="CD17" s="8">
        <f t="shared" si="37"/>
        <v>750000</v>
      </c>
      <c r="CE17" s="8">
        <f t="shared" si="37"/>
        <v>1000000</v>
      </c>
      <c r="CF17" s="8">
        <f t="shared" si="37"/>
        <v>650000</v>
      </c>
      <c r="CG17" s="8">
        <f t="shared" si="38"/>
        <v>1450000</v>
      </c>
      <c r="CH17" s="8">
        <f t="shared" si="38"/>
        <v>450000</v>
      </c>
      <c r="CI17" s="8">
        <f t="shared" si="39"/>
        <v>650000</v>
      </c>
      <c r="CJ17" s="8">
        <f t="shared" si="39"/>
        <v>600000</v>
      </c>
      <c r="CK17" s="8">
        <f t="shared" si="40"/>
        <v>150000</v>
      </c>
      <c r="CL17" s="8">
        <f t="shared" si="40"/>
        <v>1850000</v>
      </c>
      <c r="CM17" s="8">
        <f t="shared" si="41"/>
        <v>750000</v>
      </c>
      <c r="CN17" s="8">
        <f t="shared" si="41"/>
        <v>1500000</v>
      </c>
      <c r="CO17" s="8">
        <f t="shared" si="42"/>
        <v>900000</v>
      </c>
      <c r="CP17" s="8">
        <f t="shared" si="42"/>
        <v>1100000</v>
      </c>
      <c r="CQ17" s="8">
        <f t="shared" si="43"/>
        <v>600000</v>
      </c>
      <c r="CR17" s="8">
        <f t="shared" si="43"/>
        <v>1200000</v>
      </c>
      <c r="CS17" s="8">
        <f t="shared" si="44"/>
        <v>2700000</v>
      </c>
      <c r="CT17" s="8">
        <f t="shared" si="44"/>
        <v>200000</v>
      </c>
      <c r="CU17" s="8">
        <f>+CU9/$A17</f>
        <v>800000</v>
      </c>
      <c r="CV17" s="8">
        <f t="shared" si="30"/>
        <v>350000</v>
      </c>
      <c r="CW17" s="8">
        <f t="shared" si="30"/>
        <v>600000</v>
      </c>
      <c r="CX17" s="8">
        <f t="shared" si="45"/>
        <v>1350000</v>
      </c>
      <c r="CY17" s="8">
        <f t="shared" si="45"/>
        <v>2450000</v>
      </c>
      <c r="CZ17" s="8">
        <f t="shared" si="46"/>
        <v>2400000</v>
      </c>
      <c r="DA17" s="8">
        <f t="shared" si="46"/>
        <v>450000</v>
      </c>
      <c r="DB17" s="8">
        <f>+DB9/$A17</f>
        <v>500000</v>
      </c>
      <c r="DC17" s="8">
        <f t="shared" si="47"/>
        <v>950000</v>
      </c>
      <c r="DD17" s="8">
        <f t="shared" si="47"/>
        <v>750000</v>
      </c>
    </row>
    <row r="18" spans="1:108" ht="12.75">
      <c r="A18" s="10">
        <v>20</v>
      </c>
      <c r="B18" s="8">
        <v>0</v>
      </c>
      <c r="C18" s="8">
        <v>450000</v>
      </c>
      <c r="D18" s="8">
        <v>500000</v>
      </c>
      <c r="E18" s="8">
        <v>400000</v>
      </c>
      <c r="F18" s="8">
        <v>150000</v>
      </c>
      <c r="G18" s="8">
        <v>700000</v>
      </c>
      <c r="H18" s="8">
        <v>1550000</v>
      </c>
      <c r="I18" s="8">
        <v>550000</v>
      </c>
      <c r="J18" s="8">
        <v>1500000</v>
      </c>
      <c r="K18" s="8">
        <v>550000</v>
      </c>
      <c r="L18" s="8">
        <v>2050000</v>
      </c>
      <c r="M18" s="8">
        <v>2800000</v>
      </c>
      <c r="N18" s="18">
        <v>0</v>
      </c>
      <c r="O18" s="18">
        <v>0</v>
      </c>
      <c r="P18" s="18">
        <v>100000</v>
      </c>
      <c r="Q18" s="18">
        <v>550000</v>
      </c>
      <c r="R18" s="18">
        <v>1450000</v>
      </c>
      <c r="S18" s="18">
        <v>2950000</v>
      </c>
      <c r="T18" s="18">
        <v>2700000</v>
      </c>
      <c r="U18" s="18">
        <v>1900000</v>
      </c>
      <c r="V18" s="18">
        <v>1600000</v>
      </c>
      <c r="W18" s="18">
        <v>1750000</v>
      </c>
      <c r="X18" s="18">
        <v>2450000</v>
      </c>
      <c r="Y18" s="18">
        <v>1650000</v>
      </c>
      <c r="Z18" s="8">
        <v>0</v>
      </c>
      <c r="AA18" s="8"/>
      <c r="AB18" s="8"/>
      <c r="AC18" s="8">
        <v>250000</v>
      </c>
      <c r="AD18" s="8">
        <v>900000</v>
      </c>
      <c r="AE18" s="8">
        <v>2650000</v>
      </c>
      <c r="AF18" s="8">
        <v>250000</v>
      </c>
      <c r="AG18" s="8">
        <v>850000</v>
      </c>
      <c r="AH18" s="8">
        <v>750000</v>
      </c>
      <c r="AI18" s="8">
        <v>950000</v>
      </c>
      <c r="AJ18" s="8">
        <v>6750000</v>
      </c>
      <c r="AK18" s="8">
        <v>1150000</v>
      </c>
      <c r="AL18" s="8">
        <v>0</v>
      </c>
      <c r="AM18" s="8">
        <f t="shared" si="11"/>
        <v>0</v>
      </c>
      <c r="AN18" s="8">
        <f t="shared" si="12"/>
        <v>0</v>
      </c>
      <c r="AO18" s="8">
        <f t="shared" si="13"/>
        <v>1350000</v>
      </c>
      <c r="AP18" s="8">
        <f t="shared" si="14"/>
        <v>500000</v>
      </c>
      <c r="AQ18" s="8">
        <f t="shared" si="15"/>
        <v>1550000</v>
      </c>
      <c r="AR18" s="8">
        <f t="shared" si="16"/>
        <v>1500000</v>
      </c>
      <c r="AS18" s="8">
        <f t="shared" si="17"/>
        <v>750000</v>
      </c>
      <c r="AT18" s="8">
        <f t="shared" si="18"/>
        <v>900000</v>
      </c>
      <c r="AU18" s="8">
        <f t="shared" si="19"/>
        <v>550000</v>
      </c>
      <c r="AV18" s="8">
        <f t="shared" si="20"/>
        <v>2100000</v>
      </c>
      <c r="AW18" s="8">
        <f t="shared" si="21"/>
        <v>2800000</v>
      </c>
      <c r="AX18" s="8">
        <f aca="true" t="shared" si="63" ref="AX18:BC18">+AX10/$A$18</f>
        <v>41000</v>
      </c>
      <c r="AY18" s="8">
        <f t="shared" si="63"/>
        <v>1000000</v>
      </c>
      <c r="AZ18" s="8">
        <f t="shared" si="63"/>
        <v>1450000</v>
      </c>
      <c r="BA18" s="8">
        <f t="shared" si="63"/>
        <v>900000</v>
      </c>
      <c r="BB18" s="8">
        <f t="shared" si="63"/>
        <v>1400000</v>
      </c>
      <c r="BC18" s="8">
        <f t="shared" si="63"/>
        <v>2450000</v>
      </c>
      <c r="BD18" s="8">
        <f aca="true" t="shared" si="64" ref="BD18:BI18">+BD10/$A$18</f>
        <v>3200000</v>
      </c>
      <c r="BE18" s="8">
        <f t="shared" si="64"/>
        <v>450000</v>
      </c>
      <c r="BF18" s="8">
        <f t="shared" si="64"/>
        <v>1500000</v>
      </c>
      <c r="BG18" s="8">
        <f t="shared" si="64"/>
        <v>1250000</v>
      </c>
      <c r="BH18" s="8">
        <f t="shared" si="64"/>
        <v>1700000</v>
      </c>
      <c r="BI18" s="8">
        <f t="shared" si="64"/>
        <v>2650000</v>
      </c>
      <c r="BJ18" s="8">
        <f aca="true" t="shared" si="65" ref="BJ18:BO18">+BJ10/$A$18</f>
        <v>250000</v>
      </c>
      <c r="BK18" s="8">
        <f t="shared" si="65"/>
        <v>1050000</v>
      </c>
      <c r="BL18" s="8">
        <f t="shared" si="65"/>
        <v>700000</v>
      </c>
      <c r="BM18" s="8">
        <f t="shared" si="65"/>
        <v>750000</v>
      </c>
      <c r="BN18" s="8">
        <f t="shared" si="65"/>
        <v>2800000</v>
      </c>
      <c r="BO18" s="8">
        <f t="shared" si="65"/>
        <v>700000</v>
      </c>
      <c r="BP18" s="8">
        <f aca="true" t="shared" si="66" ref="BP18:BU18">+BP10/$A$18</f>
        <v>3800000</v>
      </c>
      <c r="BQ18" s="8">
        <f t="shared" si="66"/>
        <v>1250000</v>
      </c>
      <c r="BR18" s="8">
        <f t="shared" si="66"/>
        <v>500000</v>
      </c>
      <c r="BS18" s="8">
        <f t="shared" si="66"/>
        <v>2200000</v>
      </c>
      <c r="BT18" s="8">
        <f t="shared" si="66"/>
        <v>950000</v>
      </c>
      <c r="BU18" s="8">
        <f t="shared" si="66"/>
        <v>1000000</v>
      </c>
      <c r="BV18" s="8">
        <f aca="true" t="shared" si="67" ref="BV18:CA18">+BV10/$A$18</f>
        <v>700000</v>
      </c>
      <c r="BW18" s="8">
        <f t="shared" si="67"/>
        <v>250000</v>
      </c>
      <c r="BX18" s="8">
        <f t="shared" si="67"/>
        <v>1000000</v>
      </c>
      <c r="BY18" s="8">
        <f t="shared" si="67"/>
        <v>2900000</v>
      </c>
      <c r="BZ18" s="8">
        <f t="shared" si="67"/>
        <v>1850000</v>
      </c>
      <c r="CA18" s="8">
        <f t="shared" si="67"/>
        <v>3750000</v>
      </c>
      <c r="CB18" s="8">
        <f t="shared" si="26"/>
        <v>2500000</v>
      </c>
      <c r="CC18" s="8">
        <f t="shared" si="37"/>
        <v>350000</v>
      </c>
      <c r="CD18" s="8">
        <f t="shared" si="37"/>
        <v>1050000</v>
      </c>
      <c r="CE18" s="8">
        <f t="shared" si="37"/>
        <v>1350000</v>
      </c>
      <c r="CF18" s="8">
        <f t="shared" si="37"/>
        <v>1250000</v>
      </c>
      <c r="CG18" s="8">
        <f t="shared" si="38"/>
        <v>2500000</v>
      </c>
      <c r="CH18" s="8">
        <f t="shared" si="38"/>
        <v>750000</v>
      </c>
      <c r="CI18" s="8">
        <f t="shared" si="39"/>
        <v>1000000</v>
      </c>
      <c r="CJ18" s="8">
        <f t="shared" si="39"/>
        <v>850000</v>
      </c>
      <c r="CK18" s="8">
        <f t="shared" si="40"/>
        <v>50000</v>
      </c>
      <c r="CL18" s="8">
        <f t="shared" si="40"/>
        <v>2000000</v>
      </c>
      <c r="CM18" s="8">
        <f t="shared" si="41"/>
        <v>2000000</v>
      </c>
      <c r="CN18" s="8">
        <f t="shared" si="41"/>
        <v>1650000</v>
      </c>
      <c r="CO18" s="8">
        <f t="shared" si="42"/>
        <v>1650000</v>
      </c>
      <c r="CP18" s="8">
        <f t="shared" si="42"/>
        <v>1050000</v>
      </c>
      <c r="CQ18" s="8">
        <f t="shared" si="43"/>
        <v>2200000</v>
      </c>
      <c r="CR18" s="8">
        <f t="shared" si="43"/>
        <v>1400000</v>
      </c>
      <c r="CS18" s="8">
        <f t="shared" si="44"/>
        <v>3550000</v>
      </c>
      <c r="CT18" s="8">
        <f t="shared" si="44"/>
        <v>500000</v>
      </c>
      <c r="CU18" s="8">
        <f>+CU10/$A18</f>
        <v>1100000</v>
      </c>
      <c r="CV18" s="8">
        <f t="shared" si="30"/>
        <v>250000</v>
      </c>
      <c r="CW18" s="8">
        <f t="shared" si="30"/>
        <v>600000</v>
      </c>
      <c r="CX18" s="8">
        <f t="shared" si="45"/>
        <v>1300000</v>
      </c>
      <c r="CY18" s="8">
        <f t="shared" si="45"/>
        <v>2700000</v>
      </c>
      <c r="CZ18" s="8">
        <f t="shared" si="46"/>
        <v>3000000</v>
      </c>
      <c r="DA18" s="8">
        <f t="shared" si="46"/>
        <v>1100000</v>
      </c>
      <c r="DB18" s="8">
        <f>+DB10/$A18</f>
        <v>1150000</v>
      </c>
      <c r="DC18" s="8">
        <f t="shared" si="47"/>
        <v>700000</v>
      </c>
      <c r="DD18" s="8">
        <f t="shared" si="47"/>
        <v>1950000</v>
      </c>
    </row>
    <row r="19" spans="1:108" ht="12.75">
      <c r="A19" s="10" t="s">
        <v>2</v>
      </c>
      <c r="B19" s="7">
        <v>0</v>
      </c>
      <c r="C19" s="7">
        <v>2050000</v>
      </c>
      <c r="D19" s="7">
        <v>1450000</v>
      </c>
      <c r="E19" s="7">
        <v>3850000</v>
      </c>
      <c r="F19" s="7">
        <v>4200000</v>
      </c>
      <c r="G19" s="7">
        <v>6300000</v>
      </c>
      <c r="H19" s="7">
        <v>11100000</v>
      </c>
      <c r="I19" s="7">
        <v>5900000</v>
      </c>
      <c r="J19" s="7">
        <v>9150000</v>
      </c>
      <c r="K19" s="7">
        <v>3750000</v>
      </c>
      <c r="L19" s="7">
        <v>9050000</v>
      </c>
      <c r="M19" s="7">
        <v>23000000</v>
      </c>
      <c r="N19" s="7">
        <v>0</v>
      </c>
      <c r="O19" s="7">
        <v>650000</v>
      </c>
      <c r="P19" s="7">
        <v>200000</v>
      </c>
      <c r="Q19" s="7">
        <v>2800000</v>
      </c>
      <c r="R19" s="7">
        <v>7000000</v>
      </c>
      <c r="S19" s="7">
        <v>15750000</v>
      </c>
      <c r="T19" s="7">
        <v>16450000</v>
      </c>
      <c r="U19" s="7">
        <v>9850000</v>
      </c>
      <c r="V19" s="7">
        <v>12000000</v>
      </c>
      <c r="W19" s="7">
        <v>8850000</v>
      </c>
      <c r="X19" s="7">
        <v>16950000</v>
      </c>
      <c r="Y19" s="7">
        <v>15700000</v>
      </c>
      <c r="Z19" s="7">
        <v>0</v>
      </c>
      <c r="AA19" s="7">
        <v>0</v>
      </c>
      <c r="AB19" s="7">
        <v>500000</v>
      </c>
      <c r="AC19" s="7">
        <v>900000</v>
      </c>
      <c r="AD19" s="7">
        <f aca="true" t="shared" si="68" ref="AD19:AI19">SUM(AD13:AD18)</f>
        <v>4900000</v>
      </c>
      <c r="AE19" s="7">
        <f t="shared" si="68"/>
        <v>15000000</v>
      </c>
      <c r="AF19" s="7">
        <f t="shared" si="68"/>
        <v>2100000</v>
      </c>
      <c r="AG19" s="7">
        <f t="shared" si="68"/>
        <v>4400000</v>
      </c>
      <c r="AH19" s="7">
        <f t="shared" si="68"/>
        <v>7900000</v>
      </c>
      <c r="AI19" s="7">
        <f t="shared" si="68"/>
        <v>6850000</v>
      </c>
      <c r="AJ19" s="7">
        <f aca="true" t="shared" si="69" ref="AJ19:AP19">SUM(AJ13:AJ18)</f>
        <v>46300000</v>
      </c>
      <c r="AK19" s="7">
        <f t="shared" si="69"/>
        <v>6900000</v>
      </c>
      <c r="AL19" s="7">
        <f t="shared" si="69"/>
        <v>0</v>
      </c>
      <c r="AM19" s="7">
        <f t="shared" si="69"/>
        <v>500000</v>
      </c>
      <c r="AN19" s="7">
        <f t="shared" si="69"/>
        <v>1500000</v>
      </c>
      <c r="AO19" s="7">
        <f t="shared" si="69"/>
        <v>11450000</v>
      </c>
      <c r="AP19" s="7">
        <f t="shared" si="69"/>
        <v>3750000</v>
      </c>
      <c r="AQ19" s="7">
        <f aca="true" t="shared" si="70" ref="AQ19:AW19">SUM(AQ13:AQ18)</f>
        <v>12900000</v>
      </c>
      <c r="AR19" s="7">
        <f t="shared" si="70"/>
        <v>13250000</v>
      </c>
      <c r="AS19" s="7">
        <f t="shared" si="70"/>
        <v>5300000</v>
      </c>
      <c r="AT19" s="7">
        <f t="shared" si="70"/>
        <v>4550000</v>
      </c>
      <c r="AU19" s="7">
        <f t="shared" si="70"/>
        <v>6450000</v>
      </c>
      <c r="AV19" s="7">
        <f t="shared" si="70"/>
        <v>14850000</v>
      </c>
      <c r="AW19" s="7">
        <f t="shared" si="70"/>
        <v>17468000</v>
      </c>
      <c r="AX19" s="7">
        <f aca="true" t="shared" si="71" ref="AX19:BD19">SUM(AX13:AX18)</f>
        <v>141000</v>
      </c>
      <c r="AY19" s="7">
        <f t="shared" si="71"/>
        <v>4700000</v>
      </c>
      <c r="AZ19" s="7">
        <f t="shared" si="71"/>
        <v>9500000</v>
      </c>
      <c r="BA19" s="7">
        <f t="shared" si="71"/>
        <v>6600000</v>
      </c>
      <c r="BB19" s="7">
        <f t="shared" si="71"/>
        <v>11850000</v>
      </c>
      <c r="BC19" s="7">
        <f t="shared" si="71"/>
        <v>16350000</v>
      </c>
      <c r="BD19" s="7">
        <f t="shared" si="71"/>
        <v>17500000</v>
      </c>
      <c r="BE19" s="7">
        <f aca="true" t="shared" si="72" ref="BE19:BK19">SUM(BE13:BE18)</f>
        <v>6250000</v>
      </c>
      <c r="BF19" s="7">
        <f t="shared" si="72"/>
        <v>13700000</v>
      </c>
      <c r="BG19" s="7">
        <f t="shared" si="72"/>
        <v>9150000</v>
      </c>
      <c r="BH19" s="7">
        <f t="shared" si="72"/>
        <v>10850000</v>
      </c>
      <c r="BI19" s="7">
        <f t="shared" si="72"/>
        <v>22050000</v>
      </c>
      <c r="BJ19" s="7">
        <f t="shared" si="72"/>
        <v>250000</v>
      </c>
      <c r="BK19" s="7">
        <f t="shared" si="72"/>
        <v>5500000</v>
      </c>
      <c r="BL19" s="7">
        <f aca="true" t="shared" si="73" ref="BL19:BQ19">SUM(BL13:BL18)</f>
        <v>8100000</v>
      </c>
      <c r="BM19" s="7">
        <f t="shared" si="73"/>
        <v>4950000</v>
      </c>
      <c r="BN19" s="7">
        <f t="shared" si="73"/>
        <v>17100000</v>
      </c>
      <c r="BO19" s="7">
        <f t="shared" si="73"/>
        <v>8400000</v>
      </c>
      <c r="BP19" s="7">
        <f t="shared" si="73"/>
        <v>25300000</v>
      </c>
      <c r="BQ19" s="7">
        <f t="shared" si="73"/>
        <v>6800000</v>
      </c>
      <c r="BR19" s="7">
        <f aca="true" t="shared" si="74" ref="BR19:BW19">SUM(BR13:BR18)</f>
        <v>5000000</v>
      </c>
      <c r="BS19" s="7">
        <f t="shared" si="74"/>
        <v>13050000</v>
      </c>
      <c r="BT19" s="7">
        <f t="shared" si="74"/>
        <v>9550000</v>
      </c>
      <c r="BU19" s="7">
        <f t="shared" si="74"/>
        <v>18300000</v>
      </c>
      <c r="BV19" s="7">
        <f t="shared" si="74"/>
        <v>6750000</v>
      </c>
      <c r="BW19" s="7">
        <f t="shared" si="74"/>
        <v>3450000</v>
      </c>
      <c r="BX19" s="7">
        <f aca="true" t="shared" si="75" ref="BX19:CD19">SUM(BX13:BX18)</f>
        <v>8750000</v>
      </c>
      <c r="BY19" s="7">
        <f t="shared" si="75"/>
        <v>16050000</v>
      </c>
      <c r="BZ19" s="7">
        <f t="shared" si="75"/>
        <v>11300000</v>
      </c>
      <c r="CA19" s="7">
        <f t="shared" si="75"/>
        <v>23550000</v>
      </c>
      <c r="CB19" s="7">
        <f t="shared" si="75"/>
        <v>19250000</v>
      </c>
      <c r="CC19" s="7">
        <f t="shared" si="75"/>
        <v>6800000</v>
      </c>
      <c r="CD19" s="7">
        <f t="shared" si="75"/>
        <v>6600000</v>
      </c>
      <c r="CE19" s="7">
        <f aca="true" t="shared" si="76" ref="CE19:CJ19">SUM(CE13:CE18)</f>
        <v>9950000</v>
      </c>
      <c r="CF19" s="7">
        <f t="shared" si="76"/>
        <v>7550000</v>
      </c>
      <c r="CG19" s="7">
        <f t="shared" si="76"/>
        <v>22300000</v>
      </c>
      <c r="CH19" s="7">
        <f t="shared" si="76"/>
        <v>2750000</v>
      </c>
      <c r="CI19" s="7">
        <f t="shared" si="76"/>
        <v>7700000</v>
      </c>
      <c r="CJ19" s="7">
        <f t="shared" si="76"/>
        <v>5450000</v>
      </c>
      <c r="CK19" s="7">
        <f aca="true" t="shared" si="77" ref="CK19:CQ19">SUM(CK13:CK18)</f>
        <v>3000000</v>
      </c>
      <c r="CL19" s="7">
        <f t="shared" si="77"/>
        <v>16300000</v>
      </c>
      <c r="CM19" s="7">
        <f t="shared" si="77"/>
        <v>13600000</v>
      </c>
      <c r="CN19" s="7">
        <f t="shared" si="77"/>
        <v>14700000</v>
      </c>
      <c r="CO19" s="7">
        <f t="shared" si="77"/>
        <v>15200000</v>
      </c>
      <c r="CP19" s="7">
        <f t="shared" si="77"/>
        <v>10250000</v>
      </c>
      <c r="CQ19" s="7">
        <f t="shared" si="77"/>
        <v>9150000</v>
      </c>
      <c r="CR19" s="7">
        <f aca="true" t="shared" si="78" ref="CR19:CX19">SUM(CR13:CR18)</f>
        <v>14000000</v>
      </c>
      <c r="CS19" s="7">
        <f t="shared" si="78"/>
        <v>41650000</v>
      </c>
      <c r="CT19" s="7">
        <f t="shared" si="78"/>
        <v>1450000</v>
      </c>
      <c r="CU19" s="7">
        <f t="shared" si="78"/>
        <v>6700000</v>
      </c>
      <c r="CV19" s="7">
        <f t="shared" si="78"/>
        <v>5850000</v>
      </c>
      <c r="CW19" s="7">
        <f t="shared" si="78"/>
        <v>9000000</v>
      </c>
      <c r="CX19" s="7">
        <f t="shared" si="78"/>
        <v>15700000</v>
      </c>
      <c r="CY19" s="7">
        <f aca="true" t="shared" si="79" ref="CY19:DD19">SUM(CY13:CY18)</f>
        <v>17950000</v>
      </c>
      <c r="CZ19" s="7">
        <f t="shared" si="79"/>
        <v>26450000</v>
      </c>
      <c r="DA19" s="7">
        <f t="shared" si="79"/>
        <v>10950000</v>
      </c>
      <c r="DB19" s="7">
        <f t="shared" si="79"/>
        <v>9700000</v>
      </c>
      <c r="DC19" s="7">
        <f t="shared" si="79"/>
        <v>9350000</v>
      </c>
      <c r="DD19" s="7">
        <f t="shared" si="79"/>
        <v>15450000</v>
      </c>
    </row>
    <row r="20" spans="1:75" ht="12.75">
      <c r="A20" s="21" t="s">
        <v>4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</row>
    <row r="21" spans="1:108" ht="12.75">
      <c r="A21" s="10">
        <v>10</v>
      </c>
      <c r="B21" s="18">
        <v>2100000</v>
      </c>
      <c r="C21" s="8">
        <v>7000000</v>
      </c>
      <c r="D21" s="8">
        <v>1120000</v>
      </c>
      <c r="E21" s="8">
        <v>350000</v>
      </c>
      <c r="F21" s="8">
        <v>2380000</v>
      </c>
      <c r="G21" s="8">
        <v>0</v>
      </c>
      <c r="H21" s="8">
        <v>1400000</v>
      </c>
      <c r="I21" s="8">
        <v>4900000</v>
      </c>
      <c r="J21" s="8">
        <v>1260000</v>
      </c>
      <c r="K21" s="8">
        <v>6230000</v>
      </c>
      <c r="L21" s="8">
        <v>4550000</v>
      </c>
      <c r="M21" s="18">
        <v>8750000</v>
      </c>
      <c r="N21" s="9">
        <v>4900000</v>
      </c>
      <c r="O21" s="8">
        <v>3220000</v>
      </c>
      <c r="P21" s="8">
        <v>0</v>
      </c>
      <c r="Q21" s="9">
        <v>3920000</v>
      </c>
      <c r="R21" s="9">
        <v>1050000</v>
      </c>
      <c r="S21" s="9">
        <v>1120000</v>
      </c>
      <c r="T21" s="9">
        <v>630000</v>
      </c>
      <c r="U21" s="9">
        <v>3640000</v>
      </c>
      <c r="V21" s="9">
        <v>2590000</v>
      </c>
      <c r="W21" s="8">
        <v>4760000</v>
      </c>
      <c r="X21" s="8">
        <v>3150000</v>
      </c>
      <c r="Y21" s="14">
        <v>4550000</v>
      </c>
      <c r="Z21" s="14">
        <v>8050000</v>
      </c>
      <c r="AA21" s="14">
        <v>1400000</v>
      </c>
      <c r="AB21" s="14">
        <v>2800000</v>
      </c>
      <c r="AC21" s="14">
        <v>700000</v>
      </c>
      <c r="AD21" s="14">
        <v>2100000</v>
      </c>
      <c r="AE21" s="14">
        <v>1750000</v>
      </c>
      <c r="AF21" s="14">
        <v>1400000</v>
      </c>
      <c r="AG21" s="14">
        <v>350000</v>
      </c>
      <c r="AH21" s="14">
        <v>7350000</v>
      </c>
      <c r="AI21" s="14">
        <v>3500000</v>
      </c>
      <c r="AJ21" s="14">
        <v>7070000</v>
      </c>
      <c r="AK21" s="14">
        <v>13090000</v>
      </c>
      <c r="AL21" s="14">
        <v>2520000</v>
      </c>
      <c r="AM21" s="14">
        <v>4410000</v>
      </c>
      <c r="AN21" s="14">
        <v>3360000</v>
      </c>
      <c r="AO21" s="14">
        <v>7700000</v>
      </c>
      <c r="AP21" s="14">
        <v>0</v>
      </c>
      <c r="AQ21" s="14">
        <v>3500000</v>
      </c>
      <c r="AR21" s="14">
        <v>8750000</v>
      </c>
      <c r="AS21" s="14">
        <v>1750000</v>
      </c>
      <c r="AT21" s="14">
        <v>700000</v>
      </c>
      <c r="AU21" s="14">
        <v>6300000</v>
      </c>
      <c r="AV21" s="14">
        <v>8750000</v>
      </c>
      <c r="AW21" s="14">
        <v>11480000</v>
      </c>
      <c r="AX21" s="14">
        <v>1750000</v>
      </c>
      <c r="AY21" s="14">
        <v>5040000</v>
      </c>
      <c r="AZ21" s="14">
        <v>210000</v>
      </c>
      <c r="BA21" s="14">
        <v>2100000</v>
      </c>
      <c r="BB21" s="14">
        <v>5390000</v>
      </c>
      <c r="BC21" s="14">
        <v>2100000</v>
      </c>
      <c r="BD21" s="14">
        <v>3150000</v>
      </c>
      <c r="BE21" s="14">
        <v>3500000</v>
      </c>
      <c r="BF21" s="14">
        <v>6440000</v>
      </c>
      <c r="BG21" s="14">
        <v>4620000</v>
      </c>
      <c r="BH21" s="14">
        <v>5600000</v>
      </c>
      <c r="BI21" s="14">
        <v>11900000</v>
      </c>
      <c r="BJ21" s="14">
        <v>4200000</v>
      </c>
      <c r="BK21" s="14">
        <v>1400000</v>
      </c>
      <c r="BL21" s="14">
        <v>3010000</v>
      </c>
      <c r="BM21" s="14">
        <v>1680000</v>
      </c>
      <c r="BN21" s="14">
        <v>3500000</v>
      </c>
      <c r="BO21" s="14">
        <v>3150000</v>
      </c>
      <c r="BP21" s="14">
        <v>980000</v>
      </c>
      <c r="BQ21" s="14">
        <v>1750000</v>
      </c>
      <c r="BR21" s="14">
        <v>2660000</v>
      </c>
      <c r="BS21" s="14">
        <v>5740000</v>
      </c>
      <c r="BT21" s="14">
        <v>5600000</v>
      </c>
      <c r="BU21" s="14">
        <v>9100000</v>
      </c>
      <c r="BV21" s="14">
        <v>6090000</v>
      </c>
      <c r="BW21" s="14">
        <v>4900000</v>
      </c>
      <c r="BX21" s="14">
        <v>8400000</v>
      </c>
      <c r="BY21" s="14">
        <v>6300000</v>
      </c>
      <c r="BZ21" s="14">
        <v>1050000</v>
      </c>
      <c r="CA21" s="14">
        <v>11340000</v>
      </c>
      <c r="CB21" s="14">
        <v>5250000</v>
      </c>
      <c r="CC21" s="14">
        <v>5950000</v>
      </c>
      <c r="CD21" s="14">
        <v>4270000</v>
      </c>
      <c r="CE21" s="14">
        <v>9800000</v>
      </c>
      <c r="CF21" s="14">
        <v>4550000</v>
      </c>
      <c r="CG21" s="14">
        <v>10500000</v>
      </c>
      <c r="CH21" s="14">
        <v>5250000</v>
      </c>
      <c r="CI21" s="14">
        <v>1400000</v>
      </c>
      <c r="CJ21" s="14">
        <v>3850000</v>
      </c>
      <c r="CK21" s="14">
        <v>210000</v>
      </c>
      <c r="CL21" s="14">
        <v>7070000</v>
      </c>
      <c r="CM21" s="14">
        <v>8750000</v>
      </c>
      <c r="CN21" s="14">
        <v>7560000</v>
      </c>
      <c r="CO21" s="14">
        <v>10500000</v>
      </c>
      <c r="CP21" s="14">
        <v>6300000</v>
      </c>
      <c r="CQ21" s="14">
        <v>6650000</v>
      </c>
      <c r="CR21" s="14">
        <v>6650000</v>
      </c>
      <c r="CS21" s="14">
        <v>12390000</v>
      </c>
      <c r="CT21" s="14">
        <v>3850000</v>
      </c>
      <c r="CU21" s="14">
        <v>6650000</v>
      </c>
      <c r="CV21" s="14">
        <v>5460000</v>
      </c>
      <c r="CW21" s="14">
        <v>1260000</v>
      </c>
      <c r="CX21" s="14">
        <v>3430000</v>
      </c>
      <c r="CY21" s="14">
        <v>4550000</v>
      </c>
      <c r="CZ21" s="14">
        <v>3850000</v>
      </c>
      <c r="DA21" s="14">
        <v>7700000</v>
      </c>
      <c r="DB21" s="14">
        <v>8260000</v>
      </c>
      <c r="DC21" s="14">
        <v>5390000</v>
      </c>
      <c r="DD21" s="14">
        <v>11970000</v>
      </c>
    </row>
    <row r="22" spans="1:108" ht="12.75">
      <c r="A22" s="10">
        <v>5</v>
      </c>
      <c r="B22" s="8">
        <v>1050000</v>
      </c>
      <c r="C22" s="8">
        <v>2800000</v>
      </c>
      <c r="D22" s="8">
        <v>700000</v>
      </c>
      <c r="E22" s="8">
        <v>175000</v>
      </c>
      <c r="F22" s="8">
        <v>2100000</v>
      </c>
      <c r="G22" s="8">
        <v>350000</v>
      </c>
      <c r="H22" s="8">
        <v>1050000</v>
      </c>
      <c r="I22" s="8">
        <v>4725000</v>
      </c>
      <c r="J22" s="8">
        <v>2030000</v>
      </c>
      <c r="K22" s="8">
        <v>2975000</v>
      </c>
      <c r="L22" s="8">
        <v>2625000</v>
      </c>
      <c r="M22" s="8">
        <v>5775000</v>
      </c>
      <c r="N22" s="9">
        <v>2100000</v>
      </c>
      <c r="O22" s="8">
        <v>1750000</v>
      </c>
      <c r="P22" s="8">
        <v>350000</v>
      </c>
      <c r="Q22" s="9">
        <v>2415000</v>
      </c>
      <c r="R22" s="9">
        <v>350000</v>
      </c>
      <c r="S22" s="9">
        <v>700000</v>
      </c>
      <c r="T22" s="9">
        <v>665000</v>
      </c>
      <c r="U22" s="9">
        <v>1680000</v>
      </c>
      <c r="V22" s="9">
        <v>1750000</v>
      </c>
      <c r="W22" s="8">
        <v>1890000</v>
      </c>
      <c r="X22" s="8">
        <v>1575000</v>
      </c>
      <c r="Y22" s="14">
        <v>2660000</v>
      </c>
      <c r="Z22" s="14">
        <v>4480000</v>
      </c>
      <c r="AA22" s="14">
        <v>1400000</v>
      </c>
      <c r="AB22" s="14">
        <v>1400000</v>
      </c>
      <c r="AC22" s="14">
        <v>350000</v>
      </c>
      <c r="AD22" s="14">
        <v>1400000</v>
      </c>
      <c r="AE22" s="14">
        <v>1400000</v>
      </c>
      <c r="AF22" s="14">
        <v>875000</v>
      </c>
      <c r="AG22" s="14">
        <v>700000</v>
      </c>
      <c r="AH22" s="14">
        <v>2625000</v>
      </c>
      <c r="AI22" s="14">
        <v>700000</v>
      </c>
      <c r="AJ22" s="14">
        <v>2695000</v>
      </c>
      <c r="AK22" s="14">
        <v>5425000</v>
      </c>
      <c r="AL22" s="14">
        <v>1540000</v>
      </c>
      <c r="AM22" s="14">
        <v>1960000</v>
      </c>
      <c r="AN22" s="14">
        <v>2870000</v>
      </c>
      <c r="AO22" s="14">
        <v>3850000</v>
      </c>
      <c r="AP22" s="14">
        <v>140000</v>
      </c>
      <c r="AQ22" s="14">
        <v>875000</v>
      </c>
      <c r="AR22" s="14">
        <v>3185000</v>
      </c>
      <c r="AS22" s="14">
        <v>1225000</v>
      </c>
      <c r="AT22" s="14">
        <v>700000</v>
      </c>
      <c r="AU22" s="14">
        <v>4270000</v>
      </c>
      <c r="AV22" s="14">
        <v>4550000</v>
      </c>
      <c r="AW22" s="14">
        <v>5740000</v>
      </c>
      <c r="AX22" s="14">
        <v>805000</v>
      </c>
      <c r="AY22" s="14">
        <v>1820000</v>
      </c>
      <c r="AZ22" s="14">
        <v>420000</v>
      </c>
      <c r="BA22" s="14">
        <v>1225000</v>
      </c>
      <c r="BB22" s="14">
        <v>3500000</v>
      </c>
      <c r="BC22" s="14">
        <v>1050000</v>
      </c>
      <c r="BD22" s="14">
        <v>1750000</v>
      </c>
      <c r="BE22" s="14">
        <v>1750000</v>
      </c>
      <c r="BF22" s="14">
        <v>2730000</v>
      </c>
      <c r="BG22" s="14">
        <v>2730000</v>
      </c>
      <c r="BH22" s="14">
        <v>910000</v>
      </c>
      <c r="BI22" s="14">
        <v>4025000</v>
      </c>
      <c r="BJ22" s="14">
        <v>2275000</v>
      </c>
      <c r="BK22" s="14">
        <v>1050000</v>
      </c>
      <c r="BL22" s="14">
        <v>455000</v>
      </c>
      <c r="BM22" s="14">
        <v>245000</v>
      </c>
      <c r="BN22" s="14">
        <v>1785000</v>
      </c>
      <c r="BO22" s="14">
        <v>1575000</v>
      </c>
      <c r="BP22" s="14">
        <v>490000</v>
      </c>
      <c r="BQ22" s="14">
        <v>875000</v>
      </c>
      <c r="BR22" s="14">
        <v>1750000</v>
      </c>
      <c r="BS22" s="14">
        <v>2695000</v>
      </c>
      <c r="BT22" s="14">
        <v>1855000</v>
      </c>
      <c r="BU22" s="14">
        <v>4550000</v>
      </c>
      <c r="BV22" s="14">
        <v>3220000</v>
      </c>
      <c r="BW22" s="14">
        <v>2625000</v>
      </c>
      <c r="BX22" s="14">
        <v>3675000</v>
      </c>
      <c r="BY22" s="14">
        <v>3500000</v>
      </c>
      <c r="BZ22" s="14">
        <v>1225000</v>
      </c>
      <c r="CA22" s="14">
        <v>5600000</v>
      </c>
      <c r="CB22" s="14">
        <v>2625000</v>
      </c>
      <c r="CC22" s="14">
        <v>3500000</v>
      </c>
      <c r="CD22" s="14">
        <v>2240000</v>
      </c>
      <c r="CE22" s="14">
        <v>5775000</v>
      </c>
      <c r="CF22" s="14">
        <v>2870000</v>
      </c>
      <c r="CG22" s="14">
        <v>4900000</v>
      </c>
      <c r="CH22" s="14">
        <v>3220000</v>
      </c>
      <c r="CI22" s="14">
        <v>2800000</v>
      </c>
      <c r="CJ22" s="14">
        <v>2450000</v>
      </c>
      <c r="CK22" s="14">
        <v>175000</v>
      </c>
      <c r="CL22" s="14">
        <v>3325000</v>
      </c>
      <c r="CM22" s="14">
        <v>4200000</v>
      </c>
      <c r="CN22" s="14">
        <v>3570000</v>
      </c>
      <c r="CO22" s="14">
        <v>6615000</v>
      </c>
      <c r="CP22" s="14">
        <v>3325000</v>
      </c>
      <c r="CQ22" s="14">
        <v>4200000</v>
      </c>
      <c r="CR22" s="14">
        <v>3675000</v>
      </c>
      <c r="CS22" s="14">
        <v>7455000</v>
      </c>
      <c r="CT22" s="14">
        <v>2100000</v>
      </c>
      <c r="CU22" s="14">
        <v>2450000</v>
      </c>
      <c r="CV22" s="14">
        <v>3535000</v>
      </c>
      <c r="CW22" s="14">
        <v>1610000</v>
      </c>
      <c r="CX22" s="14">
        <v>2275000</v>
      </c>
      <c r="CY22" s="14">
        <v>2450000</v>
      </c>
      <c r="CZ22" s="14">
        <v>2100000</v>
      </c>
      <c r="DA22" s="14">
        <v>3010000</v>
      </c>
      <c r="DB22" s="14">
        <v>3290000</v>
      </c>
      <c r="DC22" s="14">
        <v>1995000</v>
      </c>
      <c r="DD22" s="14">
        <v>5670000</v>
      </c>
    </row>
    <row r="23" spans="1:108" ht="12.75">
      <c r="A23" s="10">
        <v>2</v>
      </c>
      <c r="B23" s="8">
        <v>700000</v>
      </c>
      <c r="C23" s="8">
        <v>630000</v>
      </c>
      <c r="D23" s="8">
        <v>770000</v>
      </c>
      <c r="E23" s="8">
        <v>490000</v>
      </c>
      <c r="F23" s="8">
        <v>840000</v>
      </c>
      <c r="G23" s="8">
        <v>420000</v>
      </c>
      <c r="H23" s="8">
        <v>560000</v>
      </c>
      <c r="I23" s="8">
        <v>630000</v>
      </c>
      <c r="J23" s="8">
        <v>784000</v>
      </c>
      <c r="K23" s="8">
        <v>1120000</v>
      </c>
      <c r="L23" s="8">
        <v>910000</v>
      </c>
      <c r="M23" s="8">
        <v>2240000</v>
      </c>
      <c r="N23" s="9">
        <v>910000</v>
      </c>
      <c r="O23" s="8">
        <v>770000</v>
      </c>
      <c r="P23" s="8">
        <v>840000</v>
      </c>
      <c r="Q23" s="9">
        <v>1372000</v>
      </c>
      <c r="R23" s="9">
        <v>756000</v>
      </c>
      <c r="S23" s="9">
        <v>770000</v>
      </c>
      <c r="T23" s="9">
        <v>378000</v>
      </c>
      <c r="U23" s="9">
        <v>770000</v>
      </c>
      <c r="V23" s="9">
        <v>770000</v>
      </c>
      <c r="W23" s="8">
        <v>1610000</v>
      </c>
      <c r="X23" s="8">
        <v>1050000</v>
      </c>
      <c r="Y23" s="14">
        <v>1512000</v>
      </c>
      <c r="Z23" s="14">
        <v>1008000</v>
      </c>
      <c r="AA23" s="14">
        <v>854000</v>
      </c>
      <c r="AB23" s="14">
        <v>980000</v>
      </c>
      <c r="AC23" s="14">
        <v>140000</v>
      </c>
      <c r="AD23" s="14">
        <v>1610000</v>
      </c>
      <c r="AE23" s="14">
        <v>784000</v>
      </c>
      <c r="AF23" s="14">
        <v>350000</v>
      </c>
      <c r="AG23" s="14">
        <v>434000</v>
      </c>
      <c r="AH23" s="14">
        <v>980000</v>
      </c>
      <c r="AI23" s="14">
        <v>504000</v>
      </c>
      <c r="AJ23" s="14">
        <v>1568000</v>
      </c>
      <c r="AK23" s="14">
        <v>2198000</v>
      </c>
      <c r="AL23" s="14">
        <v>84000</v>
      </c>
      <c r="AM23" s="14">
        <v>1022000</v>
      </c>
      <c r="AN23" s="14">
        <v>630000</v>
      </c>
      <c r="AO23" s="14">
        <v>1680000</v>
      </c>
      <c r="AP23" s="14">
        <v>238000</v>
      </c>
      <c r="AQ23" s="14">
        <v>770000</v>
      </c>
      <c r="AR23" s="14">
        <v>756000</v>
      </c>
      <c r="AS23" s="14">
        <v>630000</v>
      </c>
      <c r="AT23" s="14">
        <v>630000</v>
      </c>
      <c r="AU23" s="14">
        <v>1750000</v>
      </c>
      <c r="AV23" s="14">
        <v>1876000</v>
      </c>
      <c r="AW23" s="14">
        <v>2390000</v>
      </c>
      <c r="AX23" s="14">
        <v>750000</v>
      </c>
      <c r="AY23" s="14">
        <v>840000</v>
      </c>
      <c r="AZ23" s="14">
        <v>770000</v>
      </c>
      <c r="BA23" s="14">
        <v>336000</v>
      </c>
      <c r="BB23" s="14">
        <v>1176000</v>
      </c>
      <c r="BC23" s="14">
        <v>420000</v>
      </c>
      <c r="BD23" s="14">
        <v>350000</v>
      </c>
      <c r="BE23" s="14">
        <v>708000</v>
      </c>
      <c r="BF23" s="14">
        <v>980000</v>
      </c>
      <c r="BG23" s="14">
        <v>742000</v>
      </c>
      <c r="BH23" s="14">
        <v>630000</v>
      </c>
      <c r="BI23" s="14">
        <v>1890000</v>
      </c>
      <c r="BJ23" s="14">
        <v>1344000</v>
      </c>
      <c r="BK23" s="14">
        <v>420000</v>
      </c>
      <c r="BL23" s="14">
        <v>448000</v>
      </c>
      <c r="BM23" s="14">
        <v>392000</v>
      </c>
      <c r="BN23" s="14">
        <v>1022000</v>
      </c>
      <c r="BO23" s="14">
        <v>700000</v>
      </c>
      <c r="BP23" s="14">
        <v>532000</v>
      </c>
      <c r="BQ23" s="14">
        <v>560000</v>
      </c>
      <c r="BR23" s="14">
        <v>280000</v>
      </c>
      <c r="BS23" s="14">
        <v>798000</v>
      </c>
      <c r="BT23" s="14">
        <v>672000</v>
      </c>
      <c r="BU23" s="14">
        <v>1330000</v>
      </c>
      <c r="BV23" s="14">
        <v>658000</v>
      </c>
      <c r="BW23" s="14">
        <v>910000</v>
      </c>
      <c r="BX23" s="14">
        <v>910000</v>
      </c>
      <c r="BY23" s="14">
        <v>1036000</v>
      </c>
      <c r="BZ23" s="14">
        <v>350000</v>
      </c>
      <c r="CA23" s="14">
        <v>1540000</v>
      </c>
      <c r="CB23" s="14">
        <v>210000</v>
      </c>
      <c r="CC23" s="14">
        <v>350000</v>
      </c>
      <c r="CD23" s="14">
        <v>686000</v>
      </c>
      <c r="CE23" s="14">
        <v>1120000</v>
      </c>
      <c r="CF23" s="14">
        <v>630000</v>
      </c>
      <c r="CG23" s="14">
        <v>2086000</v>
      </c>
      <c r="CH23" s="14">
        <v>560000</v>
      </c>
      <c r="CI23" s="14">
        <v>616000</v>
      </c>
      <c r="CJ23" s="14">
        <v>840000</v>
      </c>
      <c r="CK23" s="14">
        <v>42000</v>
      </c>
      <c r="CL23" s="14">
        <v>1246000</v>
      </c>
      <c r="CM23" s="14">
        <v>1120000</v>
      </c>
      <c r="CN23" s="14">
        <v>1204000</v>
      </c>
      <c r="CO23" s="14">
        <v>2016000</v>
      </c>
      <c r="CP23" s="14">
        <v>980000</v>
      </c>
      <c r="CQ23" s="14">
        <v>1260000</v>
      </c>
      <c r="CR23" s="14">
        <v>1316000</v>
      </c>
      <c r="CS23" s="14">
        <v>1890000</v>
      </c>
      <c r="CT23" s="14">
        <v>700000</v>
      </c>
      <c r="CU23" s="14">
        <v>980000</v>
      </c>
      <c r="CV23" s="14">
        <v>1344000</v>
      </c>
      <c r="CW23" s="14">
        <v>742000</v>
      </c>
      <c r="CX23" s="14">
        <v>784000</v>
      </c>
      <c r="CY23" s="14">
        <v>630000</v>
      </c>
      <c r="CZ23" s="14">
        <v>1050000</v>
      </c>
      <c r="DA23" s="14">
        <v>1134000</v>
      </c>
      <c r="DB23" s="14">
        <v>1302000</v>
      </c>
      <c r="DC23" s="14">
        <v>630000</v>
      </c>
      <c r="DD23" s="14">
        <v>1064000</v>
      </c>
    </row>
    <row r="24" spans="1:108" ht="12.75">
      <c r="A24" s="10">
        <v>1</v>
      </c>
      <c r="B24" s="8">
        <v>720000</v>
      </c>
      <c r="C24" s="8">
        <v>540000</v>
      </c>
      <c r="D24" s="8">
        <v>690000</v>
      </c>
      <c r="E24" s="8">
        <v>630000</v>
      </c>
      <c r="F24" s="8">
        <v>840000</v>
      </c>
      <c r="G24" s="8">
        <v>360000</v>
      </c>
      <c r="H24" s="8">
        <v>660000</v>
      </c>
      <c r="I24" s="8">
        <v>810000</v>
      </c>
      <c r="J24" s="8">
        <v>852000</v>
      </c>
      <c r="K24" s="8">
        <v>540000</v>
      </c>
      <c r="L24" s="8">
        <v>720000</v>
      </c>
      <c r="M24" s="8">
        <v>1122000</v>
      </c>
      <c r="N24" s="9">
        <v>750000</v>
      </c>
      <c r="O24" s="8">
        <v>378000</v>
      </c>
      <c r="P24" s="8">
        <v>768000</v>
      </c>
      <c r="Q24" s="9">
        <v>810000</v>
      </c>
      <c r="R24" s="9">
        <v>606000</v>
      </c>
      <c r="S24" s="9">
        <v>600000</v>
      </c>
      <c r="T24" s="9">
        <v>294000</v>
      </c>
      <c r="U24" s="9">
        <v>744000</v>
      </c>
      <c r="V24" s="9">
        <v>630000</v>
      </c>
      <c r="W24" s="8">
        <v>720000</v>
      </c>
      <c r="X24" s="8">
        <v>990000</v>
      </c>
      <c r="Y24" s="14">
        <v>924000</v>
      </c>
      <c r="Z24" s="14">
        <v>780000</v>
      </c>
      <c r="AA24" s="14">
        <v>450000</v>
      </c>
      <c r="AB24" s="14">
        <v>720000</v>
      </c>
      <c r="AC24" s="14">
        <v>30000</v>
      </c>
      <c r="AD24" s="14">
        <v>708000</v>
      </c>
      <c r="AE24" s="14">
        <v>588000</v>
      </c>
      <c r="AF24" s="14">
        <v>210000</v>
      </c>
      <c r="AG24" s="14">
        <v>552000</v>
      </c>
      <c r="AH24" s="14">
        <v>720000</v>
      </c>
      <c r="AI24" s="14">
        <v>522000</v>
      </c>
      <c r="AJ24" s="14">
        <v>636000</v>
      </c>
      <c r="AK24" s="14">
        <v>1338000</v>
      </c>
      <c r="AL24" s="14">
        <v>336000</v>
      </c>
      <c r="AM24" s="14">
        <v>510000</v>
      </c>
      <c r="AN24" s="14">
        <v>654000</v>
      </c>
      <c r="AO24" s="14">
        <v>780000</v>
      </c>
      <c r="AP24" s="14">
        <v>42000</v>
      </c>
      <c r="AQ24" s="14">
        <v>690000</v>
      </c>
      <c r="AR24" s="14">
        <v>300000</v>
      </c>
      <c r="AS24" s="14">
        <v>588000</v>
      </c>
      <c r="AT24" s="14">
        <v>390000</v>
      </c>
      <c r="AU24" s="14">
        <v>810000</v>
      </c>
      <c r="AV24" s="14">
        <v>804000</v>
      </c>
      <c r="AW24" s="14">
        <v>1278000</v>
      </c>
      <c r="AX24" s="14">
        <v>320000</v>
      </c>
      <c r="AY24" s="14">
        <v>492000</v>
      </c>
      <c r="AZ24" s="14">
        <v>630000</v>
      </c>
      <c r="BA24" s="14">
        <v>528000</v>
      </c>
      <c r="BB24" s="14">
        <v>480000</v>
      </c>
      <c r="BC24" s="14">
        <v>480000</v>
      </c>
      <c r="BD24" s="14">
        <v>480000</v>
      </c>
      <c r="BE24" s="14">
        <v>270000</v>
      </c>
      <c r="BF24" s="14">
        <v>600000</v>
      </c>
      <c r="BG24" s="14">
        <v>582000</v>
      </c>
      <c r="BH24" s="14">
        <v>474000</v>
      </c>
      <c r="BI24" s="14">
        <v>960000</v>
      </c>
      <c r="BJ24" s="14">
        <v>798000</v>
      </c>
      <c r="BK24" s="14">
        <v>420000</v>
      </c>
      <c r="BL24" s="14">
        <v>318000</v>
      </c>
      <c r="BM24" s="14">
        <v>324000</v>
      </c>
      <c r="BN24" s="14">
        <v>630000</v>
      </c>
      <c r="BO24" s="14">
        <v>468000</v>
      </c>
      <c r="BP24" s="14">
        <v>234000</v>
      </c>
      <c r="BQ24" s="14">
        <v>390000</v>
      </c>
      <c r="BR24" s="14">
        <v>300000</v>
      </c>
      <c r="BS24" s="14">
        <v>480000</v>
      </c>
      <c r="BT24" s="14">
        <v>462000</v>
      </c>
      <c r="BU24" s="14">
        <v>660000</v>
      </c>
      <c r="BV24" s="14">
        <v>372000</v>
      </c>
      <c r="BW24" s="14">
        <v>420000</v>
      </c>
      <c r="BX24" s="14">
        <v>486000</v>
      </c>
      <c r="BY24" s="14">
        <v>480000</v>
      </c>
      <c r="BZ24" s="14">
        <v>150000</v>
      </c>
      <c r="CA24" s="14">
        <v>888000</v>
      </c>
      <c r="CB24" s="14">
        <v>180000</v>
      </c>
      <c r="CC24" s="14">
        <v>210000</v>
      </c>
      <c r="CD24" s="14">
        <v>402000</v>
      </c>
      <c r="CE24" s="14">
        <v>654000</v>
      </c>
      <c r="CF24" s="14">
        <v>188000</v>
      </c>
      <c r="CG24" s="14">
        <v>930000</v>
      </c>
      <c r="CH24" s="14">
        <v>396000</v>
      </c>
      <c r="CI24" s="14">
        <v>444000</v>
      </c>
      <c r="CJ24" s="14">
        <v>450000</v>
      </c>
      <c r="CK24" s="14">
        <v>30000</v>
      </c>
      <c r="CL24" s="14">
        <v>552000</v>
      </c>
      <c r="CM24" s="14">
        <v>690000</v>
      </c>
      <c r="CN24" s="14">
        <v>564000</v>
      </c>
      <c r="CO24" s="14">
        <v>1128000</v>
      </c>
      <c r="CP24" s="14">
        <v>570000</v>
      </c>
      <c r="CQ24" s="14">
        <v>660000</v>
      </c>
      <c r="CR24" s="14">
        <v>792000</v>
      </c>
      <c r="CS24" s="14">
        <v>888000</v>
      </c>
      <c r="CT24" s="14">
        <v>420000</v>
      </c>
      <c r="CU24" s="14">
        <v>582000</v>
      </c>
      <c r="CV24" s="14">
        <v>708000</v>
      </c>
      <c r="CW24" s="14">
        <v>342000</v>
      </c>
      <c r="CX24" s="14">
        <v>456000</v>
      </c>
      <c r="CY24" s="14">
        <v>282000</v>
      </c>
      <c r="CZ24" s="14">
        <v>600000</v>
      </c>
      <c r="DA24" s="14">
        <v>768000</v>
      </c>
      <c r="DB24" s="14">
        <v>654000</v>
      </c>
      <c r="DC24" s="14">
        <v>354000</v>
      </c>
      <c r="DD24" s="14">
        <v>504000</v>
      </c>
    </row>
    <row r="25" spans="1:108" ht="12.75">
      <c r="A25" s="10">
        <v>0.5</v>
      </c>
      <c r="B25" s="8">
        <v>280000</v>
      </c>
      <c r="C25" s="8">
        <v>244000</v>
      </c>
      <c r="D25" s="8">
        <v>340000</v>
      </c>
      <c r="E25" s="8">
        <v>260000</v>
      </c>
      <c r="F25" s="8">
        <v>360000</v>
      </c>
      <c r="G25" s="8">
        <v>200000</v>
      </c>
      <c r="H25" s="8">
        <v>248000</v>
      </c>
      <c r="I25" s="8">
        <v>240000</v>
      </c>
      <c r="J25" s="8">
        <v>280000</v>
      </c>
      <c r="K25" s="8">
        <v>248000</v>
      </c>
      <c r="L25" s="8">
        <v>400000</v>
      </c>
      <c r="M25" s="8">
        <v>640000</v>
      </c>
      <c r="N25" s="9">
        <v>228000</v>
      </c>
      <c r="O25" s="8">
        <v>164000</v>
      </c>
      <c r="P25" s="8">
        <v>460000</v>
      </c>
      <c r="Q25" s="9">
        <v>460000</v>
      </c>
      <c r="R25" s="9">
        <v>148000</v>
      </c>
      <c r="S25" s="9">
        <v>260000</v>
      </c>
      <c r="T25" s="9">
        <v>176000</v>
      </c>
      <c r="U25" s="9">
        <v>200000</v>
      </c>
      <c r="V25" s="9">
        <v>360000</v>
      </c>
      <c r="W25" s="8">
        <v>260000</v>
      </c>
      <c r="X25" s="8">
        <v>520000</v>
      </c>
      <c r="Y25" s="14">
        <v>320000</v>
      </c>
      <c r="Z25" s="14">
        <v>240000</v>
      </c>
      <c r="AA25" s="14">
        <v>72000</v>
      </c>
      <c r="AB25" s="14">
        <v>320000</v>
      </c>
      <c r="AC25" s="14">
        <v>40000</v>
      </c>
      <c r="AD25" s="14">
        <v>440000</v>
      </c>
      <c r="AE25" s="14">
        <v>256000</v>
      </c>
      <c r="AF25" s="14">
        <v>60000</v>
      </c>
      <c r="AG25" s="14">
        <v>260000</v>
      </c>
      <c r="AH25" s="14">
        <v>360000</v>
      </c>
      <c r="AI25" s="14">
        <v>120000</v>
      </c>
      <c r="AJ25" s="14">
        <v>396000</v>
      </c>
      <c r="AK25" s="14">
        <v>536000</v>
      </c>
      <c r="AL25" s="14">
        <v>32000</v>
      </c>
      <c r="AM25" s="14">
        <v>212000</v>
      </c>
      <c r="AN25" s="14">
        <v>352000</v>
      </c>
      <c r="AO25" s="14">
        <v>360000</v>
      </c>
      <c r="AP25" s="14">
        <v>44000</v>
      </c>
      <c r="AQ25" s="14">
        <v>160000</v>
      </c>
      <c r="AR25" s="14">
        <v>168000</v>
      </c>
      <c r="AS25" s="14">
        <v>260000</v>
      </c>
      <c r="AT25" s="14">
        <v>100000</v>
      </c>
      <c r="AU25" s="14">
        <v>200000</v>
      </c>
      <c r="AV25" s="14">
        <v>496000</v>
      </c>
      <c r="AW25" s="14">
        <v>324000</v>
      </c>
      <c r="AX25" s="14">
        <v>60000</v>
      </c>
      <c r="AY25" s="14">
        <v>80000</v>
      </c>
      <c r="AZ25" s="14">
        <v>240000</v>
      </c>
      <c r="BA25" s="14">
        <v>160000</v>
      </c>
      <c r="BB25" s="14">
        <v>200000</v>
      </c>
      <c r="BC25" s="14">
        <v>160000</v>
      </c>
      <c r="BD25" s="14">
        <v>128000</v>
      </c>
      <c r="BE25" s="14">
        <v>60000</v>
      </c>
      <c r="BF25" s="14">
        <v>200000</v>
      </c>
      <c r="BG25" s="14">
        <v>88000</v>
      </c>
      <c r="BH25" s="14">
        <v>260000</v>
      </c>
      <c r="BI25" s="14">
        <v>420000</v>
      </c>
      <c r="BJ25" s="14">
        <v>80000</v>
      </c>
      <c r="BK25" s="14">
        <v>60000</v>
      </c>
      <c r="BL25" s="14">
        <v>108000</v>
      </c>
      <c r="BM25" s="14">
        <v>68000</v>
      </c>
      <c r="BN25" s="14">
        <v>172000</v>
      </c>
      <c r="BO25" s="14">
        <v>80000</v>
      </c>
      <c r="BP25" s="14">
        <v>160000</v>
      </c>
      <c r="BQ25" s="14">
        <v>64000</v>
      </c>
      <c r="BR25" s="14">
        <v>80000</v>
      </c>
      <c r="BS25" s="14">
        <v>128000</v>
      </c>
      <c r="BT25" s="14">
        <v>88000</v>
      </c>
      <c r="BU25" s="14">
        <v>140000</v>
      </c>
      <c r="BV25" s="14">
        <v>140000</v>
      </c>
      <c r="BW25" s="14">
        <v>120000</v>
      </c>
      <c r="BX25" s="14">
        <v>168000</v>
      </c>
      <c r="BY25" s="14">
        <v>260000</v>
      </c>
      <c r="BZ25" s="14">
        <v>20000</v>
      </c>
      <c r="CA25" s="14">
        <v>120000</v>
      </c>
      <c r="CB25" s="14">
        <v>20000</v>
      </c>
      <c r="CC25" s="14">
        <v>0</v>
      </c>
      <c r="CD25" s="14">
        <v>112000</v>
      </c>
      <c r="CE25" s="14">
        <v>100000</v>
      </c>
      <c r="CF25" s="14">
        <v>100000</v>
      </c>
      <c r="CG25" s="14">
        <v>180000</v>
      </c>
      <c r="CH25" s="14">
        <v>60000</v>
      </c>
      <c r="CI25" s="14">
        <v>164000</v>
      </c>
      <c r="CJ25" s="14">
        <v>60000</v>
      </c>
      <c r="CK25" s="14">
        <v>0</v>
      </c>
      <c r="CL25" s="14">
        <v>104000</v>
      </c>
      <c r="CM25" s="14">
        <v>220000</v>
      </c>
      <c r="CN25" s="14">
        <v>108000</v>
      </c>
      <c r="CO25" s="14">
        <v>100000</v>
      </c>
      <c r="CP25" s="14">
        <v>64000</v>
      </c>
      <c r="CQ25" s="14">
        <v>40000</v>
      </c>
      <c r="CR25" s="14">
        <v>136000</v>
      </c>
      <c r="CS25" s="14">
        <v>104000</v>
      </c>
      <c r="CT25" s="14">
        <v>60000</v>
      </c>
      <c r="CU25" s="14">
        <v>72000</v>
      </c>
      <c r="CV25" s="14">
        <v>84000</v>
      </c>
      <c r="CW25" s="14">
        <v>96000</v>
      </c>
      <c r="CX25" s="14">
        <v>76000</v>
      </c>
      <c r="CY25" s="14">
        <v>76000</v>
      </c>
      <c r="CZ25" s="14">
        <v>60000</v>
      </c>
      <c r="DA25" s="14">
        <v>48000</v>
      </c>
      <c r="DB25" s="14">
        <v>116000</v>
      </c>
      <c r="DC25" s="14">
        <v>40000</v>
      </c>
      <c r="DD25" s="14">
        <v>92000</v>
      </c>
    </row>
    <row r="26" spans="1:108" ht="12.75">
      <c r="A26" s="10">
        <v>0.2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9">
        <v>0</v>
      </c>
      <c r="O26" s="8">
        <v>0</v>
      </c>
      <c r="P26" s="8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2400</v>
      </c>
      <c r="W26" s="11">
        <v>0</v>
      </c>
      <c r="X26" s="8">
        <v>1200</v>
      </c>
      <c r="Y26" s="14">
        <v>8240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4">
        <v>0</v>
      </c>
      <c r="AV26" s="14">
        <v>200</v>
      </c>
      <c r="AW26" s="14">
        <v>24600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4">
        <v>9600</v>
      </c>
      <c r="BH26" s="14">
        <v>12000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4">
        <v>2400</v>
      </c>
      <c r="BP26" s="14">
        <v>0</v>
      </c>
      <c r="BQ26" s="14">
        <v>0</v>
      </c>
      <c r="BR26" s="14">
        <v>0</v>
      </c>
      <c r="BS26" s="14">
        <v>2400</v>
      </c>
      <c r="BT26" s="14">
        <v>0</v>
      </c>
      <c r="BU26" s="14">
        <v>0</v>
      </c>
      <c r="BV26" s="14">
        <v>0</v>
      </c>
      <c r="BW26" s="14">
        <v>0</v>
      </c>
      <c r="BX26" s="14">
        <v>0</v>
      </c>
      <c r="BY26" s="14">
        <v>0</v>
      </c>
      <c r="BZ26" s="14">
        <v>0</v>
      </c>
      <c r="CA26" s="14">
        <v>7200</v>
      </c>
      <c r="CB26" s="14">
        <v>0</v>
      </c>
      <c r="CC26" s="14">
        <v>0</v>
      </c>
      <c r="CD26" s="14">
        <v>0</v>
      </c>
      <c r="CE26" s="14">
        <v>12000</v>
      </c>
      <c r="CF26" s="14">
        <v>0</v>
      </c>
      <c r="CG26" s="14">
        <v>0</v>
      </c>
      <c r="CH26" s="14">
        <v>0</v>
      </c>
      <c r="CI26" s="14">
        <v>0</v>
      </c>
      <c r="CJ26" s="14">
        <v>0</v>
      </c>
      <c r="CK26" s="14">
        <v>0</v>
      </c>
      <c r="CL26" s="14">
        <v>0</v>
      </c>
      <c r="CM26" s="14">
        <v>0</v>
      </c>
      <c r="CN26" s="14">
        <v>14400</v>
      </c>
      <c r="CO26" s="14">
        <v>4800</v>
      </c>
      <c r="CP26" s="14">
        <v>0</v>
      </c>
      <c r="CQ26" s="14">
        <v>0</v>
      </c>
      <c r="CR26" s="14">
        <v>12000</v>
      </c>
      <c r="CS26" s="14">
        <v>0</v>
      </c>
      <c r="CT26" s="14">
        <v>0</v>
      </c>
      <c r="CU26" s="14">
        <v>0</v>
      </c>
      <c r="CV26" s="14">
        <v>0</v>
      </c>
      <c r="CW26" s="14">
        <v>0</v>
      </c>
      <c r="CX26" s="14">
        <v>0</v>
      </c>
      <c r="CY26" s="14">
        <v>0</v>
      </c>
      <c r="CZ26" s="14">
        <v>0</v>
      </c>
      <c r="DA26" s="14">
        <v>0</v>
      </c>
      <c r="DB26" s="14">
        <v>0</v>
      </c>
      <c r="DC26" s="14">
        <v>0</v>
      </c>
      <c r="DD26" s="14">
        <v>0</v>
      </c>
    </row>
    <row r="27" spans="1:108" ht="12.75">
      <c r="A27" s="10">
        <v>0.1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9">
        <v>0</v>
      </c>
      <c r="O27" s="8">
        <v>0</v>
      </c>
      <c r="P27" s="8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3200</v>
      </c>
      <c r="W27" s="11">
        <v>0</v>
      </c>
      <c r="X27" s="8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8000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8000</v>
      </c>
      <c r="AR27" s="14">
        <v>0</v>
      </c>
      <c r="AS27" s="14">
        <v>16000</v>
      </c>
      <c r="AT27" s="14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4">
        <v>6400</v>
      </c>
      <c r="BH27" s="14">
        <v>6400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1600</v>
      </c>
      <c r="BP27" s="14">
        <v>0</v>
      </c>
      <c r="BQ27" s="14">
        <v>0</v>
      </c>
      <c r="BR27" s="14">
        <v>0</v>
      </c>
      <c r="BS27" s="14">
        <v>1600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12800</v>
      </c>
      <c r="CB27" s="14">
        <v>0</v>
      </c>
      <c r="CC27" s="14">
        <v>0</v>
      </c>
      <c r="CD27" s="14">
        <v>0</v>
      </c>
      <c r="CE27" s="14">
        <v>8000</v>
      </c>
      <c r="CF27" s="14">
        <v>0</v>
      </c>
      <c r="CG27" s="14">
        <v>0</v>
      </c>
      <c r="CH27" s="14">
        <v>0</v>
      </c>
      <c r="CI27" s="14">
        <v>0</v>
      </c>
      <c r="CJ27" s="14">
        <v>3200</v>
      </c>
      <c r="CK27" s="14">
        <v>0</v>
      </c>
      <c r="CL27" s="14">
        <v>0</v>
      </c>
      <c r="CM27" s="14">
        <v>0</v>
      </c>
      <c r="CN27" s="14">
        <v>9600</v>
      </c>
      <c r="CO27" s="14">
        <v>3200</v>
      </c>
      <c r="CP27" s="14">
        <v>8000</v>
      </c>
      <c r="CQ27" s="14">
        <v>0</v>
      </c>
      <c r="CR27" s="14">
        <v>0</v>
      </c>
      <c r="CS27" s="14">
        <v>0</v>
      </c>
      <c r="CT27" s="14">
        <v>0</v>
      </c>
      <c r="CU27" s="14">
        <v>0</v>
      </c>
      <c r="CV27" s="14">
        <v>8000</v>
      </c>
      <c r="CW27" s="14">
        <v>0</v>
      </c>
      <c r="CX27" s="14">
        <v>0</v>
      </c>
      <c r="CY27" s="14">
        <v>0</v>
      </c>
      <c r="CZ27" s="14">
        <v>0</v>
      </c>
      <c r="DA27" s="14">
        <v>0</v>
      </c>
      <c r="DB27" s="14">
        <v>0</v>
      </c>
      <c r="DC27" s="14">
        <v>0</v>
      </c>
      <c r="DD27" s="14">
        <v>0</v>
      </c>
    </row>
    <row r="28" spans="1:108" ht="12.75">
      <c r="A28" s="10">
        <v>0.05</v>
      </c>
      <c r="B28" s="8">
        <v>0</v>
      </c>
      <c r="C28" s="8">
        <v>0</v>
      </c>
      <c r="D28" s="8">
        <v>0</v>
      </c>
      <c r="E28" s="8">
        <v>10000</v>
      </c>
      <c r="F28" s="8">
        <v>0</v>
      </c>
      <c r="G28" s="8">
        <v>0</v>
      </c>
      <c r="H28" s="8">
        <v>7000</v>
      </c>
      <c r="I28" s="8">
        <v>0</v>
      </c>
      <c r="J28" s="8">
        <v>0</v>
      </c>
      <c r="K28" s="8">
        <v>6000</v>
      </c>
      <c r="L28" s="8">
        <v>2000</v>
      </c>
      <c r="M28" s="8">
        <v>0</v>
      </c>
      <c r="N28" s="9">
        <v>5000</v>
      </c>
      <c r="O28" s="8">
        <v>0</v>
      </c>
      <c r="P28" s="8">
        <v>5000</v>
      </c>
      <c r="Q28" s="9">
        <v>3000</v>
      </c>
      <c r="R28" s="9">
        <v>0</v>
      </c>
      <c r="S28" s="9">
        <v>0</v>
      </c>
      <c r="T28" s="9">
        <v>5000</v>
      </c>
      <c r="U28" s="9">
        <v>0</v>
      </c>
      <c r="V28" s="9">
        <v>10000</v>
      </c>
      <c r="W28" s="11">
        <v>0</v>
      </c>
      <c r="X28" s="8">
        <v>0</v>
      </c>
      <c r="Y28" s="14">
        <v>0</v>
      </c>
      <c r="Z28" s="14">
        <v>0</v>
      </c>
      <c r="AA28" s="14">
        <v>0</v>
      </c>
      <c r="AB28" s="14">
        <v>5000</v>
      </c>
      <c r="AC28" s="14">
        <v>0</v>
      </c>
      <c r="AD28" s="14">
        <v>0</v>
      </c>
      <c r="AE28" s="14">
        <v>6000</v>
      </c>
      <c r="AF28" s="14">
        <v>0</v>
      </c>
      <c r="AG28" s="14">
        <v>5000</v>
      </c>
      <c r="AH28" s="14">
        <v>0</v>
      </c>
      <c r="AI28" s="14">
        <v>2000</v>
      </c>
      <c r="AJ28" s="14">
        <v>10000</v>
      </c>
      <c r="AK28" s="14">
        <v>0</v>
      </c>
      <c r="AL28" s="14">
        <v>0</v>
      </c>
      <c r="AM28" s="14">
        <v>0</v>
      </c>
      <c r="AN28" s="14">
        <v>2000</v>
      </c>
      <c r="AO28" s="14">
        <v>1000</v>
      </c>
      <c r="AP28" s="14">
        <v>0</v>
      </c>
      <c r="AQ28" s="14">
        <v>15000</v>
      </c>
      <c r="AR28" s="14">
        <v>0</v>
      </c>
      <c r="AS28" s="14">
        <v>10000</v>
      </c>
      <c r="AT28" s="14">
        <v>0</v>
      </c>
      <c r="AU28" s="14">
        <v>0</v>
      </c>
      <c r="AV28" s="14">
        <v>10000</v>
      </c>
      <c r="AW28" s="14">
        <v>0</v>
      </c>
      <c r="AX28" s="14">
        <v>0</v>
      </c>
      <c r="AY28" s="14">
        <v>0</v>
      </c>
      <c r="AZ28" s="14">
        <v>5000</v>
      </c>
      <c r="BA28" s="14">
        <v>0</v>
      </c>
      <c r="BB28" s="14">
        <v>0</v>
      </c>
      <c r="BC28" s="14">
        <v>0</v>
      </c>
      <c r="BD28" s="14">
        <v>2000</v>
      </c>
      <c r="BE28" s="14">
        <v>0</v>
      </c>
      <c r="BF28" s="14">
        <v>3000</v>
      </c>
      <c r="BG28" s="14">
        <v>4000</v>
      </c>
      <c r="BH28" s="14">
        <v>2000</v>
      </c>
      <c r="BI28" s="14">
        <v>2000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4">
        <v>6000</v>
      </c>
      <c r="BP28" s="14">
        <v>2000</v>
      </c>
      <c r="BQ28" s="14">
        <v>0</v>
      </c>
      <c r="BR28" s="14">
        <v>0</v>
      </c>
      <c r="BS28" s="14">
        <v>1000</v>
      </c>
      <c r="BT28" s="14">
        <v>0</v>
      </c>
      <c r="BU28" s="14">
        <v>0</v>
      </c>
      <c r="BV28" s="14">
        <v>0</v>
      </c>
      <c r="BW28" s="14">
        <v>0</v>
      </c>
      <c r="BX28" s="14">
        <v>0</v>
      </c>
      <c r="BY28" s="14">
        <v>0</v>
      </c>
      <c r="BZ28" s="14">
        <v>0</v>
      </c>
      <c r="CA28" s="14">
        <v>8000</v>
      </c>
      <c r="CB28" s="14">
        <v>0</v>
      </c>
      <c r="CC28" s="14">
        <v>0</v>
      </c>
      <c r="CD28" s="14">
        <v>0</v>
      </c>
      <c r="CE28" s="14">
        <v>5000</v>
      </c>
      <c r="CF28" s="14">
        <v>0</v>
      </c>
      <c r="CG28" s="14">
        <v>0</v>
      </c>
      <c r="CH28" s="14">
        <v>0</v>
      </c>
      <c r="CI28" s="14">
        <v>0</v>
      </c>
      <c r="CJ28" s="14">
        <v>4000</v>
      </c>
      <c r="CK28" s="14">
        <v>0</v>
      </c>
      <c r="CL28" s="14">
        <v>0</v>
      </c>
      <c r="CM28" s="14">
        <v>0</v>
      </c>
      <c r="CN28" s="14">
        <v>7000</v>
      </c>
      <c r="CO28" s="14">
        <v>2000</v>
      </c>
      <c r="CP28" s="14">
        <v>5000</v>
      </c>
      <c r="CQ28" s="14">
        <v>0</v>
      </c>
      <c r="CR28" s="14">
        <v>0</v>
      </c>
      <c r="CS28" s="14">
        <v>0</v>
      </c>
      <c r="CT28" s="14">
        <v>6000</v>
      </c>
      <c r="CU28" s="14">
        <v>0</v>
      </c>
      <c r="CV28" s="14">
        <v>0</v>
      </c>
      <c r="CW28" s="14">
        <v>0</v>
      </c>
      <c r="CX28" s="14">
        <v>0</v>
      </c>
      <c r="CY28" s="14">
        <v>0</v>
      </c>
      <c r="CZ28" s="14">
        <v>0</v>
      </c>
      <c r="DA28" s="14">
        <v>0</v>
      </c>
      <c r="DB28" s="14">
        <v>0</v>
      </c>
      <c r="DC28" s="14">
        <v>0</v>
      </c>
      <c r="DD28" s="14">
        <v>2000</v>
      </c>
    </row>
    <row r="29" spans="1:108" ht="12.75">
      <c r="A29" s="10">
        <v>0.01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1680</v>
      </c>
      <c r="I29" s="8">
        <v>0</v>
      </c>
      <c r="J29" s="8">
        <v>0</v>
      </c>
      <c r="K29" s="8">
        <v>1200</v>
      </c>
      <c r="L29" s="8">
        <v>480</v>
      </c>
      <c r="M29" s="8">
        <v>480</v>
      </c>
      <c r="N29" s="9">
        <v>1200</v>
      </c>
      <c r="O29" s="8">
        <v>0</v>
      </c>
      <c r="P29" s="8">
        <v>1200</v>
      </c>
      <c r="Q29" s="9">
        <v>720</v>
      </c>
      <c r="R29" s="9">
        <v>0</v>
      </c>
      <c r="S29" s="9">
        <v>0</v>
      </c>
      <c r="T29" s="9">
        <v>1200</v>
      </c>
      <c r="U29" s="9">
        <v>0</v>
      </c>
      <c r="V29" s="9">
        <v>1920</v>
      </c>
      <c r="W29" s="11">
        <v>0</v>
      </c>
      <c r="X29" s="8">
        <v>0</v>
      </c>
      <c r="Y29" s="14">
        <v>0</v>
      </c>
      <c r="Z29" s="14">
        <v>0</v>
      </c>
      <c r="AA29" s="14">
        <v>0</v>
      </c>
      <c r="AB29" s="14">
        <v>1200</v>
      </c>
      <c r="AC29" s="14">
        <v>0</v>
      </c>
      <c r="AD29" s="14">
        <v>0</v>
      </c>
      <c r="AE29" s="14">
        <v>1440</v>
      </c>
      <c r="AF29" s="14">
        <v>0</v>
      </c>
      <c r="AG29" s="14">
        <v>1200</v>
      </c>
      <c r="AH29" s="14">
        <v>0</v>
      </c>
      <c r="AI29" s="14">
        <v>480</v>
      </c>
      <c r="AJ29" s="14">
        <v>2400</v>
      </c>
      <c r="AK29" s="14">
        <v>0</v>
      </c>
      <c r="AL29" s="14">
        <v>0</v>
      </c>
      <c r="AM29" s="14">
        <v>0</v>
      </c>
      <c r="AN29" s="14">
        <v>240</v>
      </c>
      <c r="AO29" s="14">
        <v>240</v>
      </c>
      <c r="AP29" s="14">
        <v>0</v>
      </c>
      <c r="AQ29" s="14">
        <v>3600</v>
      </c>
      <c r="AR29" s="14">
        <v>0</v>
      </c>
      <c r="AS29" s="14">
        <v>2400</v>
      </c>
      <c r="AT29" s="14">
        <v>0</v>
      </c>
      <c r="AU29" s="14">
        <v>0</v>
      </c>
      <c r="AV29" s="14">
        <v>2400</v>
      </c>
      <c r="AW29" s="14">
        <v>0</v>
      </c>
      <c r="AX29" s="14">
        <v>0</v>
      </c>
      <c r="AY29" s="14">
        <v>0</v>
      </c>
      <c r="AZ29" s="14">
        <v>1200</v>
      </c>
      <c r="BA29" s="14">
        <v>0</v>
      </c>
      <c r="BB29" s="14">
        <v>1200</v>
      </c>
      <c r="BC29" s="14">
        <v>0</v>
      </c>
      <c r="BD29" s="14">
        <v>0</v>
      </c>
      <c r="BE29" s="14">
        <v>0</v>
      </c>
      <c r="BF29" s="14">
        <v>0</v>
      </c>
      <c r="BG29" s="14">
        <v>480</v>
      </c>
      <c r="BH29" s="14">
        <v>960</v>
      </c>
      <c r="BI29" s="14">
        <v>480</v>
      </c>
      <c r="BJ29" s="14">
        <v>0</v>
      </c>
      <c r="BK29" s="14">
        <v>0</v>
      </c>
      <c r="BL29" s="14">
        <v>0</v>
      </c>
      <c r="BM29" s="14">
        <v>1440</v>
      </c>
      <c r="BN29" s="14">
        <v>0</v>
      </c>
      <c r="BO29" s="14">
        <v>240</v>
      </c>
      <c r="BP29" s="14">
        <v>480</v>
      </c>
      <c r="BQ29" s="14">
        <v>0</v>
      </c>
      <c r="BR29" s="14">
        <v>0</v>
      </c>
      <c r="BS29" s="14">
        <v>1440</v>
      </c>
      <c r="BT29" s="14">
        <v>0</v>
      </c>
      <c r="BU29" s="14">
        <v>0</v>
      </c>
      <c r="BV29" s="14">
        <v>0</v>
      </c>
      <c r="BW29" s="14">
        <v>0</v>
      </c>
      <c r="BX29" s="14">
        <v>0</v>
      </c>
      <c r="BY29" s="14">
        <v>0</v>
      </c>
      <c r="BZ29" s="14">
        <v>0</v>
      </c>
      <c r="CA29" s="14">
        <v>720</v>
      </c>
      <c r="CB29" s="14">
        <v>1200</v>
      </c>
      <c r="CC29" s="14">
        <v>0</v>
      </c>
      <c r="CD29" s="14">
        <v>0</v>
      </c>
      <c r="CE29" s="14">
        <v>1200</v>
      </c>
      <c r="CF29" s="14">
        <v>0</v>
      </c>
      <c r="CG29" s="14">
        <v>0</v>
      </c>
      <c r="CH29" s="14">
        <v>0</v>
      </c>
      <c r="CI29" s="14">
        <v>0</v>
      </c>
      <c r="CJ29" s="14">
        <v>0</v>
      </c>
      <c r="CK29" s="14">
        <v>240</v>
      </c>
      <c r="CL29" s="14">
        <v>480</v>
      </c>
      <c r="CM29" s="14">
        <v>1200</v>
      </c>
      <c r="CN29" s="14">
        <v>1440</v>
      </c>
      <c r="CO29" s="14">
        <v>480</v>
      </c>
      <c r="CP29" s="14">
        <v>1200</v>
      </c>
      <c r="CQ29" s="14">
        <v>0</v>
      </c>
      <c r="CR29" s="14">
        <v>0</v>
      </c>
      <c r="CS29" s="14">
        <v>0</v>
      </c>
      <c r="CT29" s="14">
        <v>720</v>
      </c>
      <c r="CU29" s="14">
        <v>0</v>
      </c>
      <c r="CV29" s="14">
        <v>0</v>
      </c>
      <c r="CW29" s="14">
        <v>0</v>
      </c>
      <c r="CX29" s="14">
        <v>0</v>
      </c>
      <c r="CY29" s="14">
        <v>0</v>
      </c>
      <c r="CZ29" s="14">
        <v>1200</v>
      </c>
      <c r="DA29" s="14">
        <v>0</v>
      </c>
      <c r="DB29" s="14">
        <v>0</v>
      </c>
      <c r="DC29" s="14">
        <v>0</v>
      </c>
      <c r="DD29" s="14">
        <v>0</v>
      </c>
    </row>
    <row r="30" spans="1:108" ht="12.75">
      <c r="A30" s="10" t="s">
        <v>2</v>
      </c>
      <c r="B30" s="7">
        <v>4850000</v>
      </c>
      <c r="C30" s="7">
        <v>11214000</v>
      </c>
      <c r="D30" s="7">
        <v>3620000</v>
      </c>
      <c r="E30" s="7">
        <v>1915000</v>
      </c>
      <c r="F30" s="7">
        <v>6520000</v>
      </c>
      <c r="G30" s="7">
        <v>1330000</v>
      </c>
      <c r="H30" s="7">
        <v>3926680</v>
      </c>
      <c r="I30" s="7">
        <v>11305000</v>
      </c>
      <c r="J30" s="7">
        <v>5206000</v>
      </c>
      <c r="K30" s="7">
        <v>11120200</v>
      </c>
      <c r="L30" s="7">
        <v>9207480</v>
      </c>
      <c r="M30" s="7">
        <v>18527480</v>
      </c>
      <c r="N30" s="7">
        <v>8894200</v>
      </c>
      <c r="O30" s="7">
        <v>6282000</v>
      </c>
      <c r="P30" s="7">
        <v>2424200</v>
      </c>
      <c r="Q30" s="7">
        <v>8980720</v>
      </c>
      <c r="R30" s="7">
        <v>2910000</v>
      </c>
      <c r="S30" s="7">
        <v>3450000</v>
      </c>
      <c r="T30" s="7">
        <v>2149200</v>
      </c>
      <c r="U30" s="7">
        <v>7034000</v>
      </c>
      <c r="V30" s="7">
        <v>6117520</v>
      </c>
      <c r="W30" s="7">
        <v>9240000</v>
      </c>
      <c r="X30" s="7">
        <v>7286200</v>
      </c>
      <c r="Y30" s="15">
        <v>9974240</v>
      </c>
      <c r="Z30" s="15">
        <v>14558000</v>
      </c>
      <c r="AA30" s="15">
        <v>4176000</v>
      </c>
      <c r="AB30" s="15">
        <v>6226200</v>
      </c>
      <c r="AC30" s="15">
        <v>6226200</v>
      </c>
      <c r="AD30" s="15">
        <v>6226200</v>
      </c>
      <c r="AE30" s="15">
        <f aca="true" t="shared" si="80" ref="AE30:AL30">SUM(AE21:AE29)</f>
        <v>4793440</v>
      </c>
      <c r="AF30" s="15">
        <f t="shared" si="80"/>
        <v>2895000</v>
      </c>
      <c r="AG30" s="15">
        <f t="shared" si="80"/>
        <v>2302200</v>
      </c>
      <c r="AH30" s="15">
        <f t="shared" si="80"/>
        <v>12035000</v>
      </c>
      <c r="AI30" s="15">
        <f t="shared" si="80"/>
        <v>5348480</v>
      </c>
      <c r="AJ30" s="15">
        <f t="shared" si="80"/>
        <v>12377400</v>
      </c>
      <c r="AK30" s="15">
        <f t="shared" si="80"/>
        <v>22587000</v>
      </c>
      <c r="AL30" s="15">
        <f t="shared" si="80"/>
        <v>4512000</v>
      </c>
      <c r="AM30" s="15">
        <f aca="true" t="shared" si="81" ref="AM30:AS30">SUM(AM21:AM29)</f>
        <v>8114000</v>
      </c>
      <c r="AN30" s="15">
        <f t="shared" si="81"/>
        <v>7868240</v>
      </c>
      <c r="AO30" s="15">
        <f t="shared" si="81"/>
        <v>14371240</v>
      </c>
      <c r="AP30" s="15">
        <f t="shared" si="81"/>
        <v>464000</v>
      </c>
      <c r="AQ30" s="15">
        <f t="shared" si="81"/>
        <v>6021600</v>
      </c>
      <c r="AR30" s="15">
        <f t="shared" si="81"/>
        <v>13159000</v>
      </c>
      <c r="AS30" s="15">
        <f t="shared" si="81"/>
        <v>4481400</v>
      </c>
      <c r="AT30" s="15">
        <f aca="true" t="shared" si="82" ref="AT30:AY30">SUM(AT21:AT29)</f>
        <v>2520000</v>
      </c>
      <c r="AU30" s="15">
        <f t="shared" si="82"/>
        <v>13330000</v>
      </c>
      <c r="AV30" s="15">
        <f t="shared" si="82"/>
        <v>16488600</v>
      </c>
      <c r="AW30" s="15">
        <f t="shared" si="82"/>
        <v>21236600</v>
      </c>
      <c r="AX30" s="15">
        <f t="shared" si="82"/>
        <v>3685000</v>
      </c>
      <c r="AY30" s="15">
        <f t="shared" si="82"/>
        <v>8272000</v>
      </c>
      <c r="AZ30" s="15">
        <f aca="true" t="shared" si="83" ref="AZ30:BF30">SUM(AZ21:AZ29)</f>
        <v>2276200</v>
      </c>
      <c r="BA30" s="15">
        <f t="shared" si="83"/>
        <v>4349000</v>
      </c>
      <c r="BB30" s="15">
        <f t="shared" si="83"/>
        <v>10747200</v>
      </c>
      <c r="BC30" s="15">
        <f t="shared" si="83"/>
        <v>4210000</v>
      </c>
      <c r="BD30" s="15">
        <f t="shared" si="83"/>
        <v>5860000</v>
      </c>
      <c r="BE30" s="15">
        <f t="shared" si="83"/>
        <v>6288000</v>
      </c>
      <c r="BF30" s="15">
        <f t="shared" si="83"/>
        <v>10953000</v>
      </c>
      <c r="BG30" s="15">
        <f aca="true" t="shared" si="84" ref="BG30:BM30">SUM(BG21:BG29)</f>
        <v>8782480</v>
      </c>
      <c r="BH30" s="15">
        <f t="shared" si="84"/>
        <v>7895360</v>
      </c>
      <c r="BI30" s="15">
        <f t="shared" si="84"/>
        <v>19197480</v>
      </c>
      <c r="BJ30" s="15">
        <f t="shared" si="84"/>
        <v>8697000</v>
      </c>
      <c r="BK30" s="15">
        <f t="shared" si="84"/>
        <v>3350000</v>
      </c>
      <c r="BL30" s="15">
        <f t="shared" si="84"/>
        <v>4339000</v>
      </c>
      <c r="BM30" s="15">
        <f t="shared" si="84"/>
        <v>2710440</v>
      </c>
      <c r="BN30" s="15">
        <f aca="true" t="shared" si="85" ref="BN30:BU30">SUM(BN21:BN29)</f>
        <v>7109000</v>
      </c>
      <c r="BO30" s="15">
        <f t="shared" si="85"/>
        <v>5983240</v>
      </c>
      <c r="BP30" s="15">
        <f t="shared" si="85"/>
        <v>2398480</v>
      </c>
      <c r="BQ30" s="15">
        <f t="shared" si="85"/>
        <v>3639000</v>
      </c>
      <c r="BR30" s="15">
        <f t="shared" si="85"/>
        <v>5070000</v>
      </c>
      <c r="BS30" s="15">
        <f t="shared" si="85"/>
        <v>9847440</v>
      </c>
      <c r="BT30" s="15">
        <f t="shared" si="85"/>
        <v>8677000</v>
      </c>
      <c r="BU30" s="15">
        <f t="shared" si="85"/>
        <v>15780000</v>
      </c>
      <c r="BV30" s="15">
        <f aca="true" t="shared" si="86" ref="BV30:CD30">SUM(BV21:BV29)</f>
        <v>10480000</v>
      </c>
      <c r="BW30" s="15">
        <f t="shared" si="86"/>
        <v>8975000</v>
      </c>
      <c r="BX30" s="15">
        <f t="shared" si="86"/>
        <v>13639000</v>
      </c>
      <c r="BY30" s="15">
        <f t="shared" si="86"/>
        <v>11576000</v>
      </c>
      <c r="BZ30" s="15">
        <f t="shared" si="86"/>
        <v>2795000</v>
      </c>
      <c r="CA30" s="15">
        <f t="shared" si="86"/>
        <v>19516720</v>
      </c>
      <c r="CB30" s="15">
        <f t="shared" si="86"/>
        <v>8286200</v>
      </c>
      <c r="CC30" s="15">
        <f t="shared" si="86"/>
        <v>10010000</v>
      </c>
      <c r="CD30" s="15">
        <f t="shared" si="86"/>
        <v>7710000</v>
      </c>
      <c r="CE30" s="15">
        <f aca="true" t="shared" si="87" ref="CE30:CL30">SUM(CE21:CE29)</f>
        <v>17475200</v>
      </c>
      <c r="CF30" s="15">
        <f t="shared" si="87"/>
        <v>8338000</v>
      </c>
      <c r="CG30" s="15">
        <f t="shared" si="87"/>
        <v>18596000</v>
      </c>
      <c r="CH30" s="15">
        <f t="shared" si="87"/>
        <v>9486000</v>
      </c>
      <c r="CI30" s="15">
        <f t="shared" si="87"/>
        <v>5424000</v>
      </c>
      <c r="CJ30" s="15">
        <f t="shared" si="87"/>
        <v>7657200</v>
      </c>
      <c r="CK30" s="15">
        <f t="shared" si="87"/>
        <v>457240</v>
      </c>
      <c r="CL30" s="15">
        <f t="shared" si="87"/>
        <v>12297480</v>
      </c>
      <c r="CM30" s="15">
        <f aca="true" t="shared" si="88" ref="CM30:CS30">SUM(CM21:CM29)</f>
        <v>14981200</v>
      </c>
      <c r="CN30" s="15">
        <f t="shared" si="88"/>
        <v>13038440</v>
      </c>
      <c r="CO30" s="15">
        <f t="shared" si="88"/>
        <v>20369480</v>
      </c>
      <c r="CP30" s="15">
        <f t="shared" si="88"/>
        <v>11253200</v>
      </c>
      <c r="CQ30" s="15">
        <f t="shared" si="88"/>
        <v>12810000</v>
      </c>
      <c r="CR30" s="15">
        <f t="shared" si="88"/>
        <v>12581000</v>
      </c>
      <c r="CS30" s="15">
        <f t="shared" si="88"/>
        <v>22727000</v>
      </c>
      <c r="CT30" s="15">
        <f aca="true" t="shared" si="89" ref="CT30:DA30">SUM(CT21:CT29)</f>
        <v>7136720</v>
      </c>
      <c r="CU30" s="15">
        <f t="shared" si="89"/>
        <v>10734000</v>
      </c>
      <c r="CV30" s="15">
        <f t="shared" si="89"/>
        <v>11139000</v>
      </c>
      <c r="CW30" s="15">
        <f t="shared" si="89"/>
        <v>4050000</v>
      </c>
      <c r="CX30" s="15">
        <f t="shared" si="89"/>
        <v>7021000</v>
      </c>
      <c r="CY30" s="15">
        <f t="shared" si="89"/>
        <v>7988000</v>
      </c>
      <c r="CZ30" s="15">
        <f t="shared" si="89"/>
        <v>7661200</v>
      </c>
      <c r="DA30" s="15">
        <f t="shared" si="89"/>
        <v>12660000</v>
      </c>
      <c r="DB30" s="15">
        <f>SUM(DB21:DB29)</f>
        <v>13622000</v>
      </c>
      <c r="DC30" s="15">
        <f>SUM(DC21:DC29)</f>
        <v>8409000</v>
      </c>
      <c r="DD30" s="15">
        <f>SUM(DD21:DD29)</f>
        <v>19302000</v>
      </c>
    </row>
    <row r="31" spans="1:74" ht="12.75">
      <c r="A31" s="19" t="s">
        <v>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</row>
    <row r="32" spans="1:108" ht="12.75">
      <c r="A32" s="10">
        <v>10</v>
      </c>
      <c r="B32" s="8">
        <v>210000</v>
      </c>
      <c r="C32" s="8">
        <v>700000</v>
      </c>
      <c r="D32" s="8">
        <v>112000</v>
      </c>
      <c r="E32" s="8">
        <v>35000</v>
      </c>
      <c r="F32" s="8">
        <v>238000</v>
      </c>
      <c r="G32" s="8">
        <v>0</v>
      </c>
      <c r="H32" s="8">
        <v>140000</v>
      </c>
      <c r="I32" s="8">
        <v>490000</v>
      </c>
      <c r="J32" s="8">
        <v>126000</v>
      </c>
      <c r="K32" s="8">
        <v>623000</v>
      </c>
      <c r="L32" s="8">
        <v>455000</v>
      </c>
      <c r="M32" s="8">
        <v>875000</v>
      </c>
      <c r="N32" s="8">
        <v>490000</v>
      </c>
      <c r="O32" s="8">
        <v>322000</v>
      </c>
      <c r="P32" s="8">
        <v>0</v>
      </c>
      <c r="Q32" s="8">
        <v>392000</v>
      </c>
      <c r="R32" s="8">
        <v>105000</v>
      </c>
      <c r="S32" s="8">
        <v>112000</v>
      </c>
      <c r="T32" s="8">
        <v>63000</v>
      </c>
      <c r="U32" s="8">
        <v>364000</v>
      </c>
      <c r="V32" s="8">
        <v>259000</v>
      </c>
      <c r="W32" s="8">
        <v>476000</v>
      </c>
      <c r="X32" s="8">
        <v>315000</v>
      </c>
      <c r="Y32" s="8">
        <v>455000</v>
      </c>
      <c r="Z32" s="8">
        <v>805000</v>
      </c>
      <c r="AA32" s="8">
        <v>140000</v>
      </c>
      <c r="AB32" s="8">
        <v>280000</v>
      </c>
      <c r="AC32" s="8">
        <v>70000</v>
      </c>
      <c r="AD32" s="8">
        <v>210000</v>
      </c>
      <c r="AE32" s="8">
        <v>175000</v>
      </c>
      <c r="AF32" s="8">
        <v>140000</v>
      </c>
      <c r="AG32" s="8">
        <v>35000</v>
      </c>
      <c r="AH32" s="8">
        <v>735000</v>
      </c>
      <c r="AI32" s="8">
        <v>350000</v>
      </c>
      <c r="AJ32" s="8">
        <v>707000</v>
      </c>
      <c r="AK32" s="8">
        <v>1309000</v>
      </c>
      <c r="AL32" s="8">
        <f>+AL21/A21</f>
        <v>252000</v>
      </c>
      <c r="AM32" s="8">
        <f aca="true" t="shared" si="90" ref="AM32:AM40">+AM21/A21</f>
        <v>441000</v>
      </c>
      <c r="AN32" s="8">
        <f>+AN21/A21</f>
        <v>336000</v>
      </c>
      <c r="AO32" s="8">
        <f>+AO21/A32</f>
        <v>770000</v>
      </c>
      <c r="AP32" s="8">
        <f>+AP21/A32</f>
        <v>0</v>
      </c>
      <c r="AQ32" s="8">
        <f>+AQ21/A32</f>
        <v>350000</v>
      </c>
      <c r="AR32" s="8">
        <f>+AR21/A32</f>
        <v>875000</v>
      </c>
      <c r="AS32" s="8">
        <f>+AS24/A32</f>
        <v>58800</v>
      </c>
      <c r="AT32" s="8">
        <f>+AT24/A32</f>
        <v>39000</v>
      </c>
      <c r="AU32" s="8">
        <f>+AU24/A32</f>
        <v>81000</v>
      </c>
      <c r="AV32" s="8">
        <f>+AV24/A32</f>
        <v>80400</v>
      </c>
      <c r="AW32" s="8">
        <f>+AW21/A32</f>
        <v>1148000</v>
      </c>
      <c r="AX32" s="8">
        <f aca="true" t="shared" si="91" ref="AX32:BC32">+AX21/$A$32</f>
        <v>175000</v>
      </c>
      <c r="AY32" s="8">
        <f t="shared" si="91"/>
        <v>504000</v>
      </c>
      <c r="AZ32" s="8">
        <f t="shared" si="91"/>
        <v>21000</v>
      </c>
      <c r="BA32" s="8">
        <f t="shared" si="91"/>
        <v>210000</v>
      </c>
      <c r="BB32" s="8">
        <f t="shared" si="91"/>
        <v>539000</v>
      </c>
      <c r="BC32" s="8">
        <f t="shared" si="91"/>
        <v>210000</v>
      </c>
      <c r="BD32" s="8">
        <f aca="true" t="shared" si="92" ref="BD32:BI32">+BD21/$A$32</f>
        <v>315000</v>
      </c>
      <c r="BE32" s="8">
        <f t="shared" si="92"/>
        <v>350000</v>
      </c>
      <c r="BF32" s="8">
        <f t="shared" si="92"/>
        <v>644000</v>
      </c>
      <c r="BG32" s="8">
        <f t="shared" si="92"/>
        <v>462000</v>
      </c>
      <c r="BH32" s="8">
        <f t="shared" si="92"/>
        <v>560000</v>
      </c>
      <c r="BI32" s="8">
        <f t="shared" si="92"/>
        <v>1190000</v>
      </c>
      <c r="BJ32" s="8">
        <f aca="true" t="shared" si="93" ref="BJ32:BO32">+BJ21/$A$32</f>
        <v>420000</v>
      </c>
      <c r="BK32" s="9">
        <f t="shared" si="93"/>
        <v>140000</v>
      </c>
      <c r="BL32" s="9">
        <f t="shared" si="93"/>
        <v>301000</v>
      </c>
      <c r="BM32" s="9">
        <f t="shared" si="93"/>
        <v>168000</v>
      </c>
      <c r="BN32" s="9">
        <f t="shared" si="93"/>
        <v>350000</v>
      </c>
      <c r="BO32" s="9">
        <f t="shared" si="93"/>
        <v>315000</v>
      </c>
      <c r="BP32" s="9">
        <f aca="true" t="shared" si="94" ref="BP32:BY32">+BP21/$A$32</f>
        <v>98000</v>
      </c>
      <c r="BQ32" s="9">
        <f t="shared" si="94"/>
        <v>175000</v>
      </c>
      <c r="BR32" s="9">
        <f t="shared" si="94"/>
        <v>266000</v>
      </c>
      <c r="BS32" s="9">
        <f t="shared" si="94"/>
        <v>574000</v>
      </c>
      <c r="BT32" s="9">
        <f t="shared" si="94"/>
        <v>560000</v>
      </c>
      <c r="BU32" s="9">
        <f t="shared" si="94"/>
        <v>910000</v>
      </c>
      <c r="BV32" s="9">
        <f t="shared" si="94"/>
        <v>609000</v>
      </c>
      <c r="BW32" s="9">
        <f t="shared" si="94"/>
        <v>490000</v>
      </c>
      <c r="BX32" s="9">
        <f t="shared" si="94"/>
        <v>840000</v>
      </c>
      <c r="BY32" s="9">
        <f t="shared" si="94"/>
        <v>630000</v>
      </c>
      <c r="BZ32" s="9">
        <f>+BZ21/$A$32</f>
        <v>105000</v>
      </c>
      <c r="CA32" s="9">
        <f>+CA21/$A$32</f>
        <v>1134000</v>
      </c>
      <c r="CB32" s="9">
        <f aca="true" t="shared" si="95" ref="CB32:CH32">+CB21/$A32</f>
        <v>525000</v>
      </c>
      <c r="CC32" s="9">
        <f t="shared" si="95"/>
        <v>595000</v>
      </c>
      <c r="CD32" s="9">
        <f t="shared" si="95"/>
        <v>427000</v>
      </c>
      <c r="CE32" s="9">
        <f t="shared" si="95"/>
        <v>980000</v>
      </c>
      <c r="CF32" s="9">
        <f t="shared" si="95"/>
        <v>455000</v>
      </c>
      <c r="CG32" s="9">
        <f t="shared" si="95"/>
        <v>1050000</v>
      </c>
      <c r="CH32" s="9">
        <f t="shared" si="95"/>
        <v>525000</v>
      </c>
      <c r="CI32" s="9">
        <f aca="true" t="shared" si="96" ref="CI32:CN32">+CI21/$A32</f>
        <v>140000</v>
      </c>
      <c r="CJ32" s="9">
        <f t="shared" si="96"/>
        <v>385000</v>
      </c>
      <c r="CK32" s="9">
        <f t="shared" si="96"/>
        <v>21000</v>
      </c>
      <c r="CL32" s="9">
        <f t="shared" si="96"/>
        <v>707000</v>
      </c>
      <c r="CM32" s="9">
        <f t="shared" si="96"/>
        <v>875000</v>
      </c>
      <c r="CN32" s="9">
        <f t="shared" si="96"/>
        <v>756000</v>
      </c>
      <c r="CO32" s="9">
        <f aca="true" t="shared" si="97" ref="CO32:CP40">+CO21/$A32</f>
        <v>1050000</v>
      </c>
      <c r="CP32" s="9">
        <f aca="true" t="shared" si="98" ref="CP32:CU32">+CP21/$A32</f>
        <v>630000</v>
      </c>
      <c r="CQ32" s="9">
        <f t="shared" si="98"/>
        <v>665000</v>
      </c>
      <c r="CR32" s="9">
        <f t="shared" si="98"/>
        <v>665000</v>
      </c>
      <c r="CS32" s="9">
        <f t="shared" si="98"/>
        <v>1239000</v>
      </c>
      <c r="CT32" s="9">
        <f t="shared" si="98"/>
        <v>385000</v>
      </c>
      <c r="CU32" s="9">
        <f t="shared" si="98"/>
        <v>665000</v>
      </c>
      <c r="CV32" s="9">
        <f aca="true" t="shared" si="99" ref="CV32:CZ33">+CV21/$A32</f>
        <v>546000</v>
      </c>
      <c r="CW32" s="9">
        <f t="shared" si="99"/>
        <v>126000</v>
      </c>
      <c r="CX32" s="9">
        <f t="shared" si="99"/>
        <v>343000</v>
      </c>
      <c r="CY32" s="9">
        <f aca="true" t="shared" si="100" ref="CY32:DD32">+CY21/$A32</f>
        <v>455000</v>
      </c>
      <c r="CZ32" s="9">
        <f t="shared" si="100"/>
        <v>385000</v>
      </c>
      <c r="DA32" s="9">
        <f t="shared" si="100"/>
        <v>770000</v>
      </c>
      <c r="DB32" s="9">
        <f t="shared" si="100"/>
        <v>826000</v>
      </c>
      <c r="DC32" s="9">
        <f t="shared" si="100"/>
        <v>539000</v>
      </c>
      <c r="DD32" s="9">
        <f t="shared" si="100"/>
        <v>1197000</v>
      </c>
    </row>
    <row r="33" spans="1:108" ht="12.75">
      <c r="A33" s="10">
        <v>5</v>
      </c>
      <c r="B33" s="8">
        <v>210000</v>
      </c>
      <c r="C33" s="8">
        <v>560000</v>
      </c>
      <c r="D33" s="8">
        <v>140000</v>
      </c>
      <c r="E33" s="8">
        <v>35000</v>
      </c>
      <c r="F33" s="8">
        <v>420000</v>
      </c>
      <c r="G33" s="8">
        <v>70000</v>
      </c>
      <c r="H33" s="8">
        <v>210000</v>
      </c>
      <c r="I33" s="8">
        <v>945000</v>
      </c>
      <c r="J33" s="8">
        <v>406000</v>
      </c>
      <c r="K33" s="8">
        <v>595000</v>
      </c>
      <c r="L33" s="8">
        <v>525000</v>
      </c>
      <c r="M33" s="8">
        <v>1155000</v>
      </c>
      <c r="N33" s="8">
        <v>420000</v>
      </c>
      <c r="O33" s="8">
        <v>350000</v>
      </c>
      <c r="P33" s="8">
        <v>70000</v>
      </c>
      <c r="Q33" s="8">
        <v>483000</v>
      </c>
      <c r="R33" s="8">
        <v>70000</v>
      </c>
      <c r="S33" s="8">
        <v>140000</v>
      </c>
      <c r="T33" s="8">
        <v>133000</v>
      </c>
      <c r="U33" s="8">
        <v>336000</v>
      </c>
      <c r="V33" s="8">
        <v>350000</v>
      </c>
      <c r="W33" s="8">
        <v>378000</v>
      </c>
      <c r="X33" s="8">
        <v>315000</v>
      </c>
      <c r="Y33" s="8">
        <v>532000</v>
      </c>
      <c r="Z33" s="8">
        <v>896000</v>
      </c>
      <c r="AA33" s="8">
        <v>280000</v>
      </c>
      <c r="AB33" s="8">
        <v>280000</v>
      </c>
      <c r="AC33" s="8">
        <v>70000</v>
      </c>
      <c r="AD33" s="8">
        <v>280000</v>
      </c>
      <c r="AE33" s="8">
        <v>280000</v>
      </c>
      <c r="AF33" s="8">
        <v>175000</v>
      </c>
      <c r="AG33" s="8">
        <v>140000</v>
      </c>
      <c r="AH33" s="8">
        <v>525000</v>
      </c>
      <c r="AI33" s="8">
        <v>140000</v>
      </c>
      <c r="AJ33" s="8">
        <v>539000</v>
      </c>
      <c r="AK33" s="8">
        <v>1085000</v>
      </c>
      <c r="AL33" s="8">
        <f aca="true" t="shared" si="101" ref="AL33:AL40">+AL22/A22</f>
        <v>308000</v>
      </c>
      <c r="AM33" s="8">
        <f t="shared" si="90"/>
        <v>392000</v>
      </c>
      <c r="AN33" s="8">
        <f aca="true" t="shared" si="102" ref="AN33:AN40">+AN22/A22</f>
        <v>574000</v>
      </c>
      <c r="AO33" s="8">
        <f aca="true" t="shared" si="103" ref="AO33:AO40">+AO22/A33</f>
        <v>770000</v>
      </c>
      <c r="AP33" s="8">
        <f aca="true" t="shared" si="104" ref="AP33:AP40">+AP22/A33</f>
        <v>28000</v>
      </c>
      <c r="AQ33" s="8">
        <f aca="true" t="shared" si="105" ref="AQ33:AQ40">+AQ22/A33</f>
        <v>175000</v>
      </c>
      <c r="AR33" s="8">
        <f aca="true" t="shared" si="106" ref="AR33:AR40">+AR22/A33</f>
        <v>637000</v>
      </c>
      <c r="AS33" s="8">
        <f aca="true" t="shared" si="107" ref="AS33:AS40">+AS25/A33</f>
        <v>52000</v>
      </c>
      <c r="AT33" s="8">
        <f aca="true" t="shared" si="108" ref="AT33:AT40">+AT25/A33</f>
        <v>20000</v>
      </c>
      <c r="AU33" s="8">
        <f aca="true" t="shared" si="109" ref="AU33:AU40">+AU25/A33</f>
        <v>40000</v>
      </c>
      <c r="AV33" s="8">
        <f aca="true" t="shared" si="110" ref="AV33:AV40">+AV25/A33</f>
        <v>99200</v>
      </c>
      <c r="AW33" s="8">
        <f aca="true" t="shared" si="111" ref="AW33:AW40">+AW22/A33</f>
        <v>1148000</v>
      </c>
      <c r="AX33" s="8">
        <f aca="true" t="shared" si="112" ref="AX33:BC33">+AX22/$A$33</f>
        <v>161000</v>
      </c>
      <c r="AY33" s="8">
        <f t="shared" si="112"/>
        <v>364000</v>
      </c>
      <c r="AZ33" s="8">
        <f t="shared" si="112"/>
        <v>84000</v>
      </c>
      <c r="BA33" s="8">
        <f t="shared" si="112"/>
        <v>245000</v>
      </c>
      <c r="BB33" s="8">
        <f t="shared" si="112"/>
        <v>700000</v>
      </c>
      <c r="BC33" s="8">
        <f t="shared" si="112"/>
        <v>210000</v>
      </c>
      <c r="BD33" s="8">
        <f aca="true" t="shared" si="113" ref="BD33:BI33">+BD22/$A$33</f>
        <v>350000</v>
      </c>
      <c r="BE33" s="8">
        <f t="shared" si="113"/>
        <v>350000</v>
      </c>
      <c r="BF33" s="8">
        <f t="shared" si="113"/>
        <v>546000</v>
      </c>
      <c r="BG33" s="8">
        <f t="shared" si="113"/>
        <v>546000</v>
      </c>
      <c r="BH33" s="8">
        <f t="shared" si="113"/>
        <v>182000</v>
      </c>
      <c r="BI33" s="8">
        <f t="shared" si="113"/>
        <v>805000</v>
      </c>
      <c r="BJ33" s="8">
        <f aca="true" t="shared" si="114" ref="BJ33:BO33">+BJ22/$A$33</f>
        <v>455000</v>
      </c>
      <c r="BK33" s="9">
        <f t="shared" si="114"/>
        <v>210000</v>
      </c>
      <c r="BL33" s="9">
        <f t="shared" si="114"/>
        <v>91000</v>
      </c>
      <c r="BM33" s="9">
        <f t="shared" si="114"/>
        <v>49000</v>
      </c>
      <c r="BN33" s="9">
        <f t="shared" si="114"/>
        <v>357000</v>
      </c>
      <c r="BO33" s="9">
        <f t="shared" si="114"/>
        <v>315000</v>
      </c>
      <c r="BP33" s="9">
        <f aca="true" t="shared" si="115" ref="BP33:BU33">+BP22/$A$33</f>
        <v>98000</v>
      </c>
      <c r="BQ33" s="9">
        <f t="shared" si="115"/>
        <v>175000</v>
      </c>
      <c r="BR33" s="9">
        <f t="shared" si="115"/>
        <v>350000</v>
      </c>
      <c r="BS33" s="9">
        <f t="shared" si="115"/>
        <v>539000</v>
      </c>
      <c r="BT33" s="9">
        <f t="shared" si="115"/>
        <v>371000</v>
      </c>
      <c r="BU33" s="9">
        <f t="shared" si="115"/>
        <v>910000</v>
      </c>
      <c r="BV33" s="9">
        <f aca="true" t="shared" si="116" ref="BV33:CA33">+BV22/$A$33</f>
        <v>644000</v>
      </c>
      <c r="BW33" s="9">
        <f t="shared" si="116"/>
        <v>525000</v>
      </c>
      <c r="BX33" s="9">
        <f t="shared" si="116"/>
        <v>735000</v>
      </c>
      <c r="BY33" s="9">
        <f t="shared" si="116"/>
        <v>700000</v>
      </c>
      <c r="BZ33" s="9">
        <f t="shared" si="116"/>
        <v>245000</v>
      </c>
      <c r="CA33" s="9">
        <f t="shared" si="116"/>
        <v>1120000</v>
      </c>
      <c r="CB33" s="9">
        <f aca="true" t="shared" si="117" ref="CB33:CC40">+CB22/$A33</f>
        <v>525000</v>
      </c>
      <c r="CC33" s="9">
        <f aca="true" t="shared" si="118" ref="CC33:CD36">+CC22/$A33</f>
        <v>700000</v>
      </c>
      <c r="CD33" s="9">
        <f t="shared" si="118"/>
        <v>448000</v>
      </c>
      <c r="CE33" s="9">
        <f aca="true" t="shared" si="119" ref="CE33:CF40">+CE22/$A33</f>
        <v>1155000</v>
      </c>
      <c r="CF33" s="9">
        <f t="shared" si="119"/>
        <v>574000</v>
      </c>
      <c r="CG33" s="9">
        <f aca="true" t="shared" si="120" ref="CG33:CH40">+CG22/$A33</f>
        <v>980000</v>
      </c>
      <c r="CH33" s="9">
        <f t="shared" si="120"/>
        <v>644000</v>
      </c>
      <c r="CI33" s="9">
        <f aca="true" t="shared" si="121" ref="CI33:CJ40">+CI22/$A33</f>
        <v>560000</v>
      </c>
      <c r="CJ33" s="9">
        <f t="shared" si="121"/>
        <v>490000</v>
      </c>
      <c r="CK33" s="9">
        <f>+CK22/$A33</f>
        <v>35000</v>
      </c>
      <c r="CL33" s="9">
        <f>+CL22/$A33</f>
        <v>665000</v>
      </c>
      <c r="CM33" s="9">
        <f>+CM22/$A33</f>
        <v>840000</v>
      </c>
      <c r="CN33" s="9">
        <f>+CN22/$A33</f>
        <v>714000</v>
      </c>
      <c r="CO33" s="9">
        <f t="shared" si="97"/>
        <v>1323000</v>
      </c>
      <c r="CP33" s="9">
        <f t="shared" si="97"/>
        <v>665000</v>
      </c>
      <c r="CQ33" s="9">
        <f aca="true" t="shared" si="122" ref="CQ33:CR40">+CQ22/$A33</f>
        <v>840000</v>
      </c>
      <c r="CR33" s="9">
        <f t="shared" si="122"/>
        <v>735000</v>
      </c>
      <c r="CS33" s="9">
        <f aca="true" t="shared" si="123" ref="CS33:CT40">+CS22/$A33</f>
        <v>1491000</v>
      </c>
      <c r="CT33" s="9">
        <f t="shared" si="123"/>
        <v>420000</v>
      </c>
      <c r="CU33" s="9">
        <f aca="true" t="shared" si="124" ref="CU33:CV40">+CU22/$A33</f>
        <v>490000</v>
      </c>
      <c r="CV33" s="9">
        <f t="shared" si="99"/>
        <v>707000</v>
      </c>
      <c r="CW33" s="9">
        <f t="shared" si="99"/>
        <v>322000</v>
      </c>
      <c r="CX33" s="9">
        <f t="shared" si="99"/>
        <v>455000</v>
      </c>
      <c r="CY33" s="9">
        <f t="shared" si="99"/>
        <v>490000</v>
      </c>
      <c r="CZ33" s="9">
        <f t="shared" si="99"/>
        <v>420000</v>
      </c>
      <c r="DA33" s="9">
        <f aca="true" t="shared" si="125" ref="DA33:DB40">+DA22/$A33</f>
        <v>602000</v>
      </c>
      <c r="DB33" s="9">
        <f t="shared" si="125"/>
        <v>658000</v>
      </c>
      <c r="DC33" s="9">
        <f aca="true" t="shared" si="126" ref="DC33:DD40">+DC22/$A33</f>
        <v>399000</v>
      </c>
      <c r="DD33" s="9">
        <f t="shared" si="126"/>
        <v>1134000</v>
      </c>
    </row>
    <row r="34" spans="1:108" ht="12.75">
      <c r="A34" s="10">
        <v>2</v>
      </c>
      <c r="B34" s="8">
        <v>350000</v>
      </c>
      <c r="C34" s="8">
        <v>315000</v>
      </c>
      <c r="D34" s="8">
        <v>385000</v>
      </c>
      <c r="E34" s="8">
        <v>245000</v>
      </c>
      <c r="F34" s="8">
        <v>420000</v>
      </c>
      <c r="G34" s="8">
        <v>210000</v>
      </c>
      <c r="H34" s="8">
        <v>280000</v>
      </c>
      <c r="I34" s="8">
        <v>315000</v>
      </c>
      <c r="J34" s="8">
        <v>392000</v>
      </c>
      <c r="K34" s="8">
        <v>560000</v>
      </c>
      <c r="L34" s="8">
        <v>455000</v>
      </c>
      <c r="M34" s="8">
        <v>1120000</v>
      </c>
      <c r="N34" s="8">
        <v>455000</v>
      </c>
      <c r="O34" s="8">
        <v>385000</v>
      </c>
      <c r="P34" s="8">
        <v>420000</v>
      </c>
      <c r="Q34" s="8">
        <v>686000</v>
      </c>
      <c r="R34" s="8">
        <v>378000</v>
      </c>
      <c r="S34" s="8">
        <v>385000</v>
      </c>
      <c r="T34" s="8">
        <v>189000</v>
      </c>
      <c r="U34" s="8">
        <v>385000</v>
      </c>
      <c r="V34" s="8">
        <v>385000</v>
      </c>
      <c r="W34" s="8">
        <v>805000</v>
      </c>
      <c r="X34" s="8">
        <v>525000</v>
      </c>
      <c r="Y34" s="8">
        <v>756000</v>
      </c>
      <c r="Z34" s="8">
        <v>504000</v>
      </c>
      <c r="AA34" s="8">
        <v>427000</v>
      </c>
      <c r="AB34" s="8">
        <v>490000</v>
      </c>
      <c r="AC34" s="8">
        <v>70000</v>
      </c>
      <c r="AD34" s="8">
        <v>805000</v>
      </c>
      <c r="AE34" s="8">
        <v>392000</v>
      </c>
      <c r="AF34" s="8">
        <v>175000</v>
      </c>
      <c r="AG34" s="8">
        <v>217000</v>
      </c>
      <c r="AH34" s="8">
        <v>490000</v>
      </c>
      <c r="AI34" s="8">
        <v>252000</v>
      </c>
      <c r="AJ34" s="8">
        <v>784000</v>
      </c>
      <c r="AK34" s="8">
        <v>1099000</v>
      </c>
      <c r="AL34" s="8">
        <f t="shared" si="101"/>
        <v>42000</v>
      </c>
      <c r="AM34" s="8">
        <f t="shared" si="90"/>
        <v>511000</v>
      </c>
      <c r="AN34" s="8">
        <f t="shared" si="102"/>
        <v>315000</v>
      </c>
      <c r="AO34" s="8">
        <f t="shared" si="103"/>
        <v>840000</v>
      </c>
      <c r="AP34" s="8">
        <f t="shared" si="104"/>
        <v>119000</v>
      </c>
      <c r="AQ34" s="8">
        <f t="shared" si="105"/>
        <v>385000</v>
      </c>
      <c r="AR34" s="8">
        <f t="shared" si="106"/>
        <v>378000</v>
      </c>
      <c r="AS34" s="8">
        <f t="shared" si="107"/>
        <v>0</v>
      </c>
      <c r="AT34" s="8">
        <f t="shared" si="108"/>
        <v>0</v>
      </c>
      <c r="AU34" s="8">
        <f t="shared" si="109"/>
        <v>0</v>
      </c>
      <c r="AV34" s="8">
        <f t="shared" si="110"/>
        <v>100</v>
      </c>
      <c r="AW34" s="8">
        <f t="shared" si="111"/>
        <v>1195000</v>
      </c>
      <c r="AX34" s="8">
        <f aca="true" t="shared" si="127" ref="AX34:BC34">+AX23/$A$34</f>
        <v>375000</v>
      </c>
      <c r="AY34" s="8">
        <f t="shared" si="127"/>
        <v>420000</v>
      </c>
      <c r="AZ34" s="8">
        <f t="shared" si="127"/>
        <v>385000</v>
      </c>
      <c r="BA34" s="8">
        <f t="shared" si="127"/>
        <v>168000</v>
      </c>
      <c r="BB34" s="8">
        <f t="shared" si="127"/>
        <v>588000</v>
      </c>
      <c r="BC34" s="8">
        <f t="shared" si="127"/>
        <v>210000</v>
      </c>
      <c r="BD34" s="8">
        <f aca="true" t="shared" si="128" ref="BD34:BI34">+BD23/$A$34</f>
        <v>175000</v>
      </c>
      <c r="BE34" s="8">
        <f t="shared" si="128"/>
        <v>354000</v>
      </c>
      <c r="BF34" s="8">
        <f t="shared" si="128"/>
        <v>490000</v>
      </c>
      <c r="BG34" s="8">
        <f t="shared" si="128"/>
        <v>371000</v>
      </c>
      <c r="BH34" s="8">
        <f t="shared" si="128"/>
        <v>315000</v>
      </c>
      <c r="BI34" s="8">
        <f t="shared" si="128"/>
        <v>945000</v>
      </c>
      <c r="BJ34" s="8">
        <f aca="true" t="shared" si="129" ref="BJ34:BO34">+BJ23/$A$34</f>
        <v>672000</v>
      </c>
      <c r="BK34" s="9">
        <f t="shared" si="129"/>
        <v>210000</v>
      </c>
      <c r="BL34" s="9">
        <f t="shared" si="129"/>
        <v>224000</v>
      </c>
      <c r="BM34" s="9">
        <f t="shared" si="129"/>
        <v>196000</v>
      </c>
      <c r="BN34" s="9">
        <f t="shared" si="129"/>
        <v>511000</v>
      </c>
      <c r="BO34" s="9">
        <f t="shared" si="129"/>
        <v>350000</v>
      </c>
      <c r="BP34" s="9">
        <f aca="true" t="shared" si="130" ref="BP34:BU34">+BP23/$A$34</f>
        <v>266000</v>
      </c>
      <c r="BQ34" s="9">
        <f t="shared" si="130"/>
        <v>280000</v>
      </c>
      <c r="BR34" s="9">
        <f t="shared" si="130"/>
        <v>140000</v>
      </c>
      <c r="BS34" s="9">
        <f t="shared" si="130"/>
        <v>399000</v>
      </c>
      <c r="BT34" s="9">
        <f t="shared" si="130"/>
        <v>336000</v>
      </c>
      <c r="BU34" s="9">
        <f t="shared" si="130"/>
        <v>665000</v>
      </c>
      <c r="BV34" s="9">
        <f aca="true" t="shared" si="131" ref="BV34:CA34">+BV23/$A$34</f>
        <v>329000</v>
      </c>
      <c r="BW34" s="9">
        <f t="shared" si="131"/>
        <v>455000</v>
      </c>
      <c r="BX34" s="9">
        <f t="shared" si="131"/>
        <v>455000</v>
      </c>
      <c r="BY34" s="9">
        <f t="shared" si="131"/>
        <v>518000</v>
      </c>
      <c r="BZ34" s="9">
        <f t="shared" si="131"/>
        <v>175000</v>
      </c>
      <c r="CA34" s="9">
        <f t="shared" si="131"/>
        <v>770000</v>
      </c>
      <c r="CB34" s="9">
        <f t="shared" si="117"/>
        <v>105000</v>
      </c>
      <c r="CC34" s="9">
        <f t="shared" si="118"/>
        <v>175000</v>
      </c>
      <c r="CD34" s="9">
        <f t="shared" si="118"/>
        <v>343000</v>
      </c>
      <c r="CE34" s="9">
        <f t="shared" si="119"/>
        <v>560000</v>
      </c>
      <c r="CF34" s="9">
        <f t="shared" si="119"/>
        <v>315000</v>
      </c>
      <c r="CG34" s="9">
        <f t="shared" si="120"/>
        <v>1043000</v>
      </c>
      <c r="CH34" s="9">
        <f t="shared" si="120"/>
        <v>280000</v>
      </c>
      <c r="CI34" s="9">
        <f t="shared" si="121"/>
        <v>308000</v>
      </c>
      <c r="CJ34" s="9">
        <f t="shared" si="121"/>
        <v>420000</v>
      </c>
      <c r="CK34" s="9">
        <f aca="true" t="shared" si="132" ref="CK34:CL40">+CK23/$A34</f>
        <v>21000</v>
      </c>
      <c r="CL34" s="9">
        <f t="shared" si="132"/>
        <v>623000</v>
      </c>
      <c r="CM34" s="9">
        <f aca="true" t="shared" si="133" ref="CM34:CN40">+CM23/$A34</f>
        <v>560000</v>
      </c>
      <c r="CN34" s="9">
        <f t="shared" si="133"/>
        <v>602000</v>
      </c>
      <c r="CO34" s="9">
        <f t="shared" si="97"/>
        <v>1008000</v>
      </c>
      <c r="CP34" s="9">
        <f t="shared" si="97"/>
        <v>490000</v>
      </c>
      <c r="CQ34" s="9">
        <f t="shared" si="122"/>
        <v>630000</v>
      </c>
      <c r="CR34" s="9">
        <f t="shared" si="122"/>
        <v>658000</v>
      </c>
      <c r="CS34" s="9">
        <f t="shared" si="123"/>
        <v>945000</v>
      </c>
      <c r="CT34" s="9">
        <f t="shared" si="123"/>
        <v>350000</v>
      </c>
      <c r="CU34" s="9">
        <f t="shared" si="124"/>
        <v>490000</v>
      </c>
      <c r="CV34" s="9">
        <f t="shared" si="124"/>
        <v>672000</v>
      </c>
      <c r="CW34" s="9">
        <f aca="true" t="shared" si="134" ref="CW34:CZ40">+CW23/$A34</f>
        <v>371000</v>
      </c>
      <c r="CX34" s="9">
        <f t="shared" si="134"/>
        <v>392000</v>
      </c>
      <c r="CY34" s="9">
        <f t="shared" si="134"/>
        <v>315000</v>
      </c>
      <c r="CZ34" s="9">
        <f t="shared" si="134"/>
        <v>525000</v>
      </c>
      <c r="DA34" s="9">
        <f t="shared" si="125"/>
        <v>567000</v>
      </c>
      <c r="DB34" s="9">
        <f t="shared" si="125"/>
        <v>651000</v>
      </c>
      <c r="DC34" s="9">
        <f t="shared" si="126"/>
        <v>315000</v>
      </c>
      <c r="DD34" s="9">
        <f t="shared" si="126"/>
        <v>532000</v>
      </c>
    </row>
    <row r="35" spans="1:108" ht="12.75">
      <c r="A35" s="10">
        <v>1</v>
      </c>
      <c r="B35" s="8">
        <v>720000</v>
      </c>
      <c r="C35" s="8">
        <v>540000</v>
      </c>
      <c r="D35" s="8">
        <v>690000</v>
      </c>
      <c r="E35" s="8">
        <v>630000</v>
      </c>
      <c r="F35" s="8">
        <v>840000</v>
      </c>
      <c r="G35" s="8">
        <v>360000</v>
      </c>
      <c r="H35" s="8">
        <v>660000</v>
      </c>
      <c r="I35" s="8">
        <v>810000</v>
      </c>
      <c r="J35" s="8">
        <v>852000</v>
      </c>
      <c r="K35" s="8">
        <v>540000</v>
      </c>
      <c r="L35" s="8">
        <v>720000</v>
      </c>
      <c r="M35" s="8">
        <v>1122000</v>
      </c>
      <c r="N35" s="8">
        <v>750000</v>
      </c>
      <c r="O35" s="8">
        <v>378000</v>
      </c>
      <c r="P35" s="8">
        <v>768000</v>
      </c>
      <c r="Q35" s="8">
        <v>810000</v>
      </c>
      <c r="R35" s="8">
        <v>606000</v>
      </c>
      <c r="S35" s="8">
        <v>600000</v>
      </c>
      <c r="T35" s="8">
        <v>294000</v>
      </c>
      <c r="U35" s="8">
        <v>744000</v>
      </c>
      <c r="V35" s="8">
        <v>630000</v>
      </c>
      <c r="W35" s="8">
        <v>720000</v>
      </c>
      <c r="X35" s="8">
        <v>990000</v>
      </c>
      <c r="Y35" s="8">
        <v>924000</v>
      </c>
      <c r="Z35" s="8">
        <v>780000</v>
      </c>
      <c r="AA35" s="8">
        <v>450000</v>
      </c>
      <c r="AB35" s="8">
        <v>720000</v>
      </c>
      <c r="AC35" s="8">
        <v>30000</v>
      </c>
      <c r="AD35" s="8">
        <v>708000</v>
      </c>
      <c r="AE35" s="8">
        <v>588000</v>
      </c>
      <c r="AF35" s="8">
        <v>210000</v>
      </c>
      <c r="AG35" s="8">
        <v>552000</v>
      </c>
      <c r="AH35" s="8">
        <v>720000</v>
      </c>
      <c r="AI35" s="8">
        <v>522000</v>
      </c>
      <c r="AJ35" s="8">
        <v>636000</v>
      </c>
      <c r="AK35" s="8">
        <v>1338000</v>
      </c>
      <c r="AL35" s="8">
        <f t="shared" si="101"/>
        <v>336000</v>
      </c>
      <c r="AM35" s="8">
        <f t="shared" si="90"/>
        <v>510000</v>
      </c>
      <c r="AN35" s="8">
        <f t="shared" si="102"/>
        <v>654000</v>
      </c>
      <c r="AO35" s="8">
        <f t="shared" si="103"/>
        <v>780000</v>
      </c>
      <c r="AP35" s="8">
        <f t="shared" si="104"/>
        <v>42000</v>
      </c>
      <c r="AQ35" s="8">
        <f t="shared" si="105"/>
        <v>690000</v>
      </c>
      <c r="AR35" s="8">
        <f t="shared" si="106"/>
        <v>300000</v>
      </c>
      <c r="AS35" s="8">
        <f t="shared" si="107"/>
        <v>16000</v>
      </c>
      <c r="AT35" s="8">
        <f t="shared" si="108"/>
        <v>0</v>
      </c>
      <c r="AU35" s="8">
        <f t="shared" si="109"/>
        <v>0</v>
      </c>
      <c r="AV35" s="8">
        <f t="shared" si="110"/>
        <v>0</v>
      </c>
      <c r="AW35" s="8">
        <f t="shared" si="111"/>
        <v>1278000</v>
      </c>
      <c r="AX35" s="8">
        <f aca="true" t="shared" si="135" ref="AX35:BC35">+AX24/$A$35</f>
        <v>320000</v>
      </c>
      <c r="AY35" s="8">
        <f t="shared" si="135"/>
        <v>492000</v>
      </c>
      <c r="AZ35" s="8">
        <f t="shared" si="135"/>
        <v>630000</v>
      </c>
      <c r="BA35" s="8">
        <f t="shared" si="135"/>
        <v>528000</v>
      </c>
      <c r="BB35" s="8">
        <f t="shared" si="135"/>
        <v>480000</v>
      </c>
      <c r="BC35" s="8">
        <f t="shared" si="135"/>
        <v>480000</v>
      </c>
      <c r="BD35" s="8">
        <f aca="true" t="shared" si="136" ref="BD35:BI35">+BD24/$A$35</f>
        <v>480000</v>
      </c>
      <c r="BE35" s="8">
        <f t="shared" si="136"/>
        <v>270000</v>
      </c>
      <c r="BF35" s="8">
        <f t="shared" si="136"/>
        <v>600000</v>
      </c>
      <c r="BG35" s="8">
        <f t="shared" si="136"/>
        <v>582000</v>
      </c>
      <c r="BH35" s="8">
        <f t="shared" si="136"/>
        <v>474000</v>
      </c>
      <c r="BI35" s="8">
        <f t="shared" si="136"/>
        <v>960000</v>
      </c>
      <c r="BJ35" s="8">
        <f aca="true" t="shared" si="137" ref="BJ35:BO35">+BJ24/$A$35</f>
        <v>798000</v>
      </c>
      <c r="BK35" s="9">
        <f t="shared" si="137"/>
        <v>420000</v>
      </c>
      <c r="BL35" s="9">
        <f t="shared" si="137"/>
        <v>318000</v>
      </c>
      <c r="BM35" s="9">
        <f t="shared" si="137"/>
        <v>324000</v>
      </c>
      <c r="BN35" s="9">
        <f t="shared" si="137"/>
        <v>630000</v>
      </c>
      <c r="BO35" s="9">
        <f t="shared" si="137"/>
        <v>468000</v>
      </c>
      <c r="BP35" s="9">
        <f aca="true" t="shared" si="138" ref="BP35:BU35">+BP24/$A$35</f>
        <v>234000</v>
      </c>
      <c r="BQ35" s="9">
        <f t="shared" si="138"/>
        <v>390000</v>
      </c>
      <c r="BR35" s="9">
        <f t="shared" si="138"/>
        <v>300000</v>
      </c>
      <c r="BS35" s="9">
        <f t="shared" si="138"/>
        <v>480000</v>
      </c>
      <c r="BT35" s="9">
        <f t="shared" si="138"/>
        <v>462000</v>
      </c>
      <c r="BU35" s="9">
        <f t="shared" si="138"/>
        <v>660000</v>
      </c>
      <c r="BV35" s="9">
        <f aca="true" t="shared" si="139" ref="BV35:CA35">+BV24/$A$35</f>
        <v>372000</v>
      </c>
      <c r="BW35" s="9">
        <f t="shared" si="139"/>
        <v>420000</v>
      </c>
      <c r="BX35" s="9">
        <f t="shared" si="139"/>
        <v>486000</v>
      </c>
      <c r="BY35" s="9">
        <f t="shared" si="139"/>
        <v>480000</v>
      </c>
      <c r="BZ35" s="9">
        <f t="shared" si="139"/>
        <v>150000</v>
      </c>
      <c r="CA35" s="9">
        <f t="shared" si="139"/>
        <v>888000</v>
      </c>
      <c r="CB35" s="9">
        <f t="shared" si="117"/>
        <v>180000</v>
      </c>
      <c r="CC35" s="9">
        <f t="shared" si="118"/>
        <v>210000</v>
      </c>
      <c r="CD35" s="9">
        <f t="shared" si="118"/>
        <v>402000</v>
      </c>
      <c r="CE35" s="9">
        <f t="shared" si="119"/>
        <v>654000</v>
      </c>
      <c r="CF35" s="9">
        <f t="shared" si="119"/>
        <v>188000</v>
      </c>
      <c r="CG35" s="9">
        <f t="shared" si="120"/>
        <v>930000</v>
      </c>
      <c r="CH35" s="9">
        <f t="shared" si="120"/>
        <v>396000</v>
      </c>
      <c r="CI35" s="9">
        <f t="shared" si="121"/>
        <v>444000</v>
      </c>
      <c r="CJ35" s="9">
        <f t="shared" si="121"/>
        <v>450000</v>
      </c>
      <c r="CK35" s="9">
        <f t="shared" si="132"/>
        <v>30000</v>
      </c>
      <c r="CL35" s="9">
        <f t="shared" si="132"/>
        <v>552000</v>
      </c>
      <c r="CM35" s="9">
        <f t="shared" si="133"/>
        <v>690000</v>
      </c>
      <c r="CN35" s="9">
        <f t="shared" si="133"/>
        <v>564000</v>
      </c>
      <c r="CO35" s="9">
        <f t="shared" si="97"/>
        <v>1128000</v>
      </c>
      <c r="CP35" s="9">
        <f>+CP24/$A35</f>
        <v>570000</v>
      </c>
      <c r="CQ35" s="9">
        <f t="shared" si="122"/>
        <v>660000</v>
      </c>
      <c r="CR35" s="9">
        <f t="shared" si="122"/>
        <v>792000</v>
      </c>
      <c r="CS35" s="9">
        <f t="shared" si="123"/>
        <v>888000</v>
      </c>
      <c r="CT35" s="9">
        <f t="shared" si="123"/>
        <v>420000</v>
      </c>
      <c r="CU35" s="9">
        <f t="shared" si="124"/>
        <v>582000</v>
      </c>
      <c r="CV35" s="9">
        <f t="shared" si="124"/>
        <v>708000</v>
      </c>
      <c r="CW35" s="9">
        <f t="shared" si="134"/>
        <v>342000</v>
      </c>
      <c r="CX35" s="9">
        <f t="shared" si="134"/>
        <v>456000</v>
      </c>
      <c r="CY35" s="9">
        <f t="shared" si="134"/>
        <v>282000</v>
      </c>
      <c r="CZ35" s="9">
        <f t="shared" si="134"/>
        <v>600000</v>
      </c>
      <c r="DA35" s="9">
        <f t="shared" si="125"/>
        <v>768000</v>
      </c>
      <c r="DB35" s="9">
        <f t="shared" si="125"/>
        <v>654000</v>
      </c>
      <c r="DC35" s="9">
        <f t="shared" si="126"/>
        <v>354000</v>
      </c>
      <c r="DD35" s="9">
        <f t="shared" si="126"/>
        <v>504000</v>
      </c>
    </row>
    <row r="36" spans="1:108" ht="12.75">
      <c r="A36" s="10">
        <v>0.5</v>
      </c>
      <c r="B36" s="8">
        <v>560000</v>
      </c>
      <c r="C36" s="8">
        <v>488000</v>
      </c>
      <c r="D36" s="8">
        <v>680000</v>
      </c>
      <c r="E36" s="8">
        <v>520000</v>
      </c>
      <c r="F36" s="8">
        <v>720000</v>
      </c>
      <c r="G36" s="8">
        <v>400000</v>
      </c>
      <c r="H36" s="8">
        <v>496000</v>
      </c>
      <c r="I36" s="8">
        <v>480000</v>
      </c>
      <c r="J36" s="8">
        <v>560000</v>
      </c>
      <c r="K36" s="8">
        <v>496000</v>
      </c>
      <c r="L36" s="8">
        <v>800000</v>
      </c>
      <c r="M36" s="8">
        <v>1280000</v>
      </c>
      <c r="N36" s="8">
        <v>456000</v>
      </c>
      <c r="O36" s="8">
        <v>328000</v>
      </c>
      <c r="P36" s="8">
        <v>920000</v>
      </c>
      <c r="Q36" s="8">
        <v>920000</v>
      </c>
      <c r="R36" s="8">
        <v>296000</v>
      </c>
      <c r="S36" s="8">
        <v>520000</v>
      </c>
      <c r="T36" s="8">
        <v>352000</v>
      </c>
      <c r="U36" s="8">
        <v>400000</v>
      </c>
      <c r="V36" s="8">
        <v>720000</v>
      </c>
      <c r="W36" s="8">
        <v>520000</v>
      </c>
      <c r="X36" s="8">
        <v>1040000</v>
      </c>
      <c r="Y36" s="8">
        <v>640000</v>
      </c>
      <c r="Z36" s="8">
        <v>480000</v>
      </c>
      <c r="AA36" s="8">
        <v>144000</v>
      </c>
      <c r="AB36" s="8">
        <v>640000</v>
      </c>
      <c r="AC36" s="8">
        <v>80000</v>
      </c>
      <c r="AD36" s="8">
        <v>880000</v>
      </c>
      <c r="AE36" s="8">
        <v>512000</v>
      </c>
      <c r="AF36" s="8">
        <v>120000</v>
      </c>
      <c r="AG36" s="8">
        <v>520000</v>
      </c>
      <c r="AH36" s="8">
        <v>720000</v>
      </c>
      <c r="AI36" s="8">
        <v>240000</v>
      </c>
      <c r="AJ36" s="8">
        <v>792000</v>
      </c>
      <c r="AK36" s="8">
        <v>1072000</v>
      </c>
      <c r="AL36" s="8">
        <f t="shared" si="101"/>
        <v>64000</v>
      </c>
      <c r="AM36" s="8">
        <f t="shared" si="90"/>
        <v>424000</v>
      </c>
      <c r="AN36" s="8">
        <f t="shared" si="102"/>
        <v>704000</v>
      </c>
      <c r="AO36" s="8">
        <f t="shared" si="103"/>
        <v>720000</v>
      </c>
      <c r="AP36" s="8">
        <f t="shared" si="104"/>
        <v>88000</v>
      </c>
      <c r="AQ36" s="8">
        <f t="shared" si="105"/>
        <v>320000</v>
      </c>
      <c r="AR36" s="8">
        <f t="shared" si="106"/>
        <v>336000</v>
      </c>
      <c r="AS36" s="8">
        <f t="shared" si="107"/>
        <v>20000</v>
      </c>
      <c r="AT36" s="8">
        <f t="shared" si="108"/>
        <v>0</v>
      </c>
      <c r="AU36" s="8">
        <f t="shared" si="109"/>
        <v>0</v>
      </c>
      <c r="AV36" s="8">
        <f t="shared" si="110"/>
        <v>20000</v>
      </c>
      <c r="AW36" s="8">
        <f t="shared" si="111"/>
        <v>648000</v>
      </c>
      <c r="AX36" s="8">
        <f aca="true" t="shared" si="140" ref="AX36:BC36">+AX25/$A$36</f>
        <v>120000</v>
      </c>
      <c r="AY36" s="8">
        <f t="shared" si="140"/>
        <v>160000</v>
      </c>
      <c r="AZ36" s="8">
        <f t="shared" si="140"/>
        <v>480000</v>
      </c>
      <c r="BA36" s="8">
        <f t="shared" si="140"/>
        <v>320000</v>
      </c>
      <c r="BB36" s="8">
        <f t="shared" si="140"/>
        <v>400000</v>
      </c>
      <c r="BC36" s="8">
        <f t="shared" si="140"/>
        <v>320000</v>
      </c>
      <c r="BD36" s="8">
        <f aca="true" t="shared" si="141" ref="BD36:BI36">+BD25/$A$36</f>
        <v>256000</v>
      </c>
      <c r="BE36" s="8">
        <f t="shared" si="141"/>
        <v>120000</v>
      </c>
      <c r="BF36" s="8">
        <f t="shared" si="141"/>
        <v>400000</v>
      </c>
      <c r="BG36" s="8">
        <f t="shared" si="141"/>
        <v>176000</v>
      </c>
      <c r="BH36" s="8">
        <f t="shared" si="141"/>
        <v>520000</v>
      </c>
      <c r="BI36" s="8">
        <f t="shared" si="141"/>
        <v>840000</v>
      </c>
      <c r="BJ36" s="8">
        <f aca="true" t="shared" si="142" ref="BJ36:BO36">+BJ25/$A$36</f>
        <v>160000</v>
      </c>
      <c r="BK36" s="9">
        <f t="shared" si="142"/>
        <v>120000</v>
      </c>
      <c r="BL36" s="9">
        <f t="shared" si="142"/>
        <v>216000</v>
      </c>
      <c r="BM36" s="9">
        <f t="shared" si="142"/>
        <v>136000</v>
      </c>
      <c r="BN36" s="9">
        <f t="shared" si="142"/>
        <v>344000</v>
      </c>
      <c r="BO36" s="9">
        <f t="shared" si="142"/>
        <v>160000</v>
      </c>
      <c r="BP36" s="9">
        <f aca="true" t="shared" si="143" ref="BP36:BU36">+BP25/$A$36</f>
        <v>320000</v>
      </c>
      <c r="BQ36" s="9">
        <f t="shared" si="143"/>
        <v>128000</v>
      </c>
      <c r="BR36" s="9">
        <f t="shared" si="143"/>
        <v>160000</v>
      </c>
      <c r="BS36" s="9">
        <f t="shared" si="143"/>
        <v>256000</v>
      </c>
      <c r="BT36" s="9">
        <f t="shared" si="143"/>
        <v>176000</v>
      </c>
      <c r="BU36" s="9">
        <f t="shared" si="143"/>
        <v>280000</v>
      </c>
      <c r="BV36" s="9">
        <f aca="true" t="shared" si="144" ref="BV36:CA36">+BV25/$A$36</f>
        <v>280000</v>
      </c>
      <c r="BW36" s="9">
        <f t="shared" si="144"/>
        <v>240000</v>
      </c>
      <c r="BX36" s="9">
        <f t="shared" si="144"/>
        <v>336000</v>
      </c>
      <c r="BY36" s="9">
        <f t="shared" si="144"/>
        <v>520000</v>
      </c>
      <c r="BZ36" s="9">
        <f t="shared" si="144"/>
        <v>40000</v>
      </c>
      <c r="CA36" s="9">
        <f t="shared" si="144"/>
        <v>240000</v>
      </c>
      <c r="CB36" s="9">
        <f t="shared" si="117"/>
        <v>40000</v>
      </c>
      <c r="CC36" s="9">
        <f t="shared" si="118"/>
        <v>0</v>
      </c>
      <c r="CD36" s="9">
        <f t="shared" si="118"/>
        <v>224000</v>
      </c>
      <c r="CE36" s="9">
        <f t="shared" si="119"/>
        <v>200000</v>
      </c>
      <c r="CF36" s="9">
        <f t="shared" si="119"/>
        <v>200000</v>
      </c>
      <c r="CG36" s="9">
        <f t="shared" si="120"/>
        <v>360000</v>
      </c>
      <c r="CH36" s="9">
        <f t="shared" si="120"/>
        <v>120000</v>
      </c>
      <c r="CI36" s="9">
        <f t="shared" si="121"/>
        <v>328000</v>
      </c>
      <c r="CJ36" s="9">
        <f t="shared" si="121"/>
        <v>120000</v>
      </c>
      <c r="CK36" s="9">
        <f t="shared" si="132"/>
        <v>0</v>
      </c>
      <c r="CL36" s="9">
        <f t="shared" si="132"/>
        <v>208000</v>
      </c>
      <c r="CM36" s="9">
        <f t="shared" si="133"/>
        <v>440000</v>
      </c>
      <c r="CN36" s="9">
        <f t="shared" si="133"/>
        <v>216000</v>
      </c>
      <c r="CO36" s="9">
        <f t="shared" si="97"/>
        <v>200000</v>
      </c>
      <c r="CP36" s="9">
        <f t="shared" si="97"/>
        <v>128000</v>
      </c>
      <c r="CQ36" s="9">
        <f t="shared" si="122"/>
        <v>80000</v>
      </c>
      <c r="CR36" s="9">
        <f t="shared" si="122"/>
        <v>272000</v>
      </c>
      <c r="CS36" s="9">
        <f t="shared" si="123"/>
        <v>208000</v>
      </c>
      <c r="CT36" s="9">
        <f t="shared" si="123"/>
        <v>120000</v>
      </c>
      <c r="CU36" s="9">
        <f t="shared" si="124"/>
        <v>144000</v>
      </c>
      <c r="CV36" s="9">
        <f t="shared" si="124"/>
        <v>168000</v>
      </c>
      <c r="CW36" s="9">
        <f t="shared" si="134"/>
        <v>192000</v>
      </c>
      <c r="CX36" s="9">
        <f t="shared" si="134"/>
        <v>152000</v>
      </c>
      <c r="CY36" s="9">
        <f t="shared" si="134"/>
        <v>152000</v>
      </c>
      <c r="CZ36" s="9">
        <f t="shared" si="134"/>
        <v>120000</v>
      </c>
      <c r="DA36" s="9">
        <f t="shared" si="125"/>
        <v>96000</v>
      </c>
      <c r="DB36" s="9">
        <f t="shared" si="125"/>
        <v>232000</v>
      </c>
      <c r="DC36" s="9">
        <f t="shared" si="126"/>
        <v>80000</v>
      </c>
      <c r="DD36" s="9">
        <f t="shared" si="126"/>
        <v>184000</v>
      </c>
    </row>
    <row r="37" spans="1:108" ht="12.75">
      <c r="A37" s="10">
        <v>0.2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12000</v>
      </c>
      <c r="W37" s="8">
        <v>0</v>
      </c>
      <c r="X37" s="8">
        <v>6000</v>
      </c>
      <c r="Y37" s="8">
        <v>41200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f t="shared" si="101"/>
        <v>0</v>
      </c>
      <c r="AM37" s="8">
        <f t="shared" si="90"/>
        <v>0</v>
      </c>
      <c r="AN37" s="8">
        <f t="shared" si="102"/>
        <v>0</v>
      </c>
      <c r="AO37" s="8">
        <f t="shared" si="103"/>
        <v>0</v>
      </c>
      <c r="AP37" s="8">
        <f t="shared" si="104"/>
        <v>0</v>
      </c>
      <c r="AQ37" s="8">
        <f t="shared" si="105"/>
        <v>0</v>
      </c>
      <c r="AR37" s="8">
        <f t="shared" si="106"/>
        <v>0</v>
      </c>
      <c r="AS37" s="8">
        <f t="shared" si="107"/>
        <v>12000</v>
      </c>
      <c r="AT37" s="8">
        <f t="shared" si="108"/>
        <v>0</v>
      </c>
      <c r="AU37" s="8">
        <f t="shared" si="109"/>
        <v>0</v>
      </c>
      <c r="AV37" s="8">
        <f t="shared" si="110"/>
        <v>12000</v>
      </c>
      <c r="AW37" s="8">
        <f>+AW26/A37</f>
        <v>123000</v>
      </c>
      <c r="AX37" s="8">
        <f aca="true" t="shared" si="145" ref="AX37:BC37">+AX26/$A$37</f>
        <v>0</v>
      </c>
      <c r="AY37" s="8">
        <f t="shared" si="145"/>
        <v>0</v>
      </c>
      <c r="AZ37" s="8">
        <f t="shared" si="145"/>
        <v>0</v>
      </c>
      <c r="BA37" s="8">
        <f t="shared" si="145"/>
        <v>0</v>
      </c>
      <c r="BB37" s="8">
        <f t="shared" si="145"/>
        <v>0</v>
      </c>
      <c r="BC37" s="8">
        <f t="shared" si="145"/>
        <v>0</v>
      </c>
      <c r="BD37" s="8">
        <f aca="true" t="shared" si="146" ref="BD37:BI37">+BD26/$A$37</f>
        <v>0</v>
      </c>
      <c r="BE37" s="8">
        <f t="shared" si="146"/>
        <v>0</v>
      </c>
      <c r="BF37" s="8">
        <f t="shared" si="146"/>
        <v>0</v>
      </c>
      <c r="BG37" s="8">
        <f t="shared" si="146"/>
        <v>48000</v>
      </c>
      <c r="BH37" s="8">
        <f t="shared" si="146"/>
        <v>60000</v>
      </c>
      <c r="BI37" s="8">
        <f t="shared" si="146"/>
        <v>0</v>
      </c>
      <c r="BJ37" s="8">
        <f aca="true" t="shared" si="147" ref="BJ37:BO37">+BJ26/$A$37</f>
        <v>0</v>
      </c>
      <c r="BK37" s="9">
        <f t="shared" si="147"/>
        <v>0</v>
      </c>
      <c r="BL37" s="9">
        <f t="shared" si="147"/>
        <v>0</v>
      </c>
      <c r="BM37" s="9">
        <f t="shared" si="147"/>
        <v>0</v>
      </c>
      <c r="BN37" s="9">
        <f t="shared" si="147"/>
        <v>0</v>
      </c>
      <c r="BO37" s="9">
        <f t="shared" si="147"/>
        <v>12000</v>
      </c>
      <c r="BP37" s="9">
        <f aca="true" t="shared" si="148" ref="BP37:BU37">+BP26/$A$37</f>
        <v>0</v>
      </c>
      <c r="BQ37" s="9">
        <f t="shared" si="148"/>
        <v>0</v>
      </c>
      <c r="BR37" s="9">
        <f t="shared" si="148"/>
        <v>0</v>
      </c>
      <c r="BS37" s="9">
        <f t="shared" si="148"/>
        <v>12000</v>
      </c>
      <c r="BT37" s="9">
        <f t="shared" si="148"/>
        <v>0</v>
      </c>
      <c r="BU37" s="9">
        <f t="shared" si="148"/>
        <v>0</v>
      </c>
      <c r="BV37" s="9">
        <f aca="true" t="shared" si="149" ref="BV37:CA37">+BV26/$A$37</f>
        <v>0</v>
      </c>
      <c r="BW37" s="9">
        <f t="shared" si="149"/>
        <v>0</v>
      </c>
      <c r="BX37" s="9">
        <f t="shared" si="149"/>
        <v>0</v>
      </c>
      <c r="BY37" s="9">
        <f t="shared" si="149"/>
        <v>0</v>
      </c>
      <c r="BZ37" s="9">
        <f t="shared" si="149"/>
        <v>0</v>
      </c>
      <c r="CA37" s="9">
        <f t="shared" si="149"/>
        <v>36000</v>
      </c>
      <c r="CB37" s="9">
        <f t="shared" si="117"/>
        <v>0</v>
      </c>
      <c r="CC37" s="9">
        <f t="shared" si="117"/>
        <v>0</v>
      </c>
      <c r="CD37" s="9">
        <f>+CD26/$A37</f>
        <v>0</v>
      </c>
      <c r="CE37" s="9">
        <f t="shared" si="119"/>
        <v>60000</v>
      </c>
      <c r="CF37" s="9">
        <f t="shared" si="119"/>
        <v>0</v>
      </c>
      <c r="CG37" s="9">
        <f t="shared" si="120"/>
        <v>0</v>
      </c>
      <c r="CH37" s="9">
        <f t="shared" si="120"/>
        <v>0</v>
      </c>
      <c r="CI37" s="9">
        <f t="shared" si="121"/>
        <v>0</v>
      </c>
      <c r="CJ37" s="9">
        <f t="shared" si="121"/>
        <v>0</v>
      </c>
      <c r="CK37" s="9">
        <f t="shared" si="132"/>
        <v>0</v>
      </c>
      <c r="CL37" s="9">
        <f t="shared" si="132"/>
        <v>0</v>
      </c>
      <c r="CM37" s="9">
        <f t="shared" si="133"/>
        <v>0</v>
      </c>
      <c r="CN37" s="9">
        <f t="shared" si="133"/>
        <v>72000</v>
      </c>
      <c r="CO37" s="9">
        <f t="shared" si="97"/>
        <v>24000</v>
      </c>
      <c r="CP37" s="9">
        <f t="shared" si="97"/>
        <v>0</v>
      </c>
      <c r="CQ37" s="9">
        <f t="shared" si="122"/>
        <v>0</v>
      </c>
      <c r="CR37" s="9">
        <f t="shared" si="122"/>
        <v>60000</v>
      </c>
      <c r="CS37" s="9">
        <f t="shared" si="123"/>
        <v>0</v>
      </c>
      <c r="CT37" s="9">
        <f t="shared" si="123"/>
        <v>0</v>
      </c>
      <c r="CU37" s="9">
        <f t="shared" si="124"/>
        <v>0</v>
      </c>
      <c r="CV37" s="9">
        <f t="shared" si="124"/>
        <v>0</v>
      </c>
      <c r="CW37" s="9">
        <f t="shared" si="134"/>
        <v>0</v>
      </c>
      <c r="CX37" s="9">
        <f t="shared" si="134"/>
        <v>0</v>
      </c>
      <c r="CY37" s="9">
        <f t="shared" si="134"/>
        <v>0</v>
      </c>
      <c r="CZ37" s="9">
        <f t="shared" si="134"/>
        <v>0</v>
      </c>
      <c r="DA37" s="9">
        <f t="shared" si="125"/>
        <v>0</v>
      </c>
      <c r="DB37" s="9">
        <f t="shared" si="125"/>
        <v>0</v>
      </c>
      <c r="DC37" s="9">
        <f t="shared" si="126"/>
        <v>0</v>
      </c>
      <c r="DD37" s="9">
        <f t="shared" si="126"/>
        <v>0</v>
      </c>
    </row>
    <row r="38" spans="1:108" ht="12.75">
      <c r="A38" s="10">
        <v>0.1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32000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80000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f t="shared" si="101"/>
        <v>0</v>
      </c>
      <c r="AM38" s="8">
        <f t="shared" si="90"/>
        <v>0</v>
      </c>
      <c r="AN38" s="8">
        <f t="shared" si="102"/>
        <v>0</v>
      </c>
      <c r="AO38" s="8">
        <f t="shared" si="103"/>
        <v>0</v>
      </c>
      <c r="AP38" s="8">
        <f t="shared" si="104"/>
        <v>0</v>
      </c>
      <c r="AQ38" s="8">
        <f t="shared" si="105"/>
        <v>80000</v>
      </c>
      <c r="AR38" s="8">
        <f t="shared" si="106"/>
        <v>0</v>
      </c>
      <c r="AS38" s="8">
        <f t="shared" si="107"/>
        <v>44814000</v>
      </c>
      <c r="AT38" s="8">
        <f t="shared" si="108"/>
        <v>25200000</v>
      </c>
      <c r="AU38" s="8">
        <f t="shared" si="109"/>
        <v>133300000</v>
      </c>
      <c r="AV38" s="8">
        <f t="shared" si="110"/>
        <v>164886000</v>
      </c>
      <c r="AW38" s="8">
        <f t="shared" si="111"/>
        <v>0</v>
      </c>
      <c r="AX38" s="8">
        <f aca="true" t="shared" si="150" ref="AX38:BC38">+AX27/$A$38</f>
        <v>0</v>
      </c>
      <c r="AY38" s="8">
        <f t="shared" si="150"/>
        <v>0</v>
      </c>
      <c r="AZ38" s="8">
        <f t="shared" si="150"/>
        <v>0</v>
      </c>
      <c r="BA38" s="8">
        <f t="shared" si="150"/>
        <v>0</v>
      </c>
      <c r="BB38" s="8">
        <f t="shared" si="150"/>
        <v>0</v>
      </c>
      <c r="BC38" s="8">
        <f t="shared" si="150"/>
        <v>0</v>
      </c>
      <c r="BD38" s="8">
        <f aca="true" t="shared" si="151" ref="BD38:BI38">+BD27/$A$38</f>
        <v>0</v>
      </c>
      <c r="BE38" s="8">
        <f t="shared" si="151"/>
        <v>0</v>
      </c>
      <c r="BF38" s="8">
        <f t="shared" si="151"/>
        <v>0</v>
      </c>
      <c r="BG38" s="8">
        <f t="shared" si="151"/>
        <v>64000</v>
      </c>
      <c r="BH38" s="8">
        <f t="shared" si="151"/>
        <v>64000</v>
      </c>
      <c r="BI38" s="8">
        <f t="shared" si="151"/>
        <v>0</v>
      </c>
      <c r="BJ38" s="8">
        <f aca="true" t="shared" si="152" ref="BJ38:BO38">+BJ27/$A$38</f>
        <v>0</v>
      </c>
      <c r="BK38" s="9">
        <f t="shared" si="152"/>
        <v>0</v>
      </c>
      <c r="BL38" s="9">
        <f t="shared" si="152"/>
        <v>0</v>
      </c>
      <c r="BM38" s="9">
        <f t="shared" si="152"/>
        <v>0</v>
      </c>
      <c r="BN38" s="9">
        <f t="shared" si="152"/>
        <v>0</v>
      </c>
      <c r="BO38" s="9">
        <f t="shared" si="152"/>
        <v>16000</v>
      </c>
      <c r="BP38" s="9">
        <f aca="true" t="shared" si="153" ref="BP38:BU38">+BP27/$A$38</f>
        <v>0</v>
      </c>
      <c r="BQ38" s="9">
        <f t="shared" si="153"/>
        <v>0</v>
      </c>
      <c r="BR38" s="9">
        <f t="shared" si="153"/>
        <v>0</v>
      </c>
      <c r="BS38" s="9">
        <f t="shared" si="153"/>
        <v>16000</v>
      </c>
      <c r="BT38" s="9">
        <f t="shared" si="153"/>
        <v>0</v>
      </c>
      <c r="BU38" s="9">
        <f t="shared" si="153"/>
        <v>0</v>
      </c>
      <c r="BV38" s="9">
        <f aca="true" t="shared" si="154" ref="BV38:CA38">+BV27/$A$38</f>
        <v>0</v>
      </c>
      <c r="BW38" s="9">
        <f t="shared" si="154"/>
        <v>0</v>
      </c>
      <c r="BX38" s="9">
        <f t="shared" si="154"/>
        <v>0</v>
      </c>
      <c r="BY38" s="9">
        <f t="shared" si="154"/>
        <v>0</v>
      </c>
      <c r="BZ38" s="9">
        <f t="shared" si="154"/>
        <v>0</v>
      </c>
      <c r="CA38" s="9">
        <f t="shared" si="154"/>
        <v>128000</v>
      </c>
      <c r="CB38" s="9">
        <f t="shared" si="117"/>
        <v>0</v>
      </c>
      <c r="CC38" s="9">
        <f t="shared" si="117"/>
        <v>0</v>
      </c>
      <c r="CD38" s="9">
        <f>+CD27/$A38</f>
        <v>0</v>
      </c>
      <c r="CE38" s="9">
        <f t="shared" si="119"/>
        <v>80000</v>
      </c>
      <c r="CF38" s="9">
        <f t="shared" si="119"/>
        <v>0</v>
      </c>
      <c r="CG38" s="9">
        <f t="shared" si="120"/>
        <v>0</v>
      </c>
      <c r="CH38" s="9">
        <f t="shared" si="120"/>
        <v>0</v>
      </c>
      <c r="CI38" s="9">
        <f t="shared" si="121"/>
        <v>0</v>
      </c>
      <c r="CJ38" s="9">
        <f t="shared" si="121"/>
        <v>32000</v>
      </c>
      <c r="CK38" s="9">
        <f t="shared" si="132"/>
        <v>0</v>
      </c>
      <c r="CL38" s="9">
        <f t="shared" si="132"/>
        <v>0</v>
      </c>
      <c r="CM38" s="9">
        <f t="shared" si="133"/>
        <v>0</v>
      </c>
      <c r="CN38" s="9">
        <f t="shared" si="133"/>
        <v>96000</v>
      </c>
      <c r="CO38" s="9">
        <f t="shared" si="97"/>
        <v>32000</v>
      </c>
      <c r="CP38" s="9">
        <f t="shared" si="97"/>
        <v>80000</v>
      </c>
      <c r="CQ38" s="9">
        <f t="shared" si="122"/>
        <v>0</v>
      </c>
      <c r="CR38" s="9">
        <f t="shared" si="122"/>
        <v>0</v>
      </c>
      <c r="CS38" s="9">
        <f t="shared" si="123"/>
        <v>0</v>
      </c>
      <c r="CT38" s="9">
        <f t="shared" si="123"/>
        <v>0</v>
      </c>
      <c r="CU38" s="9">
        <f t="shared" si="124"/>
        <v>0</v>
      </c>
      <c r="CV38" s="9">
        <f>+CV27/$A38</f>
        <v>80000</v>
      </c>
      <c r="CW38" s="9">
        <f t="shared" si="134"/>
        <v>0</v>
      </c>
      <c r="CX38" s="9">
        <f t="shared" si="134"/>
        <v>0</v>
      </c>
      <c r="CY38" s="9">
        <f t="shared" si="134"/>
        <v>0</v>
      </c>
      <c r="CZ38" s="9">
        <f t="shared" si="134"/>
        <v>0</v>
      </c>
      <c r="DA38" s="9">
        <f t="shared" si="125"/>
        <v>0</v>
      </c>
      <c r="DB38" s="9">
        <f t="shared" si="125"/>
        <v>0</v>
      </c>
      <c r="DC38" s="9">
        <f t="shared" si="126"/>
        <v>0</v>
      </c>
      <c r="DD38" s="9">
        <f t="shared" si="126"/>
        <v>0</v>
      </c>
    </row>
    <row r="39" spans="1:108" ht="12.75">
      <c r="A39" s="10">
        <v>0.05</v>
      </c>
      <c r="B39" s="8">
        <v>0</v>
      </c>
      <c r="C39" s="8">
        <v>0</v>
      </c>
      <c r="D39" s="8">
        <v>0</v>
      </c>
      <c r="E39" s="8">
        <v>200000</v>
      </c>
      <c r="F39" s="8">
        <v>0</v>
      </c>
      <c r="G39" s="8">
        <v>0</v>
      </c>
      <c r="H39" s="8">
        <v>140000</v>
      </c>
      <c r="I39" s="8">
        <v>0</v>
      </c>
      <c r="J39" s="8">
        <v>0</v>
      </c>
      <c r="K39" s="8">
        <v>120000</v>
      </c>
      <c r="L39" s="8">
        <v>40000</v>
      </c>
      <c r="M39" s="8">
        <v>0</v>
      </c>
      <c r="N39" s="8">
        <v>100000</v>
      </c>
      <c r="O39" s="8">
        <v>0</v>
      </c>
      <c r="P39" s="8">
        <v>100000</v>
      </c>
      <c r="Q39" s="8">
        <v>60000</v>
      </c>
      <c r="R39" s="8">
        <v>0</v>
      </c>
      <c r="S39" s="8">
        <v>0</v>
      </c>
      <c r="T39" s="8">
        <v>100000</v>
      </c>
      <c r="U39" s="8">
        <v>0</v>
      </c>
      <c r="V39" s="8">
        <v>200000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100000</v>
      </c>
      <c r="AC39" s="8">
        <v>0</v>
      </c>
      <c r="AD39" s="8">
        <v>0</v>
      </c>
      <c r="AE39" s="8">
        <v>120000</v>
      </c>
      <c r="AF39" s="8">
        <v>0</v>
      </c>
      <c r="AG39" s="8">
        <v>100000</v>
      </c>
      <c r="AH39" s="8">
        <v>0</v>
      </c>
      <c r="AI39" s="8">
        <v>40000</v>
      </c>
      <c r="AJ39" s="8">
        <v>200000</v>
      </c>
      <c r="AK39" s="8">
        <v>0</v>
      </c>
      <c r="AL39" s="8">
        <f t="shared" si="101"/>
        <v>0</v>
      </c>
      <c r="AM39" s="8">
        <f t="shared" si="90"/>
        <v>0</v>
      </c>
      <c r="AN39" s="8">
        <f t="shared" si="102"/>
        <v>40000</v>
      </c>
      <c r="AO39" s="8">
        <f t="shared" si="103"/>
        <v>20000</v>
      </c>
      <c r="AP39" s="8">
        <f t="shared" si="104"/>
        <v>0</v>
      </c>
      <c r="AQ39" s="8">
        <f t="shared" si="105"/>
        <v>300000</v>
      </c>
      <c r="AR39" s="8">
        <f t="shared" si="106"/>
        <v>0</v>
      </c>
      <c r="AS39" s="8">
        <f t="shared" si="107"/>
        <v>0</v>
      </c>
      <c r="AT39" s="8">
        <f t="shared" si="108"/>
        <v>0</v>
      </c>
      <c r="AU39" s="8">
        <f t="shared" si="109"/>
        <v>0</v>
      </c>
      <c r="AV39" s="8">
        <f t="shared" si="110"/>
        <v>0</v>
      </c>
      <c r="AW39" s="8">
        <f t="shared" si="111"/>
        <v>0</v>
      </c>
      <c r="AX39" s="8">
        <f aca="true" t="shared" si="155" ref="AX39:BC39">+AX28/$A$39</f>
        <v>0</v>
      </c>
      <c r="AY39" s="8">
        <f t="shared" si="155"/>
        <v>0</v>
      </c>
      <c r="AZ39" s="8">
        <f t="shared" si="155"/>
        <v>100000</v>
      </c>
      <c r="BA39" s="8">
        <f t="shared" si="155"/>
        <v>0</v>
      </c>
      <c r="BB39" s="8">
        <f t="shared" si="155"/>
        <v>0</v>
      </c>
      <c r="BC39" s="8">
        <f t="shared" si="155"/>
        <v>0</v>
      </c>
      <c r="BD39" s="8">
        <f aca="true" t="shared" si="156" ref="BD39:BI39">+BD28/$A$39</f>
        <v>40000</v>
      </c>
      <c r="BE39" s="8">
        <f t="shared" si="156"/>
        <v>0</v>
      </c>
      <c r="BF39" s="8">
        <f t="shared" si="156"/>
        <v>60000</v>
      </c>
      <c r="BG39" s="8">
        <f t="shared" si="156"/>
        <v>80000</v>
      </c>
      <c r="BH39" s="8">
        <f t="shared" si="156"/>
        <v>40000</v>
      </c>
      <c r="BI39" s="8">
        <f t="shared" si="156"/>
        <v>40000</v>
      </c>
      <c r="BJ39" s="8">
        <f aca="true" t="shared" si="157" ref="BJ39:BO39">+BJ28/$A$39</f>
        <v>0</v>
      </c>
      <c r="BK39" s="9">
        <f t="shared" si="157"/>
        <v>0</v>
      </c>
      <c r="BL39" s="9">
        <f t="shared" si="157"/>
        <v>0</v>
      </c>
      <c r="BM39" s="9">
        <f t="shared" si="157"/>
        <v>0</v>
      </c>
      <c r="BN39" s="9">
        <f t="shared" si="157"/>
        <v>0</v>
      </c>
      <c r="BO39" s="9">
        <f t="shared" si="157"/>
        <v>120000</v>
      </c>
      <c r="BP39" s="9">
        <f aca="true" t="shared" si="158" ref="BP39:BU39">+BP28/$A$39</f>
        <v>40000</v>
      </c>
      <c r="BQ39" s="9">
        <f t="shared" si="158"/>
        <v>0</v>
      </c>
      <c r="BR39" s="9">
        <f t="shared" si="158"/>
        <v>0</v>
      </c>
      <c r="BS39" s="9">
        <f t="shared" si="158"/>
        <v>20000</v>
      </c>
      <c r="BT39" s="9">
        <f t="shared" si="158"/>
        <v>0</v>
      </c>
      <c r="BU39" s="9">
        <f t="shared" si="158"/>
        <v>0</v>
      </c>
      <c r="BV39" s="9">
        <f aca="true" t="shared" si="159" ref="BV39:CA39">+BV28/$A$39</f>
        <v>0</v>
      </c>
      <c r="BW39" s="9">
        <f t="shared" si="159"/>
        <v>0</v>
      </c>
      <c r="BX39" s="9">
        <f t="shared" si="159"/>
        <v>0</v>
      </c>
      <c r="BY39" s="9">
        <f t="shared" si="159"/>
        <v>0</v>
      </c>
      <c r="BZ39" s="9">
        <f t="shared" si="159"/>
        <v>0</v>
      </c>
      <c r="CA39" s="9">
        <f t="shared" si="159"/>
        <v>160000</v>
      </c>
      <c r="CB39" s="9">
        <f t="shared" si="117"/>
        <v>0</v>
      </c>
      <c r="CC39" s="9">
        <f t="shared" si="117"/>
        <v>0</v>
      </c>
      <c r="CD39" s="9">
        <f>+CD28/$A39</f>
        <v>0</v>
      </c>
      <c r="CE39" s="9">
        <f t="shared" si="119"/>
        <v>100000</v>
      </c>
      <c r="CF39" s="9">
        <f t="shared" si="119"/>
        <v>0</v>
      </c>
      <c r="CG39" s="9">
        <f t="shared" si="120"/>
        <v>0</v>
      </c>
      <c r="CH39" s="9">
        <f t="shared" si="120"/>
        <v>0</v>
      </c>
      <c r="CI39" s="9">
        <f t="shared" si="121"/>
        <v>0</v>
      </c>
      <c r="CJ39" s="9">
        <f t="shared" si="121"/>
        <v>80000</v>
      </c>
      <c r="CK39" s="9">
        <f t="shared" si="132"/>
        <v>0</v>
      </c>
      <c r="CL39" s="9">
        <f t="shared" si="132"/>
        <v>0</v>
      </c>
      <c r="CM39" s="9">
        <f t="shared" si="133"/>
        <v>0</v>
      </c>
      <c r="CN39" s="9">
        <f t="shared" si="133"/>
        <v>140000</v>
      </c>
      <c r="CO39" s="9">
        <f t="shared" si="97"/>
        <v>40000</v>
      </c>
      <c r="CP39" s="9">
        <f t="shared" si="97"/>
        <v>100000</v>
      </c>
      <c r="CQ39" s="9">
        <f t="shared" si="122"/>
        <v>0</v>
      </c>
      <c r="CR39" s="9">
        <f t="shared" si="122"/>
        <v>0</v>
      </c>
      <c r="CS39" s="9">
        <f t="shared" si="123"/>
        <v>0</v>
      </c>
      <c r="CT39" s="9">
        <f t="shared" si="123"/>
        <v>120000</v>
      </c>
      <c r="CU39" s="9">
        <f t="shared" si="124"/>
        <v>0</v>
      </c>
      <c r="CV39" s="9">
        <f t="shared" si="124"/>
        <v>0</v>
      </c>
      <c r="CW39" s="9">
        <f t="shared" si="134"/>
        <v>0</v>
      </c>
      <c r="CX39" s="9">
        <f t="shared" si="134"/>
        <v>0</v>
      </c>
      <c r="CY39" s="9">
        <f t="shared" si="134"/>
        <v>0</v>
      </c>
      <c r="CZ39" s="9">
        <f t="shared" si="134"/>
        <v>0</v>
      </c>
      <c r="DA39" s="9">
        <f t="shared" si="125"/>
        <v>0</v>
      </c>
      <c r="DB39" s="9">
        <f t="shared" si="125"/>
        <v>0</v>
      </c>
      <c r="DC39" s="9">
        <f t="shared" si="126"/>
        <v>0</v>
      </c>
      <c r="DD39" s="9">
        <f t="shared" si="126"/>
        <v>40000</v>
      </c>
    </row>
    <row r="40" spans="1:108" ht="12.75">
      <c r="A40" s="10">
        <v>0.01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168000</v>
      </c>
      <c r="I40" s="8">
        <v>0</v>
      </c>
      <c r="J40" s="8">
        <v>0</v>
      </c>
      <c r="K40" s="8">
        <v>120000</v>
      </c>
      <c r="L40" s="8">
        <v>48000</v>
      </c>
      <c r="M40" s="8">
        <v>48000</v>
      </c>
      <c r="N40" s="8">
        <v>120000</v>
      </c>
      <c r="O40" s="8">
        <v>0</v>
      </c>
      <c r="P40" s="8">
        <v>120000</v>
      </c>
      <c r="Q40" s="8">
        <v>72000</v>
      </c>
      <c r="R40" s="8">
        <v>0</v>
      </c>
      <c r="S40" s="8">
        <v>0</v>
      </c>
      <c r="T40" s="8">
        <v>120000</v>
      </c>
      <c r="U40" s="8">
        <v>0</v>
      </c>
      <c r="V40" s="8">
        <v>192000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120000</v>
      </c>
      <c r="AC40" s="8">
        <v>0</v>
      </c>
      <c r="AD40" s="8">
        <v>0</v>
      </c>
      <c r="AE40" s="8">
        <v>144000</v>
      </c>
      <c r="AF40" s="8">
        <v>0</v>
      </c>
      <c r="AG40" s="8">
        <v>120000</v>
      </c>
      <c r="AH40" s="8">
        <v>0</v>
      </c>
      <c r="AI40" s="8">
        <v>48000</v>
      </c>
      <c r="AJ40" s="8">
        <v>240000</v>
      </c>
      <c r="AK40" s="8">
        <v>0</v>
      </c>
      <c r="AL40" s="8">
        <f t="shared" si="101"/>
        <v>0</v>
      </c>
      <c r="AM40" s="8">
        <f t="shared" si="90"/>
        <v>0</v>
      </c>
      <c r="AN40" s="8">
        <f t="shared" si="102"/>
        <v>24000</v>
      </c>
      <c r="AO40" s="8">
        <f t="shared" si="103"/>
        <v>24000</v>
      </c>
      <c r="AP40" s="8">
        <f t="shared" si="104"/>
        <v>0</v>
      </c>
      <c r="AQ40" s="8">
        <f t="shared" si="105"/>
        <v>360000</v>
      </c>
      <c r="AR40" s="8">
        <f t="shared" si="106"/>
        <v>0</v>
      </c>
      <c r="AS40" s="8">
        <f t="shared" si="107"/>
        <v>5880000</v>
      </c>
      <c r="AT40" s="8">
        <f t="shared" si="108"/>
        <v>3900000</v>
      </c>
      <c r="AU40" s="8">
        <f t="shared" si="109"/>
        <v>8100000</v>
      </c>
      <c r="AV40" s="8">
        <f t="shared" si="110"/>
        <v>8040000</v>
      </c>
      <c r="AW40" s="8">
        <f t="shared" si="111"/>
        <v>0</v>
      </c>
      <c r="AX40" s="8">
        <f aca="true" t="shared" si="160" ref="AX40:BC40">+AX29/$A$40</f>
        <v>0</v>
      </c>
      <c r="AY40" s="8">
        <f t="shared" si="160"/>
        <v>0</v>
      </c>
      <c r="AZ40" s="8">
        <f t="shared" si="160"/>
        <v>120000</v>
      </c>
      <c r="BA40" s="8">
        <f t="shared" si="160"/>
        <v>0</v>
      </c>
      <c r="BB40" s="8">
        <f t="shared" si="160"/>
        <v>120000</v>
      </c>
      <c r="BC40" s="8">
        <f t="shared" si="160"/>
        <v>0</v>
      </c>
      <c r="BD40" s="8">
        <f aca="true" t="shared" si="161" ref="BD40:BI40">+BD29/$A$40</f>
        <v>0</v>
      </c>
      <c r="BE40" s="8">
        <f t="shared" si="161"/>
        <v>0</v>
      </c>
      <c r="BF40" s="8">
        <f t="shared" si="161"/>
        <v>0</v>
      </c>
      <c r="BG40" s="8">
        <f t="shared" si="161"/>
        <v>48000</v>
      </c>
      <c r="BH40" s="8">
        <f t="shared" si="161"/>
        <v>96000</v>
      </c>
      <c r="BI40" s="8">
        <f t="shared" si="161"/>
        <v>48000</v>
      </c>
      <c r="BJ40" s="8">
        <f aca="true" t="shared" si="162" ref="BJ40:BO40">+BJ29/$A$40</f>
        <v>0</v>
      </c>
      <c r="BK40" s="9">
        <f t="shared" si="162"/>
        <v>0</v>
      </c>
      <c r="BL40" s="9">
        <f t="shared" si="162"/>
        <v>0</v>
      </c>
      <c r="BM40" s="9">
        <f t="shared" si="162"/>
        <v>144000</v>
      </c>
      <c r="BN40" s="9">
        <f t="shared" si="162"/>
        <v>0</v>
      </c>
      <c r="BO40" s="9">
        <f t="shared" si="162"/>
        <v>24000</v>
      </c>
      <c r="BP40" s="9">
        <f aca="true" t="shared" si="163" ref="BP40:BY40">+BP29/$A$40</f>
        <v>48000</v>
      </c>
      <c r="BQ40" s="9">
        <f t="shared" si="163"/>
        <v>0</v>
      </c>
      <c r="BR40" s="9">
        <f t="shared" si="163"/>
        <v>0</v>
      </c>
      <c r="BS40" s="9">
        <f t="shared" si="163"/>
        <v>144000</v>
      </c>
      <c r="BT40" s="9">
        <f t="shared" si="163"/>
        <v>0</v>
      </c>
      <c r="BU40" s="9">
        <f t="shared" si="163"/>
        <v>0</v>
      </c>
      <c r="BV40" s="9">
        <f t="shared" si="163"/>
        <v>0</v>
      </c>
      <c r="BW40" s="9">
        <f t="shared" si="163"/>
        <v>0</v>
      </c>
      <c r="BX40" s="9">
        <f t="shared" si="163"/>
        <v>0</v>
      </c>
      <c r="BY40" s="9">
        <f t="shared" si="163"/>
        <v>0</v>
      </c>
      <c r="BZ40" s="9">
        <f>+BZ29/$A$40</f>
        <v>0</v>
      </c>
      <c r="CA40" s="9">
        <f>+CA29/$A$40</f>
        <v>72000</v>
      </c>
      <c r="CB40" s="9">
        <f t="shared" si="117"/>
        <v>120000</v>
      </c>
      <c r="CC40" s="9">
        <f t="shared" si="117"/>
        <v>0</v>
      </c>
      <c r="CD40" s="9">
        <f>+CD29/$A40</f>
        <v>0</v>
      </c>
      <c r="CE40" s="9">
        <f t="shared" si="119"/>
        <v>120000</v>
      </c>
      <c r="CF40" s="9">
        <f t="shared" si="119"/>
        <v>0</v>
      </c>
      <c r="CG40" s="9">
        <f t="shared" si="120"/>
        <v>0</v>
      </c>
      <c r="CH40" s="9">
        <f t="shared" si="120"/>
        <v>0</v>
      </c>
      <c r="CI40" s="9">
        <f t="shared" si="121"/>
        <v>0</v>
      </c>
      <c r="CJ40" s="9">
        <f t="shared" si="121"/>
        <v>0</v>
      </c>
      <c r="CK40" s="9">
        <f t="shared" si="132"/>
        <v>24000</v>
      </c>
      <c r="CL40" s="9">
        <f t="shared" si="132"/>
        <v>48000</v>
      </c>
      <c r="CM40" s="9">
        <f t="shared" si="133"/>
        <v>120000</v>
      </c>
      <c r="CN40" s="9">
        <f t="shared" si="133"/>
        <v>144000</v>
      </c>
      <c r="CO40" s="9">
        <f t="shared" si="97"/>
        <v>48000</v>
      </c>
      <c r="CP40" s="9">
        <f t="shared" si="97"/>
        <v>120000</v>
      </c>
      <c r="CQ40" s="9">
        <f t="shared" si="122"/>
        <v>0</v>
      </c>
      <c r="CR40" s="9">
        <f t="shared" si="122"/>
        <v>0</v>
      </c>
      <c r="CS40" s="9">
        <f t="shared" si="123"/>
        <v>0</v>
      </c>
      <c r="CT40" s="9">
        <f t="shared" si="123"/>
        <v>72000</v>
      </c>
      <c r="CU40" s="9">
        <f t="shared" si="124"/>
        <v>0</v>
      </c>
      <c r="CV40" s="9">
        <f t="shared" si="124"/>
        <v>0</v>
      </c>
      <c r="CW40" s="9">
        <f t="shared" si="134"/>
        <v>0</v>
      </c>
      <c r="CX40" s="9">
        <f t="shared" si="134"/>
        <v>0</v>
      </c>
      <c r="CY40" s="9">
        <f t="shared" si="134"/>
        <v>0</v>
      </c>
      <c r="CZ40" s="9">
        <f t="shared" si="134"/>
        <v>120000</v>
      </c>
      <c r="DA40" s="9">
        <f t="shared" si="125"/>
        <v>0</v>
      </c>
      <c r="DB40" s="9">
        <f t="shared" si="125"/>
        <v>0</v>
      </c>
      <c r="DC40" s="9">
        <f t="shared" si="126"/>
        <v>0</v>
      </c>
      <c r="DD40" s="9">
        <f t="shared" si="126"/>
        <v>0</v>
      </c>
    </row>
    <row r="41" spans="1:108" ht="12.75">
      <c r="A41" s="10" t="s">
        <v>2</v>
      </c>
      <c r="B41" s="7">
        <v>2050000</v>
      </c>
      <c r="C41" s="7">
        <v>2603000</v>
      </c>
      <c r="D41" s="7">
        <v>2007000</v>
      </c>
      <c r="E41" s="7">
        <v>1665000</v>
      </c>
      <c r="F41" s="7">
        <v>2638000</v>
      </c>
      <c r="G41" s="7">
        <v>1040000</v>
      </c>
      <c r="H41" s="7">
        <v>2094000</v>
      </c>
      <c r="I41" s="7">
        <v>3040000</v>
      </c>
      <c r="J41" s="7">
        <v>2336000</v>
      </c>
      <c r="K41" s="7">
        <v>3054000</v>
      </c>
      <c r="L41" s="7">
        <v>3043000</v>
      </c>
      <c r="M41" s="7">
        <v>5600000</v>
      </c>
      <c r="N41" s="7">
        <v>2791000</v>
      </c>
      <c r="O41" s="7">
        <v>1763000</v>
      </c>
      <c r="P41" s="7">
        <v>2398000</v>
      </c>
      <c r="Q41" s="7">
        <v>3423000</v>
      </c>
      <c r="R41" s="7">
        <v>1455000</v>
      </c>
      <c r="S41" s="7">
        <v>1757000</v>
      </c>
      <c r="T41" s="7">
        <v>1251000</v>
      </c>
      <c r="U41" s="7">
        <v>2229000</v>
      </c>
      <c r="V41" s="7">
        <v>2780000</v>
      </c>
      <c r="W41" s="7">
        <v>2899000</v>
      </c>
      <c r="X41" s="7">
        <v>3191000</v>
      </c>
      <c r="Y41" s="7">
        <v>3348200</v>
      </c>
      <c r="Z41" s="7">
        <v>3465000</v>
      </c>
      <c r="AA41" s="7">
        <v>1441000</v>
      </c>
      <c r="AB41" s="7">
        <v>2630000</v>
      </c>
      <c r="AC41" s="7">
        <v>320000</v>
      </c>
      <c r="AD41" s="7">
        <v>2883000</v>
      </c>
      <c r="AE41" s="7">
        <f aca="true" t="shared" si="164" ref="AE41:AL41">SUM(AE32:AE40)</f>
        <v>2291000</v>
      </c>
      <c r="AF41" s="7">
        <f t="shared" si="164"/>
        <v>820000</v>
      </c>
      <c r="AG41" s="7">
        <f t="shared" si="164"/>
        <v>1684000</v>
      </c>
      <c r="AH41" s="7">
        <f t="shared" si="164"/>
        <v>3190000</v>
      </c>
      <c r="AI41" s="7">
        <f t="shared" si="164"/>
        <v>1592000</v>
      </c>
      <c r="AJ41" s="7">
        <f t="shared" si="164"/>
        <v>3898000</v>
      </c>
      <c r="AK41" s="7">
        <f t="shared" si="164"/>
        <v>5903000</v>
      </c>
      <c r="AL41" s="7">
        <f t="shared" si="164"/>
        <v>1002000</v>
      </c>
      <c r="AM41" s="7">
        <f aca="true" t="shared" si="165" ref="AM41:AS41">SUM(AM32:AM40)</f>
        <v>2278000</v>
      </c>
      <c r="AN41" s="7">
        <f t="shared" si="165"/>
        <v>2647000</v>
      </c>
      <c r="AO41" s="7">
        <f t="shared" si="165"/>
        <v>3924000</v>
      </c>
      <c r="AP41" s="7">
        <f t="shared" si="165"/>
        <v>277000</v>
      </c>
      <c r="AQ41" s="7">
        <f t="shared" si="165"/>
        <v>2660000</v>
      </c>
      <c r="AR41" s="7">
        <f t="shared" si="165"/>
        <v>2526000</v>
      </c>
      <c r="AS41" s="7">
        <f t="shared" si="165"/>
        <v>50852800</v>
      </c>
      <c r="AT41" s="7">
        <f aca="true" t="shared" si="166" ref="AT41:AY41">SUM(AT32:AT40)</f>
        <v>29159000</v>
      </c>
      <c r="AU41" s="7">
        <f t="shared" si="166"/>
        <v>141521000</v>
      </c>
      <c r="AV41" s="7">
        <f t="shared" si="166"/>
        <v>173137700</v>
      </c>
      <c r="AW41" s="7">
        <f t="shared" si="166"/>
        <v>5540000</v>
      </c>
      <c r="AX41" s="7">
        <f t="shared" si="166"/>
        <v>1151000</v>
      </c>
      <c r="AY41" s="7">
        <f t="shared" si="166"/>
        <v>1940000</v>
      </c>
      <c r="AZ41" s="7">
        <f aca="true" t="shared" si="167" ref="AZ41:BF41">SUM(AZ32:AZ40)</f>
        <v>1820000</v>
      </c>
      <c r="BA41" s="7">
        <f t="shared" si="167"/>
        <v>1471000</v>
      </c>
      <c r="BB41" s="7">
        <f t="shared" si="167"/>
        <v>2827000</v>
      </c>
      <c r="BC41" s="7">
        <f t="shared" si="167"/>
        <v>1430000</v>
      </c>
      <c r="BD41" s="7">
        <f t="shared" si="167"/>
        <v>1616000</v>
      </c>
      <c r="BE41" s="7">
        <f t="shared" si="167"/>
        <v>1444000</v>
      </c>
      <c r="BF41" s="7">
        <f t="shared" si="167"/>
        <v>2740000</v>
      </c>
      <c r="BG41" s="7">
        <f aca="true" t="shared" si="168" ref="BG41:BM41">SUM(BG32:BG40)</f>
        <v>2377000</v>
      </c>
      <c r="BH41" s="7">
        <f t="shared" si="168"/>
        <v>2311000</v>
      </c>
      <c r="BI41" s="7">
        <f t="shared" si="168"/>
        <v>4828000</v>
      </c>
      <c r="BJ41" s="7">
        <f t="shared" si="168"/>
        <v>2505000</v>
      </c>
      <c r="BK41" s="7">
        <f t="shared" si="168"/>
        <v>1100000</v>
      </c>
      <c r="BL41" s="7">
        <f t="shared" si="168"/>
        <v>1150000</v>
      </c>
      <c r="BM41" s="7">
        <f t="shared" si="168"/>
        <v>1017000</v>
      </c>
      <c r="BN41" s="7">
        <f aca="true" t="shared" si="169" ref="BN41:BU41">SUM(BN32:BN40)</f>
        <v>2192000</v>
      </c>
      <c r="BO41" s="7">
        <f t="shared" si="169"/>
        <v>1780000</v>
      </c>
      <c r="BP41" s="7">
        <f t="shared" si="169"/>
        <v>1104000</v>
      </c>
      <c r="BQ41" s="7">
        <f t="shared" si="169"/>
        <v>1148000</v>
      </c>
      <c r="BR41" s="7">
        <f t="shared" si="169"/>
        <v>1216000</v>
      </c>
      <c r="BS41" s="7">
        <f t="shared" si="169"/>
        <v>2440000</v>
      </c>
      <c r="BT41" s="7">
        <f t="shared" si="169"/>
        <v>1905000</v>
      </c>
      <c r="BU41" s="7">
        <f t="shared" si="169"/>
        <v>3425000</v>
      </c>
      <c r="BV41" s="7">
        <f aca="true" t="shared" si="170" ref="BV41:CD41">SUM(BV32:BV40)</f>
        <v>2234000</v>
      </c>
      <c r="BW41" s="7">
        <f t="shared" si="170"/>
        <v>2130000</v>
      </c>
      <c r="BX41" s="7">
        <f t="shared" si="170"/>
        <v>2852000</v>
      </c>
      <c r="BY41" s="7">
        <f t="shared" si="170"/>
        <v>2848000</v>
      </c>
      <c r="BZ41" s="7">
        <f t="shared" si="170"/>
        <v>715000</v>
      </c>
      <c r="CA41" s="7">
        <f t="shared" si="170"/>
        <v>4548000</v>
      </c>
      <c r="CB41" s="7">
        <f t="shared" si="170"/>
        <v>1495000</v>
      </c>
      <c r="CC41" s="7">
        <f t="shared" si="170"/>
        <v>1680000</v>
      </c>
      <c r="CD41" s="7">
        <f t="shared" si="170"/>
        <v>1844000</v>
      </c>
      <c r="CE41" s="7">
        <f aca="true" t="shared" si="171" ref="CE41:CL41">SUM(CE32:CE40)</f>
        <v>3909000</v>
      </c>
      <c r="CF41" s="7">
        <f t="shared" si="171"/>
        <v>1732000</v>
      </c>
      <c r="CG41" s="7">
        <f t="shared" si="171"/>
        <v>4363000</v>
      </c>
      <c r="CH41" s="7">
        <f t="shared" si="171"/>
        <v>1965000</v>
      </c>
      <c r="CI41" s="7">
        <f t="shared" si="171"/>
        <v>1780000</v>
      </c>
      <c r="CJ41" s="7">
        <f t="shared" si="171"/>
        <v>1977000</v>
      </c>
      <c r="CK41" s="7">
        <f t="shared" si="171"/>
        <v>131000</v>
      </c>
      <c r="CL41" s="7">
        <f t="shared" si="171"/>
        <v>2803000</v>
      </c>
      <c r="CM41" s="7">
        <f aca="true" t="shared" si="172" ref="CM41:CS41">SUM(CM32:CM40)</f>
        <v>3525000</v>
      </c>
      <c r="CN41" s="7">
        <f t="shared" si="172"/>
        <v>3304000</v>
      </c>
      <c r="CO41" s="7">
        <f t="shared" si="172"/>
        <v>4853000</v>
      </c>
      <c r="CP41" s="7">
        <f t="shared" si="172"/>
        <v>2783000</v>
      </c>
      <c r="CQ41" s="7">
        <f t="shared" si="172"/>
        <v>2875000</v>
      </c>
      <c r="CR41" s="7">
        <f t="shared" si="172"/>
        <v>3182000</v>
      </c>
      <c r="CS41" s="7">
        <f t="shared" si="172"/>
        <v>4771000</v>
      </c>
      <c r="CT41" s="7">
        <f aca="true" t="shared" si="173" ref="CT41:CZ41">SUM(CT32:CT40)</f>
        <v>1887000</v>
      </c>
      <c r="CU41" s="7">
        <f t="shared" si="173"/>
        <v>2371000</v>
      </c>
      <c r="CV41" s="7">
        <f t="shared" si="173"/>
        <v>2881000</v>
      </c>
      <c r="CW41" s="7">
        <f t="shared" si="173"/>
        <v>1353000</v>
      </c>
      <c r="CX41" s="7">
        <f t="shared" si="173"/>
        <v>1798000</v>
      </c>
      <c r="CY41" s="7">
        <f t="shared" si="173"/>
        <v>1694000</v>
      </c>
      <c r="CZ41" s="7">
        <f t="shared" si="173"/>
        <v>2170000</v>
      </c>
      <c r="DA41" s="7">
        <f>SUM(DA32:DA40)</f>
        <v>2803000</v>
      </c>
      <c r="DB41" s="7">
        <f>SUM(DB32:DB40)</f>
        <v>3021000</v>
      </c>
      <c r="DC41" s="7">
        <f>SUM(DC32:DC40)</f>
        <v>1687000</v>
      </c>
      <c r="DD41" s="7">
        <f>SUM(DD32:DD40)</f>
        <v>3591000</v>
      </c>
    </row>
    <row r="43" spans="37:64" ht="12.75">
      <c r="AK43" s="16"/>
      <c r="AW43" s="16"/>
      <c r="BI43" s="16"/>
      <c r="BK43" s="17"/>
      <c r="BL43" s="17"/>
    </row>
    <row r="44" spans="24:25" ht="12.75">
      <c r="X44" s="12"/>
      <c r="Y44" s="12"/>
    </row>
    <row r="47" ht="12.75">
      <c r="Y47" s="12"/>
    </row>
  </sheetData>
  <sheetProtection/>
  <mergeCells count="5">
    <mergeCell ref="A31:BV31"/>
    <mergeCell ref="A12:BW12"/>
    <mergeCell ref="A4:BW4"/>
    <mergeCell ref="A20:BW20"/>
    <mergeCell ref="A1:CI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Lourenço José da Conceição Tomás</dc:creator>
  <cp:keywords/>
  <dc:description/>
  <cp:lastModifiedBy>Aquino R. Chilundo</cp:lastModifiedBy>
  <dcterms:created xsi:type="dcterms:W3CDTF">2017-06-13T07:56:57Z</dcterms:created>
  <dcterms:modified xsi:type="dcterms:W3CDTF">2023-12-06T13:06:09Z</dcterms:modified>
  <cp:category/>
  <cp:version/>
  <cp:contentType/>
  <cp:contentStatus/>
</cp:coreProperties>
</file>