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NET\Estataísticas do SNP\"/>
    </mc:Choice>
  </mc:AlternateContent>
  <xr:revisionPtr revIDLastSave="0" documentId="14_{7317B1D9-8656-4DC9-8D3C-BA23AA44A4F2}" xr6:coauthVersionLast="47" xr6:coauthVersionMax="47" xr10:uidLastSave="{00000000-0000-0000-0000-000000000000}"/>
  <bookViews>
    <workbookView xWindow="-28920" yWindow="-6615" windowWidth="29040" windowHeight="15720" xr2:uid="{00000000-000D-0000-FFFF-FFFF00000000}"/>
  </bookViews>
  <sheets>
    <sheet name="Resumo IME" sheetId="7" r:id="rId1"/>
    <sheet name="subscritores das IME 2026" sheetId="1" r:id="rId2"/>
    <sheet name="Agentes 2026" sheetId="2" r:id="rId3"/>
    <sheet name="Depósitos IME 2026" sheetId="3" r:id="rId4"/>
    <sheet name="Levantamentos IME 2026" sheetId="4" r:id="rId5"/>
    <sheet name="Transferências IME 2026" sheetId="5" r:id="rId6"/>
    <sheet name="Pagamentos IME 2026" sheetId="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9" i="6" l="1"/>
  <c r="N179" i="6"/>
  <c r="N163" i="6"/>
  <c r="O163" i="6"/>
  <c r="N164" i="6"/>
  <c r="O164" i="6"/>
  <c r="N165" i="6"/>
  <c r="O165" i="6"/>
  <c r="N166" i="6"/>
  <c r="O166" i="6"/>
  <c r="N167" i="6"/>
  <c r="O167" i="6"/>
  <c r="N168" i="6"/>
  <c r="O168" i="6"/>
  <c r="N169" i="6"/>
  <c r="O169" i="6"/>
  <c r="N170" i="6"/>
  <c r="O170" i="6"/>
  <c r="N171" i="6"/>
  <c r="O171" i="6"/>
  <c r="N172" i="6"/>
  <c r="O172" i="6"/>
  <c r="N173" i="6"/>
  <c r="O173" i="6"/>
  <c r="N174" i="6"/>
  <c r="O174" i="6"/>
  <c r="N175" i="6"/>
  <c r="O175" i="6"/>
  <c r="N176" i="6"/>
  <c r="O176" i="6"/>
  <c r="N177" i="6"/>
  <c r="O177" i="6"/>
  <c r="N178" i="6"/>
  <c r="O178" i="6"/>
  <c r="O162" i="6"/>
  <c r="N162" i="6"/>
  <c r="N144" i="6"/>
  <c r="O144" i="6"/>
  <c r="N145" i="6"/>
  <c r="O145" i="6"/>
  <c r="N146" i="6"/>
  <c r="O146" i="6"/>
  <c r="N147" i="6"/>
  <c r="O147" i="6"/>
  <c r="N148" i="6"/>
  <c r="O148" i="6"/>
  <c r="N149" i="6"/>
  <c r="O149" i="6"/>
  <c r="N150" i="6"/>
  <c r="O150" i="6"/>
  <c r="N151" i="6"/>
  <c r="O151" i="6"/>
  <c r="N152" i="6"/>
  <c r="O152" i="6"/>
  <c r="N153" i="6"/>
  <c r="O153" i="6"/>
  <c r="N154" i="6"/>
  <c r="O154" i="6"/>
  <c r="N155" i="6"/>
  <c r="O155" i="6"/>
  <c r="N156" i="6"/>
  <c r="O156" i="6"/>
  <c r="N157" i="6"/>
  <c r="O157" i="6"/>
  <c r="N158" i="6"/>
  <c r="O158" i="6"/>
  <c r="N159" i="6"/>
  <c r="O159" i="6"/>
  <c r="N160" i="6"/>
  <c r="O160" i="6"/>
  <c r="O143" i="6"/>
  <c r="N143" i="6"/>
  <c r="N119" i="6"/>
  <c r="O119" i="6"/>
  <c r="N120" i="6"/>
  <c r="O120" i="6"/>
  <c r="N121" i="6"/>
  <c r="O121" i="6"/>
  <c r="N122" i="6"/>
  <c r="O122" i="6"/>
  <c r="N123" i="6"/>
  <c r="O123" i="6"/>
  <c r="N124" i="6"/>
  <c r="O124" i="6"/>
  <c r="N125" i="6"/>
  <c r="O125" i="6"/>
  <c r="N126" i="6"/>
  <c r="O126" i="6"/>
  <c r="N127" i="6"/>
  <c r="O127" i="6"/>
  <c r="N128" i="6"/>
  <c r="O128" i="6"/>
  <c r="N129" i="6"/>
  <c r="O129" i="6"/>
  <c r="N130" i="6"/>
  <c r="O130" i="6"/>
  <c r="N131" i="6"/>
  <c r="O131" i="6"/>
  <c r="N132" i="6"/>
  <c r="O132" i="6"/>
  <c r="N133" i="6"/>
  <c r="O133" i="6"/>
  <c r="N134" i="6"/>
  <c r="O134" i="6"/>
  <c r="N135" i="6"/>
  <c r="O135" i="6"/>
  <c r="N136" i="6"/>
  <c r="O136" i="6"/>
  <c r="N137" i="6"/>
  <c r="O137" i="6"/>
  <c r="N138" i="6"/>
  <c r="O138" i="6"/>
  <c r="N139" i="6"/>
  <c r="O139" i="6"/>
  <c r="N140" i="6"/>
  <c r="O140" i="6"/>
  <c r="N141" i="6"/>
  <c r="O141" i="6"/>
  <c r="O118" i="6"/>
  <c r="N118" i="6"/>
  <c r="N95" i="6"/>
  <c r="O95" i="6"/>
  <c r="N96" i="6"/>
  <c r="O96" i="6"/>
  <c r="N97" i="6"/>
  <c r="O97" i="6"/>
  <c r="N98" i="6"/>
  <c r="O98" i="6"/>
  <c r="N99" i="6"/>
  <c r="O99" i="6"/>
  <c r="N100" i="6"/>
  <c r="O100" i="6"/>
  <c r="N101" i="6"/>
  <c r="O101" i="6"/>
  <c r="N102" i="6"/>
  <c r="O102" i="6"/>
  <c r="N103" i="6"/>
  <c r="O103" i="6"/>
  <c r="N104" i="6"/>
  <c r="O104" i="6"/>
  <c r="N105" i="6"/>
  <c r="O105" i="6"/>
  <c r="N106" i="6"/>
  <c r="O106" i="6"/>
  <c r="N107" i="6"/>
  <c r="O107" i="6"/>
  <c r="N108" i="6"/>
  <c r="O108" i="6"/>
  <c r="N109" i="6"/>
  <c r="O109" i="6"/>
  <c r="N110" i="6"/>
  <c r="O110" i="6"/>
  <c r="N111" i="6"/>
  <c r="O111" i="6"/>
  <c r="N112" i="6"/>
  <c r="O112" i="6"/>
  <c r="N113" i="6"/>
  <c r="O113" i="6"/>
  <c r="N114" i="6"/>
  <c r="O114" i="6"/>
  <c r="N115" i="6"/>
  <c r="O115" i="6"/>
  <c r="N116" i="6"/>
  <c r="O116" i="6"/>
  <c r="O94" i="6"/>
  <c r="N94" i="6"/>
  <c r="N78" i="6"/>
  <c r="O78" i="6"/>
  <c r="N79" i="6"/>
  <c r="O79" i="6"/>
  <c r="N80" i="6"/>
  <c r="O80" i="6"/>
  <c r="N81" i="6"/>
  <c r="O81" i="6"/>
  <c r="N82" i="6"/>
  <c r="O82" i="6"/>
  <c r="N83" i="6"/>
  <c r="O83" i="6"/>
  <c r="N84" i="6"/>
  <c r="O84" i="6"/>
  <c r="N85" i="6"/>
  <c r="O85" i="6"/>
  <c r="N86" i="6"/>
  <c r="O86" i="6"/>
  <c r="N87" i="6"/>
  <c r="O87" i="6"/>
  <c r="N88" i="6"/>
  <c r="O88" i="6"/>
  <c r="N89" i="6"/>
  <c r="O89" i="6"/>
  <c r="N90" i="6"/>
  <c r="O90" i="6"/>
  <c r="N91" i="6"/>
  <c r="O91" i="6"/>
  <c r="N92" i="6"/>
  <c r="O92" i="6"/>
  <c r="O77" i="6"/>
  <c r="N77" i="6"/>
  <c r="N64" i="6"/>
  <c r="O64" i="6"/>
  <c r="N65" i="6"/>
  <c r="O65" i="6"/>
  <c r="N66" i="6"/>
  <c r="O66" i="6"/>
  <c r="N67" i="6"/>
  <c r="O67" i="6"/>
  <c r="N68" i="6"/>
  <c r="O68" i="6"/>
  <c r="N69" i="6"/>
  <c r="O69" i="6"/>
  <c r="N70" i="6"/>
  <c r="O70" i="6"/>
  <c r="N71" i="6"/>
  <c r="O71" i="6"/>
  <c r="N72" i="6"/>
  <c r="O72" i="6"/>
  <c r="N73" i="6"/>
  <c r="O73" i="6"/>
  <c r="N74" i="6"/>
  <c r="O74" i="6"/>
  <c r="N75" i="6"/>
  <c r="O75" i="6"/>
  <c r="O63" i="6"/>
  <c r="N63" i="6"/>
  <c r="N49" i="6"/>
  <c r="O49" i="6"/>
  <c r="N50" i="6"/>
  <c r="O50" i="6"/>
  <c r="N51" i="6"/>
  <c r="O51" i="6"/>
  <c r="N52" i="6"/>
  <c r="O52" i="6"/>
  <c r="N53" i="6"/>
  <c r="O53" i="6"/>
  <c r="N54" i="6"/>
  <c r="O54" i="6"/>
  <c r="N55" i="6"/>
  <c r="O55" i="6"/>
  <c r="N56" i="6"/>
  <c r="O56" i="6"/>
  <c r="N57" i="6"/>
  <c r="O57" i="6"/>
  <c r="N58" i="6"/>
  <c r="O58" i="6"/>
  <c r="N59" i="6"/>
  <c r="O59" i="6"/>
  <c r="N60" i="6"/>
  <c r="O60" i="6"/>
  <c r="N61" i="6"/>
  <c r="O61" i="6"/>
  <c r="O48" i="6"/>
  <c r="N48" i="6"/>
  <c r="N33" i="6"/>
  <c r="O33" i="6"/>
  <c r="N34" i="6"/>
  <c r="O34" i="6"/>
  <c r="N35" i="6"/>
  <c r="O35" i="6"/>
  <c r="N36" i="6"/>
  <c r="O36" i="6"/>
  <c r="N37" i="6"/>
  <c r="O37" i="6"/>
  <c r="N38" i="6"/>
  <c r="O38" i="6"/>
  <c r="N39" i="6"/>
  <c r="O39" i="6"/>
  <c r="N40" i="6"/>
  <c r="O40" i="6"/>
  <c r="N41" i="6"/>
  <c r="O41" i="6"/>
  <c r="N42" i="6"/>
  <c r="O42" i="6"/>
  <c r="N43" i="6"/>
  <c r="O43" i="6"/>
  <c r="N44" i="6"/>
  <c r="O44" i="6"/>
  <c r="N45" i="6"/>
  <c r="O45" i="6"/>
  <c r="N46" i="6"/>
  <c r="O46" i="6"/>
  <c r="O32" i="6"/>
  <c r="N32" i="6"/>
  <c r="N17" i="6"/>
  <c r="O17" i="6"/>
  <c r="N18" i="6"/>
  <c r="O18" i="6"/>
  <c r="N19" i="6"/>
  <c r="O19" i="6"/>
  <c r="N20" i="6"/>
  <c r="O20" i="6"/>
  <c r="N21" i="6"/>
  <c r="O21" i="6"/>
  <c r="N22" i="6"/>
  <c r="O22" i="6"/>
  <c r="N23" i="6"/>
  <c r="O23" i="6"/>
  <c r="N24" i="6"/>
  <c r="O24" i="6"/>
  <c r="N25" i="6"/>
  <c r="O25" i="6"/>
  <c r="N26" i="6"/>
  <c r="O26" i="6"/>
  <c r="N27" i="6"/>
  <c r="O27" i="6"/>
  <c r="N28" i="6"/>
  <c r="O28" i="6"/>
  <c r="N29" i="6"/>
  <c r="O29" i="6"/>
  <c r="N30" i="6"/>
  <c r="O30" i="6"/>
  <c r="O16" i="6"/>
  <c r="N16" i="6"/>
  <c r="N6" i="6"/>
  <c r="O6" i="6"/>
  <c r="N7" i="6"/>
  <c r="O7" i="6"/>
  <c r="N8" i="6"/>
  <c r="O8" i="6"/>
  <c r="N9" i="6"/>
  <c r="O9" i="6"/>
  <c r="N10" i="6"/>
  <c r="O10" i="6"/>
  <c r="N11" i="6"/>
  <c r="O11" i="6"/>
  <c r="N12" i="6"/>
  <c r="O12" i="6"/>
  <c r="N13" i="6"/>
  <c r="O13" i="6"/>
  <c r="N14" i="6"/>
  <c r="O14" i="6"/>
  <c r="O5" i="6"/>
  <c r="N5" i="6"/>
  <c r="H210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1" i="7"/>
  <c r="H212" i="7"/>
  <c r="H213" i="7"/>
  <c r="H214" i="7"/>
  <c r="H215" i="7"/>
  <c r="H216" i="7"/>
  <c r="H217" i="7"/>
  <c r="H218" i="7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49" i="7"/>
  <c r="H250" i="7"/>
  <c r="H251" i="7"/>
  <c r="H252" i="7"/>
  <c r="H253" i="7"/>
  <c r="H254" i="7"/>
  <c r="H255" i="7"/>
  <c r="H256" i="7"/>
  <c r="H257" i="7"/>
  <c r="H258" i="7"/>
  <c r="H259" i="7"/>
  <c r="H260" i="7"/>
  <c r="H261" i="7"/>
  <c r="H262" i="7"/>
  <c r="H263" i="7"/>
  <c r="H264" i="7"/>
  <c r="H265" i="7"/>
  <c r="H266" i="7"/>
  <c r="H267" i="7"/>
  <c r="H268" i="7"/>
  <c r="H269" i="7"/>
  <c r="H270" i="7"/>
  <c r="H271" i="7"/>
  <c r="H272" i="7"/>
  <c r="H273" i="7"/>
  <c r="H274" i="7"/>
  <c r="H275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93" i="7"/>
  <c r="H294" i="7"/>
  <c r="H295" i="7"/>
  <c r="H296" i="7"/>
  <c r="H297" i="7"/>
  <c r="H298" i="7"/>
  <c r="H299" i="7"/>
  <c r="H300" i="7"/>
  <c r="H301" i="7"/>
  <c r="H302" i="7"/>
  <c r="H303" i="7"/>
  <c r="H304" i="7"/>
  <c r="H305" i="7"/>
  <c r="H306" i="7"/>
  <c r="H307" i="7"/>
  <c r="H308" i="7"/>
  <c r="H309" i="7"/>
  <c r="H310" i="7"/>
  <c r="H311" i="7"/>
  <c r="H312" i="7"/>
  <c r="H313" i="7"/>
  <c r="H314" i="7"/>
  <c r="H315" i="7"/>
  <c r="H316" i="7"/>
  <c r="H317" i="7"/>
  <c r="H318" i="7"/>
  <c r="H319" i="7"/>
  <c r="H320" i="7"/>
  <c r="H321" i="7"/>
  <c r="H322" i="7"/>
  <c r="H323" i="7"/>
  <c r="H324" i="7"/>
  <c r="H325" i="7"/>
  <c r="H326" i="7"/>
  <c r="H327" i="7"/>
  <c r="H328" i="7"/>
  <c r="H329" i="7"/>
  <c r="H330" i="7"/>
  <c r="H331" i="7"/>
  <c r="H332" i="7"/>
  <c r="H333" i="7"/>
  <c r="H334" i="7"/>
  <c r="H335" i="7"/>
  <c r="H336" i="7"/>
  <c r="H337" i="7"/>
  <c r="H338" i="7"/>
  <c r="H339" i="7"/>
  <c r="H340" i="7"/>
  <c r="H341" i="7"/>
  <c r="H342" i="7"/>
  <c r="H343" i="7"/>
  <c r="H344" i="7"/>
  <c r="H345" i="7"/>
  <c r="H346" i="7"/>
  <c r="H347" i="7"/>
  <c r="H348" i="7"/>
  <c r="H349" i="7"/>
  <c r="H350" i="7"/>
  <c r="H351" i="7"/>
  <c r="H352" i="7"/>
  <c r="H353" i="7"/>
  <c r="H354" i="7"/>
  <c r="H355" i="7"/>
  <c r="H356" i="7"/>
  <c r="H357" i="7"/>
  <c r="H195" i="7"/>
  <c r="H184" i="7"/>
  <c r="H185" i="7"/>
  <c r="H186" i="7"/>
  <c r="H187" i="7"/>
  <c r="H188" i="7"/>
  <c r="H189" i="7"/>
  <c r="H190" i="7"/>
  <c r="H191" i="7"/>
  <c r="H192" i="7"/>
  <c r="H193" i="7"/>
  <c r="H163" i="7" l="1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62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43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18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94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77" i="7"/>
  <c r="H64" i="7"/>
  <c r="H65" i="7"/>
  <c r="H66" i="7"/>
  <c r="H67" i="7"/>
  <c r="H68" i="7"/>
  <c r="H69" i="7"/>
  <c r="H70" i="7"/>
  <c r="H71" i="7"/>
  <c r="H72" i="7"/>
  <c r="H73" i="7"/>
  <c r="H74" i="7"/>
  <c r="H75" i="7"/>
  <c r="H63" i="7"/>
  <c r="BE145" i="1"/>
  <c r="BF145" i="1"/>
  <c r="BG145" i="1"/>
  <c r="BH145" i="1"/>
  <c r="BI145" i="1"/>
  <c r="BJ145" i="1"/>
  <c r="BK145" i="1"/>
  <c r="BL145" i="1"/>
  <c r="BE146" i="1"/>
  <c r="BF146" i="1"/>
  <c r="BG146" i="1"/>
  <c r="BH146" i="1"/>
  <c r="BI146" i="1"/>
  <c r="BJ146" i="1"/>
  <c r="BK146" i="1"/>
  <c r="BL146" i="1"/>
  <c r="BE147" i="1"/>
  <c r="BF147" i="1"/>
  <c r="BG147" i="1"/>
  <c r="BH147" i="1"/>
  <c r="BI147" i="1"/>
  <c r="BJ147" i="1"/>
  <c r="BK147" i="1"/>
  <c r="BL147" i="1"/>
  <c r="BE148" i="1"/>
  <c r="BF148" i="1"/>
  <c r="BG148" i="1"/>
  <c r="BH148" i="1"/>
  <c r="BI148" i="1"/>
  <c r="BJ148" i="1"/>
  <c r="BK148" i="1"/>
  <c r="BL148" i="1"/>
  <c r="BE149" i="1"/>
  <c r="BF149" i="1"/>
  <c r="BG149" i="1"/>
  <c r="BH149" i="1"/>
  <c r="BI149" i="1"/>
  <c r="BJ149" i="1"/>
  <c r="BK149" i="1"/>
  <c r="BL149" i="1"/>
  <c r="BE150" i="1"/>
  <c r="BF150" i="1"/>
  <c r="BG150" i="1"/>
  <c r="BH150" i="1"/>
  <c r="BI150" i="1"/>
  <c r="BJ150" i="1"/>
  <c r="BK150" i="1"/>
  <c r="BL150" i="1"/>
  <c r="BE151" i="1"/>
  <c r="BF151" i="1"/>
  <c r="BG151" i="1"/>
  <c r="BH151" i="1"/>
  <c r="BI151" i="1"/>
  <c r="BJ151" i="1"/>
  <c r="BK151" i="1"/>
  <c r="BL151" i="1"/>
  <c r="BE152" i="1"/>
  <c r="BF152" i="1"/>
  <c r="BG152" i="1"/>
  <c r="BH152" i="1"/>
  <c r="BI152" i="1"/>
  <c r="BJ152" i="1"/>
  <c r="BK152" i="1"/>
  <c r="BL152" i="1"/>
  <c r="BE153" i="1"/>
  <c r="BF153" i="1"/>
  <c r="BG153" i="1"/>
  <c r="BH153" i="1"/>
  <c r="BI153" i="1"/>
  <c r="BJ153" i="1"/>
  <c r="BK153" i="1"/>
  <c r="BL153" i="1"/>
  <c r="BE154" i="1"/>
  <c r="BF154" i="1"/>
  <c r="BG154" i="1"/>
  <c r="BH154" i="1"/>
  <c r="BI154" i="1"/>
  <c r="BJ154" i="1"/>
  <c r="BK154" i="1"/>
  <c r="BL154" i="1"/>
  <c r="BE155" i="1"/>
  <c r="BF155" i="1"/>
  <c r="BG155" i="1"/>
  <c r="BH155" i="1"/>
  <c r="BI155" i="1"/>
  <c r="BJ155" i="1"/>
  <c r="BK155" i="1"/>
  <c r="BL155" i="1"/>
  <c r="BE156" i="1"/>
  <c r="BF156" i="1"/>
  <c r="BG156" i="1"/>
  <c r="BH156" i="1"/>
  <c r="BI156" i="1"/>
  <c r="BJ156" i="1"/>
  <c r="BK156" i="1"/>
  <c r="BL156" i="1"/>
  <c r="BE157" i="1"/>
  <c r="BF157" i="1"/>
  <c r="BG157" i="1"/>
  <c r="BH157" i="1"/>
  <c r="BI157" i="1"/>
  <c r="BJ157" i="1"/>
  <c r="BK157" i="1"/>
  <c r="BL157" i="1"/>
  <c r="BE158" i="1"/>
  <c r="BF158" i="1"/>
  <c r="BG158" i="1"/>
  <c r="BH158" i="1"/>
  <c r="BI158" i="1"/>
  <c r="BJ158" i="1"/>
  <c r="BK158" i="1"/>
  <c r="BL158" i="1"/>
  <c r="BE159" i="1"/>
  <c r="BF159" i="1"/>
  <c r="BG159" i="1"/>
  <c r="BH159" i="1"/>
  <c r="BI159" i="1"/>
  <c r="BJ159" i="1"/>
  <c r="BK159" i="1"/>
  <c r="BL159" i="1"/>
  <c r="BE160" i="1"/>
  <c r="BF160" i="1"/>
  <c r="BG160" i="1"/>
  <c r="BH160" i="1"/>
  <c r="BI160" i="1"/>
  <c r="BJ160" i="1"/>
  <c r="BK160" i="1"/>
  <c r="BL160" i="1"/>
  <c r="BE161" i="1"/>
  <c r="BF161" i="1"/>
  <c r="BG161" i="1"/>
  <c r="BH161" i="1"/>
  <c r="BI161" i="1"/>
  <c r="BJ161" i="1"/>
  <c r="BK161" i="1"/>
  <c r="BL161" i="1"/>
  <c r="BE162" i="1"/>
  <c r="BF162" i="1"/>
  <c r="BG162" i="1"/>
  <c r="BH162" i="1"/>
  <c r="BI162" i="1"/>
  <c r="BJ162" i="1"/>
  <c r="BK162" i="1"/>
  <c r="BL162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45" i="1"/>
  <c r="BD121" i="1"/>
  <c r="BE121" i="1"/>
  <c r="BF121" i="1"/>
  <c r="BG121" i="1"/>
  <c r="BH121" i="1"/>
  <c r="BI121" i="1"/>
  <c r="BJ121" i="1"/>
  <c r="BK121" i="1"/>
  <c r="BL121" i="1"/>
  <c r="BD122" i="1"/>
  <c r="BE122" i="1"/>
  <c r="BF122" i="1"/>
  <c r="BG122" i="1"/>
  <c r="BH122" i="1"/>
  <c r="BI122" i="1"/>
  <c r="BJ122" i="1"/>
  <c r="BK122" i="1"/>
  <c r="BL122" i="1"/>
  <c r="BD123" i="1"/>
  <c r="BE123" i="1"/>
  <c r="BF123" i="1"/>
  <c r="BG123" i="1"/>
  <c r="BH123" i="1"/>
  <c r="BI123" i="1"/>
  <c r="BJ123" i="1"/>
  <c r="BK123" i="1"/>
  <c r="BL123" i="1"/>
  <c r="BD124" i="1"/>
  <c r="BE124" i="1"/>
  <c r="BF124" i="1"/>
  <c r="BG124" i="1"/>
  <c r="BH124" i="1"/>
  <c r="BI124" i="1"/>
  <c r="BJ124" i="1"/>
  <c r="BK124" i="1"/>
  <c r="BL124" i="1"/>
  <c r="BD125" i="1"/>
  <c r="BE125" i="1"/>
  <c r="BF125" i="1"/>
  <c r="BG125" i="1"/>
  <c r="BH125" i="1"/>
  <c r="BI125" i="1"/>
  <c r="BJ125" i="1"/>
  <c r="BK125" i="1"/>
  <c r="BL125" i="1"/>
  <c r="BD126" i="1"/>
  <c r="BE126" i="1"/>
  <c r="BF126" i="1"/>
  <c r="BG126" i="1"/>
  <c r="BH126" i="1"/>
  <c r="BI126" i="1"/>
  <c r="BJ126" i="1"/>
  <c r="BK126" i="1"/>
  <c r="BL126" i="1"/>
  <c r="BD127" i="1"/>
  <c r="BE127" i="1"/>
  <c r="BF127" i="1"/>
  <c r="BG127" i="1"/>
  <c r="BH127" i="1"/>
  <c r="BI127" i="1"/>
  <c r="BJ127" i="1"/>
  <c r="BK127" i="1"/>
  <c r="BL127" i="1"/>
  <c r="BD128" i="1"/>
  <c r="BE128" i="1"/>
  <c r="BF128" i="1"/>
  <c r="BG128" i="1"/>
  <c r="BH128" i="1"/>
  <c r="BI128" i="1"/>
  <c r="BJ128" i="1"/>
  <c r="BK128" i="1"/>
  <c r="BL128" i="1"/>
  <c r="BD129" i="1"/>
  <c r="BE129" i="1"/>
  <c r="BF129" i="1"/>
  <c r="BG129" i="1"/>
  <c r="BH129" i="1"/>
  <c r="BI129" i="1"/>
  <c r="BJ129" i="1"/>
  <c r="BK129" i="1"/>
  <c r="BL129" i="1"/>
  <c r="BD130" i="1"/>
  <c r="BE130" i="1"/>
  <c r="BF130" i="1"/>
  <c r="BG130" i="1"/>
  <c r="BH130" i="1"/>
  <c r="BI130" i="1"/>
  <c r="BJ130" i="1"/>
  <c r="BK130" i="1"/>
  <c r="BL130" i="1"/>
  <c r="BD131" i="1"/>
  <c r="BE131" i="1"/>
  <c r="BF131" i="1"/>
  <c r="BG131" i="1"/>
  <c r="BH131" i="1"/>
  <c r="BI131" i="1"/>
  <c r="BJ131" i="1"/>
  <c r="BK131" i="1"/>
  <c r="BL131" i="1"/>
  <c r="BD132" i="1"/>
  <c r="BE132" i="1"/>
  <c r="BF132" i="1"/>
  <c r="BG132" i="1"/>
  <c r="BH132" i="1"/>
  <c r="BI132" i="1"/>
  <c r="BJ132" i="1"/>
  <c r="BK132" i="1"/>
  <c r="BL132" i="1"/>
  <c r="BD133" i="1"/>
  <c r="BE133" i="1"/>
  <c r="BF133" i="1"/>
  <c r="BG133" i="1"/>
  <c r="BH133" i="1"/>
  <c r="BI133" i="1"/>
  <c r="BJ133" i="1"/>
  <c r="BK133" i="1"/>
  <c r="BL133" i="1"/>
  <c r="BD134" i="1"/>
  <c r="BE134" i="1"/>
  <c r="BF134" i="1"/>
  <c r="BG134" i="1"/>
  <c r="BH134" i="1"/>
  <c r="BI134" i="1"/>
  <c r="BJ134" i="1"/>
  <c r="BK134" i="1"/>
  <c r="BL134" i="1"/>
  <c r="BD135" i="1"/>
  <c r="BE135" i="1"/>
  <c r="BF135" i="1"/>
  <c r="BG135" i="1"/>
  <c r="BH135" i="1"/>
  <c r="BI135" i="1"/>
  <c r="BJ135" i="1"/>
  <c r="BK135" i="1"/>
  <c r="BL135" i="1"/>
  <c r="BD136" i="1"/>
  <c r="BE136" i="1"/>
  <c r="BF136" i="1"/>
  <c r="BG136" i="1"/>
  <c r="BH136" i="1"/>
  <c r="BI136" i="1"/>
  <c r="BJ136" i="1"/>
  <c r="BK136" i="1"/>
  <c r="BL136" i="1"/>
  <c r="BD137" i="1"/>
  <c r="BE137" i="1"/>
  <c r="BF137" i="1"/>
  <c r="BG137" i="1"/>
  <c r="BH137" i="1"/>
  <c r="BI137" i="1"/>
  <c r="BJ137" i="1"/>
  <c r="BK137" i="1"/>
  <c r="BL137" i="1"/>
  <c r="BD138" i="1"/>
  <c r="BE138" i="1"/>
  <c r="BF138" i="1"/>
  <c r="BG138" i="1"/>
  <c r="BH138" i="1"/>
  <c r="BI138" i="1"/>
  <c r="BJ138" i="1"/>
  <c r="BK138" i="1"/>
  <c r="BL138" i="1"/>
  <c r="BD139" i="1"/>
  <c r="BE139" i="1"/>
  <c r="BF139" i="1"/>
  <c r="BG139" i="1"/>
  <c r="BH139" i="1"/>
  <c r="BI139" i="1"/>
  <c r="BJ139" i="1"/>
  <c r="BK139" i="1"/>
  <c r="BL139" i="1"/>
  <c r="BD140" i="1"/>
  <c r="BE140" i="1"/>
  <c r="BF140" i="1"/>
  <c r="BG140" i="1"/>
  <c r="BH140" i="1"/>
  <c r="BI140" i="1"/>
  <c r="BJ140" i="1"/>
  <c r="BK140" i="1"/>
  <c r="BL140" i="1"/>
  <c r="BD141" i="1"/>
  <c r="BE141" i="1"/>
  <c r="BF141" i="1"/>
  <c r="BG141" i="1"/>
  <c r="BH141" i="1"/>
  <c r="BI141" i="1"/>
  <c r="BJ141" i="1"/>
  <c r="BK141" i="1"/>
  <c r="BL141" i="1"/>
  <c r="BD142" i="1"/>
  <c r="BE142" i="1"/>
  <c r="BF142" i="1"/>
  <c r="BG142" i="1"/>
  <c r="BH142" i="1"/>
  <c r="BI142" i="1"/>
  <c r="BJ142" i="1"/>
  <c r="BK142" i="1"/>
  <c r="BL142" i="1"/>
  <c r="BD143" i="1"/>
  <c r="BE143" i="1"/>
  <c r="BF143" i="1"/>
  <c r="BG143" i="1"/>
  <c r="BH143" i="1"/>
  <c r="BI143" i="1"/>
  <c r="BJ143" i="1"/>
  <c r="BK143" i="1"/>
  <c r="BL143" i="1"/>
  <c r="BE120" i="1"/>
  <c r="BF120" i="1"/>
  <c r="BG120" i="1"/>
  <c r="BH120" i="1"/>
  <c r="BI120" i="1"/>
  <c r="BJ120" i="1"/>
  <c r="BK120" i="1"/>
  <c r="BL120" i="1"/>
  <c r="BD120" i="1"/>
  <c r="BE96" i="1"/>
  <c r="BF96" i="1"/>
  <c r="BG96" i="1"/>
  <c r="BH96" i="1"/>
  <c r="BI96" i="1"/>
  <c r="BJ96" i="1"/>
  <c r="BK96" i="1"/>
  <c r="BL96" i="1"/>
  <c r="BE97" i="1"/>
  <c r="BF97" i="1"/>
  <c r="BG97" i="1"/>
  <c r="BH97" i="1"/>
  <c r="BI97" i="1"/>
  <c r="BJ97" i="1"/>
  <c r="BK97" i="1"/>
  <c r="BL97" i="1"/>
  <c r="BE98" i="1"/>
  <c r="BF98" i="1"/>
  <c r="BG98" i="1"/>
  <c r="BH98" i="1"/>
  <c r="BI98" i="1"/>
  <c r="BJ98" i="1"/>
  <c r="BK98" i="1"/>
  <c r="BL98" i="1"/>
  <c r="BE99" i="1"/>
  <c r="BF99" i="1"/>
  <c r="BG99" i="1"/>
  <c r="BH99" i="1"/>
  <c r="BI99" i="1"/>
  <c r="BJ99" i="1"/>
  <c r="BK99" i="1"/>
  <c r="BL99" i="1"/>
  <c r="BE100" i="1"/>
  <c r="BF100" i="1"/>
  <c r="BG100" i="1"/>
  <c r="BH100" i="1"/>
  <c r="BI100" i="1"/>
  <c r="BJ100" i="1"/>
  <c r="BK100" i="1"/>
  <c r="BL100" i="1"/>
  <c r="BE101" i="1"/>
  <c r="BF101" i="1"/>
  <c r="BG101" i="1"/>
  <c r="BH101" i="1"/>
  <c r="BI101" i="1"/>
  <c r="BJ101" i="1"/>
  <c r="BK101" i="1"/>
  <c r="BL101" i="1"/>
  <c r="BE102" i="1"/>
  <c r="BF102" i="1"/>
  <c r="BG102" i="1"/>
  <c r="BH102" i="1"/>
  <c r="BI102" i="1"/>
  <c r="BJ102" i="1"/>
  <c r="BK102" i="1"/>
  <c r="BL102" i="1"/>
  <c r="BE103" i="1"/>
  <c r="BF103" i="1"/>
  <c r="BG103" i="1"/>
  <c r="BH103" i="1"/>
  <c r="BI103" i="1"/>
  <c r="BJ103" i="1"/>
  <c r="BK103" i="1"/>
  <c r="BL103" i="1"/>
  <c r="BE104" i="1"/>
  <c r="BF104" i="1"/>
  <c r="BG104" i="1"/>
  <c r="BH104" i="1"/>
  <c r="BI104" i="1"/>
  <c r="BJ104" i="1"/>
  <c r="BK104" i="1"/>
  <c r="BL104" i="1"/>
  <c r="BE105" i="1"/>
  <c r="BF105" i="1"/>
  <c r="BG105" i="1"/>
  <c r="BH105" i="1"/>
  <c r="BI105" i="1"/>
  <c r="BJ105" i="1"/>
  <c r="BK105" i="1"/>
  <c r="BL105" i="1"/>
  <c r="BE106" i="1"/>
  <c r="BF106" i="1"/>
  <c r="BG106" i="1"/>
  <c r="BH106" i="1"/>
  <c r="BI106" i="1"/>
  <c r="BJ106" i="1"/>
  <c r="BK106" i="1"/>
  <c r="BL106" i="1"/>
  <c r="BE107" i="1"/>
  <c r="BF107" i="1"/>
  <c r="BG107" i="1"/>
  <c r="BH107" i="1"/>
  <c r="BI107" i="1"/>
  <c r="BJ107" i="1"/>
  <c r="BK107" i="1"/>
  <c r="BL107" i="1"/>
  <c r="BE108" i="1"/>
  <c r="BF108" i="1"/>
  <c r="BG108" i="1"/>
  <c r="BH108" i="1"/>
  <c r="BI108" i="1"/>
  <c r="BJ108" i="1"/>
  <c r="BK108" i="1"/>
  <c r="BL108" i="1"/>
  <c r="BE109" i="1"/>
  <c r="BF109" i="1"/>
  <c r="BG109" i="1"/>
  <c r="BH109" i="1"/>
  <c r="BI109" i="1"/>
  <c r="BJ109" i="1"/>
  <c r="BK109" i="1"/>
  <c r="BL109" i="1"/>
  <c r="BE110" i="1"/>
  <c r="BF110" i="1"/>
  <c r="BG110" i="1"/>
  <c r="BH110" i="1"/>
  <c r="BI110" i="1"/>
  <c r="BJ110" i="1"/>
  <c r="BK110" i="1"/>
  <c r="BL110" i="1"/>
  <c r="BE111" i="1"/>
  <c r="BF111" i="1"/>
  <c r="BG111" i="1"/>
  <c r="BH111" i="1"/>
  <c r="BI111" i="1"/>
  <c r="BJ111" i="1"/>
  <c r="BK111" i="1"/>
  <c r="BL111" i="1"/>
  <c r="BE112" i="1"/>
  <c r="BF112" i="1"/>
  <c r="BG112" i="1"/>
  <c r="BH112" i="1"/>
  <c r="BI112" i="1"/>
  <c r="BJ112" i="1"/>
  <c r="BK112" i="1"/>
  <c r="BL112" i="1"/>
  <c r="BE113" i="1"/>
  <c r="BF113" i="1"/>
  <c r="BG113" i="1"/>
  <c r="BH113" i="1"/>
  <c r="BI113" i="1"/>
  <c r="BJ113" i="1"/>
  <c r="BK113" i="1"/>
  <c r="BL113" i="1"/>
  <c r="BE114" i="1"/>
  <c r="BF114" i="1"/>
  <c r="BG114" i="1"/>
  <c r="BH114" i="1"/>
  <c r="BI114" i="1"/>
  <c r="BJ114" i="1"/>
  <c r="BK114" i="1"/>
  <c r="BL114" i="1"/>
  <c r="BE115" i="1"/>
  <c r="BF115" i="1"/>
  <c r="BG115" i="1"/>
  <c r="BH115" i="1"/>
  <c r="BI115" i="1"/>
  <c r="BJ115" i="1"/>
  <c r="BK115" i="1"/>
  <c r="BL115" i="1"/>
  <c r="BE116" i="1"/>
  <c r="BF116" i="1"/>
  <c r="BG116" i="1"/>
  <c r="BH116" i="1"/>
  <c r="BI116" i="1"/>
  <c r="BJ116" i="1"/>
  <c r="BK116" i="1"/>
  <c r="BL116" i="1"/>
  <c r="BE117" i="1"/>
  <c r="BF117" i="1"/>
  <c r="BG117" i="1"/>
  <c r="BH117" i="1"/>
  <c r="BI117" i="1"/>
  <c r="BJ117" i="1"/>
  <c r="BK117" i="1"/>
  <c r="BL117" i="1"/>
  <c r="BE118" i="1"/>
  <c r="BF118" i="1"/>
  <c r="BG118" i="1"/>
  <c r="BH118" i="1"/>
  <c r="BI118" i="1"/>
  <c r="BJ118" i="1"/>
  <c r="BK118" i="1"/>
  <c r="BL118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96" i="1"/>
  <c r="BE79" i="1"/>
  <c r="BF79" i="1"/>
  <c r="BG79" i="1"/>
  <c r="BH79" i="1"/>
  <c r="BI79" i="1"/>
  <c r="BJ79" i="1"/>
  <c r="BK79" i="1"/>
  <c r="BL79" i="1"/>
  <c r="BE80" i="1"/>
  <c r="BF80" i="1"/>
  <c r="BG80" i="1"/>
  <c r="BH80" i="1"/>
  <c r="BI80" i="1"/>
  <c r="BJ80" i="1"/>
  <c r="BK80" i="1"/>
  <c r="BL80" i="1"/>
  <c r="BE81" i="1"/>
  <c r="BF81" i="1"/>
  <c r="BG81" i="1"/>
  <c r="BH81" i="1"/>
  <c r="BI81" i="1"/>
  <c r="BJ81" i="1"/>
  <c r="BK81" i="1"/>
  <c r="BL81" i="1"/>
  <c r="BE82" i="1"/>
  <c r="BF82" i="1"/>
  <c r="BG82" i="1"/>
  <c r="BH82" i="1"/>
  <c r="BI82" i="1"/>
  <c r="BJ82" i="1"/>
  <c r="BK82" i="1"/>
  <c r="BL82" i="1"/>
  <c r="BE83" i="1"/>
  <c r="BF83" i="1"/>
  <c r="BG83" i="1"/>
  <c r="BH83" i="1"/>
  <c r="BI83" i="1"/>
  <c r="BJ83" i="1"/>
  <c r="BK83" i="1"/>
  <c r="BL83" i="1"/>
  <c r="BE84" i="1"/>
  <c r="BF84" i="1"/>
  <c r="BG84" i="1"/>
  <c r="BH84" i="1"/>
  <c r="BI84" i="1"/>
  <c r="BJ84" i="1"/>
  <c r="BK84" i="1"/>
  <c r="BL84" i="1"/>
  <c r="BE85" i="1"/>
  <c r="BF85" i="1"/>
  <c r="BG85" i="1"/>
  <c r="BH85" i="1"/>
  <c r="BI85" i="1"/>
  <c r="BJ85" i="1"/>
  <c r="BK85" i="1"/>
  <c r="BL85" i="1"/>
  <c r="BE86" i="1"/>
  <c r="BF86" i="1"/>
  <c r="BG86" i="1"/>
  <c r="BH86" i="1"/>
  <c r="BI86" i="1"/>
  <c r="BJ86" i="1"/>
  <c r="BK86" i="1"/>
  <c r="BL86" i="1"/>
  <c r="BE87" i="1"/>
  <c r="BF87" i="1"/>
  <c r="BG87" i="1"/>
  <c r="BH87" i="1"/>
  <c r="BI87" i="1"/>
  <c r="BJ87" i="1"/>
  <c r="BK87" i="1"/>
  <c r="BL87" i="1"/>
  <c r="BE88" i="1"/>
  <c r="BF88" i="1"/>
  <c r="BG88" i="1"/>
  <c r="BH88" i="1"/>
  <c r="BI88" i="1"/>
  <c r="BJ88" i="1"/>
  <c r="BK88" i="1"/>
  <c r="BL88" i="1"/>
  <c r="BE89" i="1"/>
  <c r="BF89" i="1"/>
  <c r="BG89" i="1"/>
  <c r="BH89" i="1"/>
  <c r="BI89" i="1"/>
  <c r="BJ89" i="1"/>
  <c r="BK89" i="1"/>
  <c r="BL89" i="1"/>
  <c r="BE90" i="1"/>
  <c r="BF90" i="1"/>
  <c r="BG90" i="1"/>
  <c r="BH90" i="1"/>
  <c r="BI90" i="1"/>
  <c r="BJ90" i="1"/>
  <c r="BK90" i="1"/>
  <c r="BL90" i="1"/>
  <c r="BE91" i="1"/>
  <c r="BF91" i="1"/>
  <c r="BG91" i="1"/>
  <c r="BH91" i="1"/>
  <c r="BI91" i="1"/>
  <c r="BJ91" i="1"/>
  <c r="BK91" i="1"/>
  <c r="BL91" i="1"/>
  <c r="BE92" i="1"/>
  <c r="BF92" i="1"/>
  <c r="BG92" i="1"/>
  <c r="BH92" i="1"/>
  <c r="BI92" i="1"/>
  <c r="BJ92" i="1"/>
  <c r="BK92" i="1"/>
  <c r="BL92" i="1"/>
  <c r="BE93" i="1"/>
  <c r="BF93" i="1"/>
  <c r="BG93" i="1"/>
  <c r="BH93" i="1"/>
  <c r="BI93" i="1"/>
  <c r="BJ93" i="1"/>
  <c r="BK93" i="1"/>
  <c r="BL93" i="1"/>
  <c r="BE94" i="1"/>
  <c r="BF94" i="1"/>
  <c r="BG94" i="1"/>
  <c r="BH94" i="1"/>
  <c r="BI94" i="1"/>
  <c r="BJ94" i="1"/>
  <c r="BK94" i="1"/>
  <c r="BL94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79" i="1"/>
  <c r="BE65" i="1"/>
  <c r="BF65" i="1"/>
  <c r="BG65" i="1"/>
  <c r="BH65" i="1"/>
  <c r="BI65" i="1"/>
  <c r="BJ65" i="1"/>
  <c r="BK65" i="1"/>
  <c r="BL65" i="1"/>
  <c r="BE66" i="1"/>
  <c r="BF66" i="1"/>
  <c r="BG66" i="1"/>
  <c r="BH66" i="1"/>
  <c r="BI66" i="1"/>
  <c r="BJ66" i="1"/>
  <c r="BK66" i="1"/>
  <c r="BL66" i="1"/>
  <c r="BE67" i="1"/>
  <c r="BF67" i="1"/>
  <c r="BG67" i="1"/>
  <c r="BH67" i="1"/>
  <c r="BI67" i="1"/>
  <c r="BJ67" i="1"/>
  <c r="BK67" i="1"/>
  <c r="BL67" i="1"/>
  <c r="BE68" i="1"/>
  <c r="BF68" i="1"/>
  <c r="BG68" i="1"/>
  <c r="BH68" i="1"/>
  <c r="BI68" i="1"/>
  <c r="BJ68" i="1"/>
  <c r="BK68" i="1"/>
  <c r="BL68" i="1"/>
  <c r="BE69" i="1"/>
  <c r="BF69" i="1"/>
  <c r="BG69" i="1"/>
  <c r="BH69" i="1"/>
  <c r="BI69" i="1"/>
  <c r="BJ69" i="1"/>
  <c r="BK69" i="1"/>
  <c r="BL69" i="1"/>
  <c r="BE70" i="1"/>
  <c r="BF70" i="1"/>
  <c r="BG70" i="1"/>
  <c r="BH70" i="1"/>
  <c r="BI70" i="1"/>
  <c r="BJ70" i="1"/>
  <c r="BK70" i="1"/>
  <c r="BL70" i="1"/>
  <c r="BE71" i="1"/>
  <c r="BF71" i="1"/>
  <c r="BG71" i="1"/>
  <c r="BH71" i="1"/>
  <c r="BI71" i="1"/>
  <c r="BJ71" i="1"/>
  <c r="BK71" i="1"/>
  <c r="BL71" i="1"/>
  <c r="BE72" i="1"/>
  <c r="BF72" i="1"/>
  <c r="BG72" i="1"/>
  <c r="BH72" i="1"/>
  <c r="BI72" i="1"/>
  <c r="BJ72" i="1"/>
  <c r="BK72" i="1"/>
  <c r="BL72" i="1"/>
  <c r="BE73" i="1"/>
  <c r="BF73" i="1"/>
  <c r="BG73" i="1"/>
  <c r="BH73" i="1"/>
  <c r="BI73" i="1"/>
  <c r="BJ73" i="1"/>
  <c r="BK73" i="1"/>
  <c r="BL73" i="1"/>
  <c r="BE74" i="1"/>
  <c r="BF74" i="1"/>
  <c r="BG74" i="1"/>
  <c r="BH74" i="1"/>
  <c r="BI74" i="1"/>
  <c r="BJ74" i="1"/>
  <c r="BK74" i="1"/>
  <c r="BL74" i="1"/>
  <c r="BE75" i="1"/>
  <c r="BF75" i="1"/>
  <c r="BG75" i="1"/>
  <c r="BH75" i="1"/>
  <c r="BI75" i="1"/>
  <c r="BJ75" i="1"/>
  <c r="BK75" i="1"/>
  <c r="BL75" i="1"/>
  <c r="BE76" i="1"/>
  <c r="BF76" i="1"/>
  <c r="BG76" i="1"/>
  <c r="BH76" i="1"/>
  <c r="BI76" i="1"/>
  <c r="BJ76" i="1"/>
  <c r="BK76" i="1"/>
  <c r="BL76" i="1"/>
  <c r="BE77" i="1"/>
  <c r="BF77" i="1"/>
  <c r="BG77" i="1"/>
  <c r="BH77" i="1"/>
  <c r="BI77" i="1"/>
  <c r="BJ77" i="1"/>
  <c r="BK77" i="1"/>
  <c r="BL77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65" i="1"/>
  <c r="BE50" i="1"/>
  <c r="BF50" i="1"/>
  <c r="BG50" i="1"/>
  <c r="BH50" i="1"/>
  <c r="BI50" i="1"/>
  <c r="BJ50" i="1"/>
  <c r="BK50" i="1"/>
  <c r="BL50" i="1"/>
  <c r="BE51" i="1"/>
  <c r="BF51" i="1"/>
  <c r="BG51" i="1"/>
  <c r="BH51" i="1"/>
  <c r="BI51" i="1"/>
  <c r="BJ51" i="1"/>
  <c r="BK51" i="1"/>
  <c r="H49" i="7" s="1"/>
  <c r="BL51" i="1"/>
  <c r="BE52" i="1"/>
  <c r="BF52" i="1"/>
  <c r="BG52" i="1"/>
  <c r="BH52" i="1"/>
  <c r="BI52" i="1"/>
  <c r="BJ52" i="1"/>
  <c r="BK52" i="1"/>
  <c r="BL52" i="1"/>
  <c r="BE53" i="1"/>
  <c r="BF53" i="1"/>
  <c r="BG53" i="1"/>
  <c r="BH53" i="1"/>
  <c r="BI53" i="1"/>
  <c r="BJ53" i="1"/>
  <c r="BK53" i="1"/>
  <c r="BL53" i="1"/>
  <c r="BE54" i="1"/>
  <c r="BF54" i="1"/>
  <c r="BG54" i="1"/>
  <c r="BH54" i="1"/>
  <c r="BI54" i="1"/>
  <c r="BJ54" i="1"/>
  <c r="BK54" i="1"/>
  <c r="BL54" i="1"/>
  <c r="BE55" i="1"/>
  <c r="BF55" i="1"/>
  <c r="BG55" i="1"/>
  <c r="BH55" i="1"/>
  <c r="BI55" i="1"/>
  <c r="BJ55" i="1"/>
  <c r="BK55" i="1"/>
  <c r="H53" i="7" s="1"/>
  <c r="BL55" i="1"/>
  <c r="BE56" i="1"/>
  <c r="BF56" i="1"/>
  <c r="BG56" i="1"/>
  <c r="BH56" i="1"/>
  <c r="BI56" i="1"/>
  <c r="BJ56" i="1"/>
  <c r="BK56" i="1"/>
  <c r="H54" i="7" s="1"/>
  <c r="BL56" i="1"/>
  <c r="BE57" i="1"/>
  <c r="BF57" i="1"/>
  <c r="BG57" i="1"/>
  <c r="BH57" i="1"/>
  <c r="BI57" i="1"/>
  <c r="BJ57" i="1"/>
  <c r="BK57" i="1"/>
  <c r="H55" i="7" s="1"/>
  <c r="BL57" i="1"/>
  <c r="BE58" i="1"/>
  <c r="BF58" i="1"/>
  <c r="BG58" i="1"/>
  <c r="BH58" i="1"/>
  <c r="BI58" i="1"/>
  <c r="BJ58" i="1"/>
  <c r="BK58" i="1"/>
  <c r="H56" i="7" s="1"/>
  <c r="BL58" i="1"/>
  <c r="BE59" i="1"/>
  <c r="BF59" i="1"/>
  <c r="BG59" i="1"/>
  <c r="BH59" i="1"/>
  <c r="BI59" i="1"/>
  <c r="BJ59" i="1"/>
  <c r="BK59" i="1"/>
  <c r="BL59" i="1"/>
  <c r="BE60" i="1"/>
  <c r="BF60" i="1"/>
  <c r="BG60" i="1"/>
  <c r="BH60" i="1"/>
  <c r="BI60" i="1"/>
  <c r="BJ60" i="1"/>
  <c r="BK60" i="1"/>
  <c r="BL60" i="1"/>
  <c r="BE61" i="1"/>
  <c r="BF61" i="1"/>
  <c r="BG61" i="1"/>
  <c r="BH61" i="1"/>
  <c r="BI61" i="1"/>
  <c r="BJ61" i="1"/>
  <c r="BK61" i="1"/>
  <c r="BL61" i="1"/>
  <c r="BE62" i="1"/>
  <c r="BF62" i="1"/>
  <c r="BG62" i="1"/>
  <c r="BH62" i="1"/>
  <c r="BI62" i="1"/>
  <c r="BJ62" i="1"/>
  <c r="BK62" i="1"/>
  <c r="BL62" i="1"/>
  <c r="BE63" i="1"/>
  <c r="BF63" i="1"/>
  <c r="BG63" i="1"/>
  <c r="BH63" i="1"/>
  <c r="BI63" i="1"/>
  <c r="BJ63" i="1"/>
  <c r="BK63" i="1"/>
  <c r="H61" i="7" s="1"/>
  <c r="BL63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50" i="1"/>
  <c r="H57" i="7"/>
  <c r="H48" i="7" l="1"/>
  <c r="H60" i="7"/>
  <c r="H52" i="7"/>
  <c r="H59" i="7"/>
  <c r="H51" i="7"/>
  <c r="H58" i="7"/>
  <c r="H50" i="7"/>
  <c r="L179" i="6" l="1"/>
  <c r="M179" i="6"/>
  <c r="M161" i="6"/>
  <c r="L161" i="6"/>
  <c r="M142" i="6"/>
  <c r="L142" i="6"/>
  <c r="M117" i="6"/>
  <c r="L117" i="6"/>
  <c r="M93" i="6"/>
  <c r="L93" i="6"/>
  <c r="L162" i="6"/>
  <c r="M162" i="6"/>
  <c r="L163" i="6"/>
  <c r="M163" i="6"/>
  <c r="L164" i="6"/>
  <c r="M164" i="6"/>
  <c r="L165" i="6"/>
  <c r="M165" i="6"/>
  <c r="L166" i="6"/>
  <c r="M166" i="6"/>
  <c r="L167" i="6"/>
  <c r="M167" i="6"/>
  <c r="L168" i="6"/>
  <c r="M168" i="6"/>
  <c r="L169" i="6"/>
  <c r="M169" i="6"/>
  <c r="L170" i="6"/>
  <c r="M170" i="6"/>
  <c r="L171" i="6"/>
  <c r="M171" i="6"/>
  <c r="L172" i="6"/>
  <c r="M172" i="6"/>
  <c r="L173" i="6"/>
  <c r="M173" i="6"/>
  <c r="L174" i="6"/>
  <c r="M174" i="6"/>
  <c r="L175" i="6"/>
  <c r="M175" i="6"/>
  <c r="L176" i="6"/>
  <c r="M176" i="6"/>
  <c r="L177" i="6"/>
  <c r="M177" i="6"/>
  <c r="L178" i="6"/>
  <c r="M178" i="6"/>
  <c r="L143" i="6"/>
  <c r="M143" i="6"/>
  <c r="L144" i="6"/>
  <c r="M144" i="6"/>
  <c r="L145" i="6"/>
  <c r="M145" i="6"/>
  <c r="L146" i="6"/>
  <c r="M146" i="6"/>
  <c r="L147" i="6"/>
  <c r="M147" i="6"/>
  <c r="L148" i="6"/>
  <c r="M148" i="6"/>
  <c r="L149" i="6"/>
  <c r="M149" i="6"/>
  <c r="L150" i="6"/>
  <c r="M150" i="6"/>
  <c r="L151" i="6"/>
  <c r="M151" i="6"/>
  <c r="L152" i="6"/>
  <c r="M152" i="6"/>
  <c r="L153" i="6"/>
  <c r="M153" i="6"/>
  <c r="L154" i="6"/>
  <c r="M154" i="6"/>
  <c r="L155" i="6"/>
  <c r="M155" i="6"/>
  <c r="L156" i="6"/>
  <c r="M156" i="6"/>
  <c r="L157" i="6"/>
  <c r="M157" i="6"/>
  <c r="L158" i="6"/>
  <c r="M158" i="6"/>
  <c r="L159" i="6"/>
  <c r="M159" i="6"/>
  <c r="L160" i="6"/>
  <c r="M160" i="6"/>
  <c r="L118" i="6"/>
  <c r="M118" i="6"/>
  <c r="L119" i="6"/>
  <c r="M119" i="6"/>
  <c r="L120" i="6"/>
  <c r="M120" i="6"/>
  <c r="L121" i="6"/>
  <c r="M121" i="6"/>
  <c r="L122" i="6"/>
  <c r="M122" i="6"/>
  <c r="L123" i="6"/>
  <c r="M123" i="6"/>
  <c r="L124" i="6"/>
  <c r="M124" i="6"/>
  <c r="L125" i="6"/>
  <c r="M125" i="6"/>
  <c r="L126" i="6"/>
  <c r="M126" i="6"/>
  <c r="L127" i="6"/>
  <c r="M127" i="6"/>
  <c r="L128" i="6"/>
  <c r="M128" i="6"/>
  <c r="L129" i="6"/>
  <c r="M129" i="6"/>
  <c r="L130" i="6"/>
  <c r="M130" i="6"/>
  <c r="L131" i="6"/>
  <c r="M131" i="6"/>
  <c r="L132" i="6"/>
  <c r="M132" i="6"/>
  <c r="L133" i="6"/>
  <c r="M133" i="6"/>
  <c r="L134" i="6"/>
  <c r="M134" i="6"/>
  <c r="L135" i="6"/>
  <c r="M135" i="6"/>
  <c r="L136" i="6"/>
  <c r="M136" i="6"/>
  <c r="L137" i="6"/>
  <c r="M137" i="6"/>
  <c r="L138" i="6"/>
  <c r="M138" i="6"/>
  <c r="L139" i="6"/>
  <c r="M139" i="6"/>
  <c r="L140" i="6"/>
  <c r="M140" i="6"/>
  <c r="L141" i="6"/>
  <c r="M141" i="6"/>
  <c r="L94" i="6"/>
  <c r="M94" i="6"/>
  <c r="L95" i="6"/>
  <c r="M95" i="6"/>
  <c r="L96" i="6"/>
  <c r="M96" i="6"/>
  <c r="L97" i="6"/>
  <c r="M97" i="6"/>
  <c r="L98" i="6"/>
  <c r="M98" i="6"/>
  <c r="L99" i="6"/>
  <c r="M99" i="6"/>
  <c r="L100" i="6"/>
  <c r="M100" i="6"/>
  <c r="L101" i="6"/>
  <c r="M101" i="6"/>
  <c r="L102" i="6"/>
  <c r="M102" i="6"/>
  <c r="L103" i="6"/>
  <c r="M103" i="6"/>
  <c r="L104" i="6"/>
  <c r="M104" i="6"/>
  <c r="L105" i="6"/>
  <c r="M105" i="6"/>
  <c r="L106" i="6"/>
  <c r="M106" i="6"/>
  <c r="L107" i="6"/>
  <c r="M107" i="6"/>
  <c r="L108" i="6"/>
  <c r="M108" i="6"/>
  <c r="L109" i="6"/>
  <c r="M109" i="6"/>
  <c r="L110" i="6"/>
  <c r="M110" i="6"/>
  <c r="L111" i="6"/>
  <c r="M111" i="6"/>
  <c r="L112" i="6"/>
  <c r="M112" i="6"/>
  <c r="L113" i="6"/>
  <c r="M113" i="6"/>
  <c r="L114" i="6"/>
  <c r="M114" i="6"/>
  <c r="L115" i="6"/>
  <c r="M115" i="6"/>
  <c r="L116" i="6"/>
  <c r="M116" i="6"/>
  <c r="L77" i="6"/>
  <c r="M77" i="6"/>
  <c r="L78" i="6"/>
  <c r="M78" i="6"/>
  <c r="L79" i="6"/>
  <c r="M79" i="6"/>
  <c r="L80" i="6"/>
  <c r="M80" i="6"/>
  <c r="M76" i="6" s="1"/>
  <c r="L81" i="6"/>
  <c r="M81" i="6"/>
  <c r="L82" i="6"/>
  <c r="M82" i="6"/>
  <c r="L83" i="6"/>
  <c r="M83" i="6"/>
  <c r="L84" i="6"/>
  <c r="M84" i="6"/>
  <c r="L85" i="6"/>
  <c r="M85" i="6"/>
  <c r="L86" i="6"/>
  <c r="M86" i="6"/>
  <c r="L87" i="6"/>
  <c r="M87" i="6"/>
  <c r="L88" i="6"/>
  <c r="M88" i="6"/>
  <c r="L89" i="6"/>
  <c r="M89" i="6"/>
  <c r="L90" i="6"/>
  <c r="M90" i="6"/>
  <c r="L91" i="6"/>
  <c r="M91" i="6"/>
  <c r="L92" i="6"/>
  <c r="M92" i="6"/>
  <c r="L63" i="6"/>
  <c r="M63" i="6"/>
  <c r="L64" i="6"/>
  <c r="M64" i="6"/>
  <c r="L65" i="6"/>
  <c r="M65" i="6"/>
  <c r="L66" i="6"/>
  <c r="M66" i="6"/>
  <c r="L67" i="6"/>
  <c r="M67" i="6"/>
  <c r="L68" i="6"/>
  <c r="M68" i="6"/>
  <c r="L69" i="6"/>
  <c r="M69" i="6"/>
  <c r="L70" i="6"/>
  <c r="M70" i="6"/>
  <c r="L71" i="6"/>
  <c r="M71" i="6"/>
  <c r="L72" i="6"/>
  <c r="M72" i="6"/>
  <c r="L73" i="6"/>
  <c r="M73" i="6"/>
  <c r="L74" i="6"/>
  <c r="M74" i="6"/>
  <c r="L75" i="6"/>
  <c r="M75" i="6"/>
  <c r="L48" i="6"/>
  <c r="M48" i="6"/>
  <c r="L49" i="6"/>
  <c r="M49" i="6"/>
  <c r="L50" i="6"/>
  <c r="M50" i="6"/>
  <c r="L51" i="6"/>
  <c r="M51" i="6"/>
  <c r="L52" i="6"/>
  <c r="M52" i="6"/>
  <c r="L53" i="6"/>
  <c r="M53" i="6"/>
  <c r="L54" i="6"/>
  <c r="M54" i="6"/>
  <c r="L55" i="6"/>
  <c r="M55" i="6"/>
  <c r="L56" i="6"/>
  <c r="M56" i="6"/>
  <c r="L57" i="6"/>
  <c r="M57" i="6"/>
  <c r="L58" i="6"/>
  <c r="M58" i="6"/>
  <c r="L59" i="6"/>
  <c r="M59" i="6"/>
  <c r="L60" i="6"/>
  <c r="M60" i="6"/>
  <c r="L61" i="6"/>
  <c r="M61" i="6"/>
  <c r="L32" i="6"/>
  <c r="M32" i="6"/>
  <c r="L33" i="6"/>
  <c r="M33" i="6"/>
  <c r="L34" i="6"/>
  <c r="M34" i="6"/>
  <c r="L35" i="6"/>
  <c r="M35" i="6"/>
  <c r="L36" i="6"/>
  <c r="M36" i="6"/>
  <c r="L37" i="6"/>
  <c r="M37" i="6"/>
  <c r="L38" i="6"/>
  <c r="M38" i="6"/>
  <c r="L39" i="6"/>
  <c r="M39" i="6"/>
  <c r="L40" i="6"/>
  <c r="M40" i="6"/>
  <c r="L41" i="6"/>
  <c r="M41" i="6"/>
  <c r="L42" i="6"/>
  <c r="M42" i="6"/>
  <c r="L43" i="6"/>
  <c r="M43" i="6"/>
  <c r="L44" i="6"/>
  <c r="M44" i="6"/>
  <c r="L45" i="6"/>
  <c r="M45" i="6"/>
  <c r="L46" i="6"/>
  <c r="M46" i="6"/>
  <c r="L16" i="6"/>
  <c r="M16" i="6"/>
  <c r="L17" i="6"/>
  <c r="M17" i="6"/>
  <c r="L18" i="6"/>
  <c r="M18" i="6"/>
  <c r="L19" i="6"/>
  <c r="M19" i="6"/>
  <c r="L20" i="6"/>
  <c r="M20" i="6"/>
  <c r="L21" i="6"/>
  <c r="M21" i="6"/>
  <c r="L22" i="6"/>
  <c r="M22" i="6"/>
  <c r="L23" i="6"/>
  <c r="M23" i="6"/>
  <c r="L24" i="6"/>
  <c r="M24" i="6"/>
  <c r="L25" i="6"/>
  <c r="M25" i="6"/>
  <c r="L26" i="6"/>
  <c r="M26" i="6"/>
  <c r="L27" i="6"/>
  <c r="M27" i="6"/>
  <c r="L28" i="6"/>
  <c r="M28" i="6"/>
  <c r="L29" i="6"/>
  <c r="M29" i="6"/>
  <c r="L30" i="6"/>
  <c r="M30" i="6"/>
  <c r="L5" i="6"/>
  <c r="M5" i="6"/>
  <c r="L6" i="6"/>
  <c r="M6" i="6"/>
  <c r="L7" i="6"/>
  <c r="M7" i="6"/>
  <c r="L8" i="6"/>
  <c r="M8" i="6"/>
  <c r="L9" i="6"/>
  <c r="M9" i="6"/>
  <c r="L10" i="6"/>
  <c r="M10" i="6"/>
  <c r="L11" i="6"/>
  <c r="M11" i="6"/>
  <c r="L12" i="6"/>
  <c r="M12" i="6"/>
  <c r="L13" i="6"/>
  <c r="M13" i="6"/>
  <c r="L14" i="6"/>
  <c r="M14" i="6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184" i="7"/>
  <c r="G185" i="7"/>
  <c r="G186" i="7"/>
  <c r="G187" i="7"/>
  <c r="G188" i="7"/>
  <c r="G189" i="7"/>
  <c r="G190" i="7"/>
  <c r="G191" i="7"/>
  <c r="G192" i="7"/>
  <c r="G193" i="7"/>
  <c r="AU146" i="1"/>
  <c r="AV146" i="1"/>
  <c r="AW146" i="1"/>
  <c r="AX146" i="1"/>
  <c r="AY146" i="1"/>
  <c r="AZ146" i="1"/>
  <c r="BA146" i="1"/>
  <c r="BB146" i="1"/>
  <c r="BC146" i="1"/>
  <c r="AU147" i="1"/>
  <c r="AV147" i="1"/>
  <c r="AW147" i="1"/>
  <c r="AX147" i="1"/>
  <c r="AY147" i="1"/>
  <c r="AZ147" i="1"/>
  <c r="BA147" i="1"/>
  <c r="BB147" i="1"/>
  <c r="BC147" i="1"/>
  <c r="AU148" i="1"/>
  <c r="AV148" i="1"/>
  <c r="AW148" i="1"/>
  <c r="AX148" i="1"/>
  <c r="AY148" i="1"/>
  <c r="AZ148" i="1"/>
  <c r="BA148" i="1"/>
  <c r="BB148" i="1"/>
  <c r="BC148" i="1"/>
  <c r="AU149" i="1"/>
  <c r="AV149" i="1"/>
  <c r="AW149" i="1"/>
  <c r="AX149" i="1"/>
  <c r="AY149" i="1"/>
  <c r="AZ149" i="1"/>
  <c r="BA149" i="1"/>
  <c r="BB149" i="1"/>
  <c r="BC149" i="1"/>
  <c r="AU150" i="1"/>
  <c r="AV150" i="1"/>
  <c r="AW150" i="1"/>
  <c r="AX150" i="1"/>
  <c r="AY150" i="1"/>
  <c r="AZ150" i="1"/>
  <c r="BA150" i="1"/>
  <c r="BB150" i="1"/>
  <c r="BC150" i="1"/>
  <c r="AU151" i="1"/>
  <c r="AV151" i="1"/>
  <c r="AW151" i="1"/>
  <c r="AX151" i="1"/>
  <c r="AY151" i="1"/>
  <c r="AZ151" i="1"/>
  <c r="BA151" i="1"/>
  <c r="BB151" i="1"/>
  <c r="BC151" i="1"/>
  <c r="AU152" i="1"/>
  <c r="AV152" i="1"/>
  <c r="AW152" i="1"/>
  <c r="AX152" i="1"/>
  <c r="AY152" i="1"/>
  <c r="AZ152" i="1"/>
  <c r="BA152" i="1"/>
  <c r="BB152" i="1"/>
  <c r="BC152" i="1"/>
  <c r="AU153" i="1"/>
  <c r="AV153" i="1"/>
  <c r="AW153" i="1"/>
  <c r="AX153" i="1"/>
  <c r="AY153" i="1"/>
  <c r="AZ153" i="1"/>
  <c r="BA153" i="1"/>
  <c r="BB153" i="1"/>
  <c r="BC153" i="1"/>
  <c r="AU154" i="1"/>
  <c r="AV154" i="1"/>
  <c r="AW154" i="1"/>
  <c r="AX154" i="1"/>
  <c r="AY154" i="1"/>
  <c r="AZ154" i="1"/>
  <c r="BA154" i="1"/>
  <c r="BB154" i="1"/>
  <c r="BC154" i="1"/>
  <c r="AU155" i="1"/>
  <c r="AV155" i="1"/>
  <c r="AW155" i="1"/>
  <c r="AX155" i="1"/>
  <c r="AY155" i="1"/>
  <c r="AZ155" i="1"/>
  <c r="BA155" i="1"/>
  <c r="BB155" i="1"/>
  <c r="BC155" i="1"/>
  <c r="AU156" i="1"/>
  <c r="AV156" i="1"/>
  <c r="AW156" i="1"/>
  <c r="AX156" i="1"/>
  <c r="AY156" i="1"/>
  <c r="AZ156" i="1"/>
  <c r="BA156" i="1"/>
  <c r="BB156" i="1"/>
  <c r="BC156" i="1"/>
  <c r="AU157" i="1"/>
  <c r="AV157" i="1"/>
  <c r="AW157" i="1"/>
  <c r="AX157" i="1"/>
  <c r="AY157" i="1"/>
  <c r="AZ157" i="1"/>
  <c r="BA157" i="1"/>
  <c r="BB157" i="1"/>
  <c r="BC157" i="1"/>
  <c r="AU158" i="1"/>
  <c r="AV158" i="1"/>
  <c r="AW158" i="1"/>
  <c r="AX158" i="1"/>
  <c r="AY158" i="1"/>
  <c r="AZ158" i="1"/>
  <c r="BA158" i="1"/>
  <c r="BB158" i="1"/>
  <c r="BC158" i="1"/>
  <c r="AU159" i="1"/>
  <c r="AV159" i="1"/>
  <c r="AW159" i="1"/>
  <c r="AX159" i="1"/>
  <c r="AY159" i="1"/>
  <c r="AZ159" i="1"/>
  <c r="BA159" i="1"/>
  <c r="BB159" i="1"/>
  <c r="BC159" i="1"/>
  <c r="AU160" i="1"/>
  <c r="AV160" i="1"/>
  <c r="AW160" i="1"/>
  <c r="AX160" i="1"/>
  <c r="AY160" i="1"/>
  <c r="AZ160" i="1"/>
  <c r="BA160" i="1"/>
  <c r="BB160" i="1"/>
  <c r="BC160" i="1"/>
  <c r="AU161" i="1"/>
  <c r="AV161" i="1"/>
  <c r="AW161" i="1"/>
  <c r="AX161" i="1"/>
  <c r="AY161" i="1"/>
  <c r="AZ161" i="1"/>
  <c r="BA161" i="1"/>
  <c r="BB161" i="1"/>
  <c r="BC161" i="1"/>
  <c r="AU162" i="1"/>
  <c r="AV162" i="1"/>
  <c r="AW162" i="1"/>
  <c r="AX162" i="1"/>
  <c r="AY162" i="1"/>
  <c r="AZ162" i="1"/>
  <c r="BA162" i="1"/>
  <c r="BB162" i="1"/>
  <c r="BC162" i="1"/>
  <c r="AV145" i="1"/>
  <c r="AW145" i="1"/>
  <c r="AX145" i="1"/>
  <c r="AY145" i="1"/>
  <c r="AZ145" i="1"/>
  <c r="BA145" i="1"/>
  <c r="BB145" i="1"/>
  <c r="BC145" i="1"/>
  <c r="AU145" i="1"/>
  <c r="AU121" i="1"/>
  <c r="AV121" i="1"/>
  <c r="AW121" i="1"/>
  <c r="AX121" i="1"/>
  <c r="AY121" i="1"/>
  <c r="AZ121" i="1"/>
  <c r="BA121" i="1"/>
  <c r="BB121" i="1"/>
  <c r="BC121" i="1"/>
  <c r="AU122" i="1"/>
  <c r="AV122" i="1"/>
  <c r="AW122" i="1"/>
  <c r="AX122" i="1"/>
  <c r="AY122" i="1"/>
  <c r="AZ122" i="1"/>
  <c r="BA122" i="1"/>
  <c r="BB122" i="1"/>
  <c r="BC122" i="1"/>
  <c r="AU123" i="1"/>
  <c r="AV123" i="1"/>
  <c r="AW123" i="1"/>
  <c r="AX123" i="1"/>
  <c r="AY123" i="1"/>
  <c r="AZ123" i="1"/>
  <c r="BA123" i="1"/>
  <c r="BB123" i="1"/>
  <c r="BC123" i="1"/>
  <c r="AU124" i="1"/>
  <c r="AV124" i="1"/>
  <c r="AW124" i="1"/>
  <c r="AX124" i="1"/>
  <c r="AY124" i="1"/>
  <c r="AZ124" i="1"/>
  <c r="BA124" i="1"/>
  <c r="BB124" i="1"/>
  <c r="BC124" i="1"/>
  <c r="AU125" i="1"/>
  <c r="AV125" i="1"/>
  <c r="AW125" i="1"/>
  <c r="AX125" i="1"/>
  <c r="AY125" i="1"/>
  <c r="AZ125" i="1"/>
  <c r="BA125" i="1"/>
  <c r="BB125" i="1"/>
  <c r="BC125" i="1"/>
  <c r="AU126" i="1"/>
  <c r="AV126" i="1"/>
  <c r="AW126" i="1"/>
  <c r="AX126" i="1"/>
  <c r="AY126" i="1"/>
  <c r="AZ126" i="1"/>
  <c r="BA126" i="1"/>
  <c r="BB126" i="1"/>
  <c r="BC126" i="1"/>
  <c r="AU127" i="1"/>
  <c r="AV127" i="1"/>
  <c r="AW127" i="1"/>
  <c r="AX127" i="1"/>
  <c r="AY127" i="1"/>
  <c r="AZ127" i="1"/>
  <c r="BA127" i="1"/>
  <c r="BB127" i="1"/>
  <c r="BC127" i="1"/>
  <c r="AU128" i="1"/>
  <c r="AV128" i="1"/>
  <c r="AW128" i="1"/>
  <c r="AX128" i="1"/>
  <c r="AY128" i="1"/>
  <c r="AZ128" i="1"/>
  <c r="BA128" i="1"/>
  <c r="BB128" i="1"/>
  <c r="BC128" i="1"/>
  <c r="AU129" i="1"/>
  <c r="AV129" i="1"/>
  <c r="AW129" i="1"/>
  <c r="AX129" i="1"/>
  <c r="AY129" i="1"/>
  <c r="AZ129" i="1"/>
  <c r="BA129" i="1"/>
  <c r="BB129" i="1"/>
  <c r="BC129" i="1"/>
  <c r="AU130" i="1"/>
  <c r="AV130" i="1"/>
  <c r="AW130" i="1"/>
  <c r="AX130" i="1"/>
  <c r="AY130" i="1"/>
  <c r="AZ130" i="1"/>
  <c r="BA130" i="1"/>
  <c r="BB130" i="1"/>
  <c r="BC130" i="1"/>
  <c r="AU131" i="1"/>
  <c r="AV131" i="1"/>
  <c r="AW131" i="1"/>
  <c r="AX131" i="1"/>
  <c r="AY131" i="1"/>
  <c r="AZ131" i="1"/>
  <c r="BA131" i="1"/>
  <c r="BB131" i="1"/>
  <c r="BC131" i="1"/>
  <c r="AU132" i="1"/>
  <c r="AV132" i="1"/>
  <c r="AW132" i="1"/>
  <c r="AX132" i="1"/>
  <c r="AY132" i="1"/>
  <c r="AZ132" i="1"/>
  <c r="BA132" i="1"/>
  <c r="BB132" i="1"/>
  <c r="BC132" i="1"/>
  <c r="AU133" i="1"/>
  <c r="AV133" i="1"/>
  <c r="AW133" i="1"/>
  <c r="AX133" i="1"/>
  <c r="AY133" i="1"/>
  <c r="AZ133" i="1"/>
  <c r="BA133" i="1"/>
  <c r="BB133" i="1"/>
  <c r="BC133" i="1"/>
  <c r="AU134" i="1"/>
  <c r="AV134" i="1"/>
  <c r="AW134" i="1"/>
  <c r="AX134" i="1"/>
  <c r="AY134" i="1"/>
  <c r="AZ134" i="1"/>
  <c r="BA134" i="1"/>
  <c r="BB134" i="1"/>
  <c r="BC134" i="1"/>
  <c r="AU135" i="1"/>
  <c r="AV135" i="1"/>
  <c r="AW135" i="1"/>
  <c r="AX135" i="1"/>
  <c r="AY135" i="1"/>
  <c r="AZ135" i="1"/>
  <c r="BA135" i="1"/>
  <c r="BB135" i="1"/>
  <c r="BC135" i="1"/>
  <c r="AU136" i="1"/>
  <c r="AV136" i="1"/>
  <c r="AW136" i="1"/>
  <c r="AX136" i="1"/>
  <c r="AY136" i="1"/>
  <c r="AZ136" i="1"/>
  <c r="BA136" i="1"/>
  <c r="BB136" i="1"/>
  <c r="BC136" i="1"/>
  <c r="AU137" i="1"/>
  <c r="AV137" i="1"/>
  <c r="AW137" i="1"/>
  <c r="AX137" i="1"/>
  <c r="AY137" i="1"/>
  <c r="AZ137" i="1"/>
  <c r="BA137" i="1"/>
  <c r="BB137" i="1"/>
  <c r="BC137" i="1"/>
  <c r="AU138" i="1"/>
  <c r="AV138" i="1"/>
  <c r="AW138" i="1"/>
  <c r="AX138" i="1"/>
  <c r="AY138" i="1"/>
  <c r="AZ138" i="1"/>
  <c r="BA138" i="1"/>
  <c r="BB138" i="1"/>
  <c r="BC138" i="1"/>
  <c r="AU139" i="1"/>
  <c r="AV139" i="1"/>
  <c r="AW139" i="1"/>
  <c r="AX139" i="1"/>
  <c r="AY139" i="1"/>
  <c r="AZ139" i="1"/>
  <c r="BA139" i="1"/>
  <c r="BB139" i="1"/>
  <c r="BC139" i="1"/>
  <c r="AU140" i="1"/>
  <c r="AV140" i="1"/>
  <c r="AW140" i="1"/>
  <c r="AX140" i="1"/>
  <c r="AY140" i="1"/>
  <c r="AZ140" i="1"/>
  <c r="BA140" i="1"/>
  <c r="BB140" i="1"/>
  <c r="BC140" i="1"/>
  <c r="AU141" i="1"/>
  <c r="AV141" i="1"/>
  <c r="AW141" i="1"/>
  <c r="AX141" i="1"/>
  <c r="AY141" i="1"/>
  <c r="AZ141" i="1"/>
  <c r="BA141" i="1"/>
  <c r="BB141" i="1"/>
  <c r="BC141" i="1"/>
  <c r="AU142" i="1"/>
  <c r="AV142" i="1"/>
  <c r="AW142" i="1"/>
  <c r="AX142" i="1"/>
  <c r="AY142" i="1"/>
  <c r="AZ142" i="1"/>
  <c r="BA142" i="1"/>
  <c r="BB142" i="1"/>
  <c r="BC142" i="1"/>
  <c r="AU143" i="1"/>
  <c r="AV143" i="1"/>
  <c r="AW143" i="1"/>
  <c r="AX143" i="1"/>
  <c r="AY143" i="1"/>
  <c r="AZ143" i="1"/>
  <c r="BA143" i="1"/>
  <c r="BB143" i="1"/>
  <c r="BC143" i="1"/>
  <c r="AV120" i="1"/>
  <c r="AW120" i="1"/>
  <c r="AX120" i="1"/>
  <c r="AY120" i="1"/>
  <c r="AZ120" i="1"/>
  <c r="BA120" i="1"/>
  <c r="BB120" i="1"/>
  <c r="BC120" i="1"/>
  <c r="AU120" i="1"/>
  <c r="AU97" i="1"/>
  <c r="AV97" i="1"/>
  <c r="AW97" i="1"/>
  <c r="AX97" i="1"/>
  <c r="AY97" i="1"/>
  <c r="AZ97" i="1"/>
  <c r="BA97" i="1"/>
  <c r="BB97" i="1"/>
  <c r="BC97" i="1"/>
  <c r="AU98" i="1"/>
  <c r="AV98" i="1"/>
  <c r="AW98" i="1"/>
  <c r="AX98" i="1"/>
  <c r="AY98" i="1"/>
  <c r="AZ98" i="1"/>
  <c r="BA98" i="1"/>
  <c r="BB98" i="1"/>
  <c r="BC98" i="1"/>
  <c r="AU99" i="1"/>
  <c r="AV99" i="1"/>
  <c r="AW99" i="1"/>
  <c r="AX99" i="1"/>
  <c r="AY99" i="1"/>
  <c r="AZ99" i="1"/>
  <c r="BA99" i="1"/>
  <c r="BB99" i="1"/>
  <c r="BC99" i="1"/>
  <c r="AU100" i="1"/>
  <c r="AV100" i="1"/>
  <c r="AW100" i="1"/>
  <c r="AX100" i="1"/>
  <c r="AY100" i="1"/>
  <c r="AZ100" i="1"/>
  <c r="BA100" i="1"/>
  <c r="BB100" i="1"/>
  <c r="BC100" i="1"/>
  <c r="AU101" i="1"/>
  <c r="AV101" i="1"/>
  <c r="AW101" i="1"/>
  <c r="AX101" i="1"/>
  <c r="AY101" i="1"/>
  <c r="AZ101" i="1"/>
  <c r="BA101" i="1"/>
  <c r="BB101" i="1"/>
  <c r="BC101" i="1"/>
  <c r="AU102" i="1"/>
  <c r="AV102" i="1"/>
  <c r="AW102" i="1"/>
  <c r="AX102" i="1"/>
  <c r="AY102" i="1"/>
  <c r="AZ102" i="1"/>
  <c r="BA102" i="1"/>
  <c r="BB102" i="1"/>
  <c r="BC102" i="1"/>
  <c r="AU103" i="1"/>
  <c r="AV103" i="1"/>
  <c r="AW103" i="1"/>
  <c r="AX103" i="1"/>
  <c r="AY103" i="1"/>
  <c r="AZ103" i="1"/>
  <c r="BA103" i="1"/>
  <c r="BB103" i="1"/>
  <c r="BC103" i="1"/>
  <c r="AU104" i="1"/>
  <c r="AV104" i="1"/>
  <c r="AW104" i="1"/>
  <c r="AX104" i="1"/>
  <c r="AY104" i="1"/>
  <c r="AZ104" i="1"/>
  <c r="BA104" i="1"/>
  <c r="BB104" i="1"/>
  <c r="BC104" i="1"/>
  <c r="AU105" i="1"/>
  <c r="AV105" i="1"/>
  <c r="AW105" i="1"/>
  <c r="AX105" i="1"/>
  <c r="AY105" i="1"/>
  <c r="AZ105" i="1"/>
  <c r="BA105" i="1"/>
  <c r="BB105" i="1"/>
  <c r="BC105" i="1"/>
  <c r="AU106" i="1"/>
  <c r="AV106" i="1"/>
  <c r="AW106" i="1"/>
  <c r="AX106" i="1"/>
  <c r="AY106" i="1"/>
  <c r="AZ106" i="1"/>
  <c r="BA106" i="1"/>
  <c r="BB106" i="1"/>
  <c r="BC106" i="1"/>
  <c r="AU107" i="1"/>
  <c r="AV107" i="1"/>
  <c r="AW107" i="1"/>
  <c r="AX107" i="1"/>
  <c r="AY107" i="1"/>
  <c r="AZ107" i="1"/>
  <c r="BA107" i="1"/>
  <c r="BB107" i="1"/>
  <c r="BC107" i="1"/>
  <c r="AU108" i="1"/>
  <c r="AV108" i="1"/>
  <c r="AW108" i="1"/>
  <c r="AX108" i="1"/>
  <c r="AY108" i="1"/>
  <c r="AZ108" i="1"/>
  <c r="BA108" i="1"/>
  <c r="BB108" i="1"/>
  <c r="BC108" i="1"/>
  <c r="AU109" i="1"/>
  <c r="AV109" i="1"/>
  <c r="AW109" i="1"/>
  <c r="AX109" i="1"/>
  <c r="AY109" i="1"/>
  <c r="AZ109" i="1"/>
  <c r="BA109" i="1"/>
  <c r="BB109" i="1"/>
  <c r="BC109" i="1"/>
  <c r="AU110" i="1"/>
  <c r="AV110" i="1"/>
  <c r="AW110" i="1"/>
  <c r="AX110" i="1"/>
  <c r="AY110" i="1"/>
  <c r="AZ110" i="1"/>
  <c r="BA110" i="1"/>
  <c r="BB110" i="1"/>
  <c r="BC110" i="1"/>
  <c r="AU111" i="1"/>
  <c r="AV111" i="1"/>
  <c r="AW111" i="1"/>
  <c r="AX111" i="1"/>
  <c r="AY111" i="1"/>
  <c r="AZ111" i="1"/>
  <c r="BA111" i="1"/>
  <c r="BB111" i="1"/>
  <c r="BC111" i="1"/>
  <c r="AU112" i="1"/>
  <c r="AV112" i="1"/>
  <c r="AW112" i="1"/>
  <c r="AX112" i="1"/>
  <c r="AY112" i="1"/>
  <c r="AZ112" i="1"/>
  <c r="BA112" i="1"/>
  <c r="BB112" i="1"/>
  <c r="BC112" i="1"/>
  <c r="AU113" i="1"/>
  <c r="AV113" i="1"/>
  <c r="AW113" i="1"/>
  <c r="AX113" i="1"/>
  <c r="AY113" i="1"/>
  <c r="AZ113" i="1"/>
  <c r="BA113" i="1"/>
  <c r="BB113" i="1"/>
  <c r="BC113" i="1"/>
  <c r="AU114" i="1"/>
  <c r="AV114" i="1"/>
  <c r="AW114" i="1"/>
  <c r="AX114" i="1"/>
  <c r="AY114" i="1"/>
  <c r="AZ114" i="1"/>
  <c r="BA114" i="1"/>
  <c r="BB114" i="1"/>
  <c r="BC114" i="1"/>
  <c r="AU115" i="1"/>
  <c r="AV115" i="1"/>
  <c r="AW115" i="1"/>
  <c r="AX115" i="1"/>
  <c r="AY115" i="1"/>
  <c r="AZ115" i="1"/>
  <c r="BA115" i="1"/>
  <c r="BB115" i="1"/>
  <c r="BC115" i="1"/>
  <c r="AU116" i="1"/>
  <c r="AV116" i="1"/>
  <c r="AW116" i="1"/>
  <c r="AX116" i="1"/>
  <c r="AY116" i="1"/>
  <c r="AZ116" i="1"/>
  <c r="BA116" i="1"/>
  <c r="BB116" i="1"/>
  <c r="BC116" i="1"/>
  <c r="AU117" i="1"/>
  <c r="AV117" i="1"/>
  <c r="AW117" i="1"/>
  <c r="AX117" i="1"/>
  <c r="AY117" i="1"/>
  <c r="AZ117" i="1"/>
  <c r="BA117" i="1"/>
  <c r="BB117" i="1"/>
  <c r="BC117" i="1"/>
  <c r="AU118" i="1"/>
  <c r="AV118" i="1"/>
  <c r="AW118" i="1"/>
  <c r="AX118" i="1"/>
  <c r="AY118" i="1"/>
  <c r="AZ118" i="1"/>
  <c r="BA118" i="1"/>
  <c r="BB118" i="1"/>
  <c r="BC118" i="1"/>
  <c r="AV96" i="1"/>
  <c r="AW96" i="1"/>
  <c r="AX96" i="1"/>
  <c r="AY96" i="1"/>
  <c r="AZ96" i="1"/>
  <c r="BA96" i="1"/>
  <c r="BB96" i="1"/>
  <c r="BC96" i="1"/>
  <c r="AU96" i="1"/>
  <c r="AU80" i="1"/>
  <c r="AV80" i="1"/>
  <c r="AW80" i="1"/>
  <c r="AX80" i="1"/>
  <c r="AY80" i="1"/>
  <c r="AZ80" i="1"/>
  <c r="BA80" i="1"/>
  <c r="BB80" i="1"/>
  <c r="BC80" i="1"/>
  <c r="AU81" i="1"/>
  <c r="AV81" i="1"/>
  <c r="AW81" i="1"/>
  <c r="AX81" i="1"/>
  <c r="AY81" i="1"/>
  <c r="AZ81" i="1"/>
  <c r="BA81" i="1"/>
  <c r="BB81" i="1"/>
  <c r="BC81" i="1"/>
  <c r="AU82" i="1"/>
  <c r="AV82" i="1"/>
  <c r="AW82" i="1"/>
  <c r="AX82" i="1"/>
  <c r="AY82" i="1"/>
  <c r="AZ82" i="1"/>
  <c r="BA82" i="1"/>
  <c r="BB82" i="1"/>
  <c r="BC82" i="1"/>
  <c r="AU83" i="1"/>
  <c r="AV83" i="1"/>
  <c r="AW83" i="1"/>
  <c r="AX83" i="1"/>
  <c r="AY83" i="1"/>
  <c r="AZ83" i="1"/>
  <c r="BA83" i="1"/>
  <c r="BB83" i="1"/>
  <c r="BC83" i="1"/>
  <c r="AU84" i="1"/>
  <c r="AV84" i="1"/>
  <c r="AW84" i="1"/>
  <c r="AX84" i="1"/>
  <c r="AY84" i="1"/>
  <c r="AZ84" i="1"/>
  <c r="BA84" i="1"/>
  <c r="BB84" i="1"/>
  <c r="BC84" i="1"/>
  <c r="AU85" i="1"/>
  <c r="AV85" i="1"/>
  <c r="AW85" i="1"/>
  <c r="AX85" i="1"/>
  <c r="AY85" i="1"/>
  <c r="AZ85" i="1"/>
  <c r="BA85" i="1"/>
  <c r="BB85" i="1"/>
  <c r="BC85" i="1"/>
  <c r="AU86" i="1"/>
  <c r="AV86" i="1"/>
  <c r="AW86" i="1"/>
  <c r="AX86" i="1"/>
  <c r="AY86" i="1"/>
  <c r="AZ86" i="1"/>
  <c r="BA86" i="1"/>
  <c r="BB86" i="1"/>
  <c r="BC86" i="1"/>
  <c r="AU87" i="1"/>
  <c r="AV87" i="1"/>
  <c r="AW87" i="1"/>
  <c r="AX87" i="1"/>
  <c r="AY87" i="1"/>
  <c r="AZ87" i="1"/>
  <c r="BA87" i="1"/>
  <c r="BB87" i="1"/>
  <c r="BC87" i="1"/>
  <c r="AU88" i="1"/>
  <c r="AV88" i="1"/>
  <c r="AW88" i="1"/>
  <c r="AX88" i="1"/>
  <c r="AY88" i="1"/>
  <c r="AZ88" i="1"/>
  <c r="BA88" i="1"/>
  <c r="BB88" i="1"/>
  <c r="BC88" i="1"/>
  <c r="AU89" i="1"/>
  <c r="AV89" i="1"/>
  <c r="AW89" i="1"/>
  <c r="AX89" i="1"/>
  <c r="AY89" i="1"/>
  <c r="AZ89" i="1"/>
  <c r="BA89" i="1"/>
  <c r="BB89" i="1"/>
  <c r="BC89" i="1"/>
  <c r="AU90" i="1"/>
  <c r="AV90" i="1"/>
  <c r="AW90" i="1"/>
  <c r="AX90" i="1"/>
  <c r="AY90" i="1"/>
  <c r="AZ90" i="1"/>
  <c r="BA90" i="1"/>
  <c r="BB90" i="1"/>
  <c r="BC90" i="1"/>
  <c r="AU91" i="1"/>
  <c r="AV91" i="1"/>
  <c r="AW91" i="1"/>
  <c r="AX91" i="1"/>
  <c r="AY91" i="1"/>
  <c r="AZ91" i="1"/>
  <c r="BA91" i="1"/>
  <c r="BB91" i="1"/>
  <c r="BC91" i="1"/>
  <c r="AU92" i="1"/>
  <c r="AV92" i="1"/>
  <c r="AW92" i="1"/>
  <c r="AX92" i="1"/>
  <c r="AY92" i="1"/>
  <c r="AZ92" i="1"/>
  <c r="BA92" i="1"/>
  <c r="BB92" i="1"/>
  <c r="BC92" i="1"/>
  <c r="AU93" i="1"/>
  <c r="AV93" i="1"/>
  <c r="AW93" i="1"/>
  <c r="AX93" i="1"/>
  <c r="AY93" i="1"/>
  <c r="AZ93" i="1"/>
  <c r="BA93" i="1"/>
  <c r="BB93" i="1"/>
  <c r="BC93" i="1"/>
  <c r="AU94" i="1"/>
  <c r="AV94" i="1"/>
  <c r="AW94" i="1"/>
  <c r="AX94" i="1"/>
  <c r="AY94" i="1"/>
  <c r="AZ94" i="1"/>
  <c r="BA94" i="1"/>
  <c r="BB94" i="1"/>
  <c r="BC94" i="1"/>
  <c r="AV79" i="1"/>
  <c r="AW79" i="1"/>
  <c r="AX79" i="1"/>
  <c r="AY79" i="1"/>
  <c r="AZ79" i="1"/>
  <c r="BA79" i="1"/>
  <c r="BB79" i="1"/>
  <c r="BC79" i="1"/>
  <c r="AU79" i="1"/>
  <c r="AU66" i="1"/>
  <c r="AV66" i="1"/>
  <c r="AW66" i="1"/>
  <c r="AX66" i="1"/>
  <c r="AY66" i="1"/>
  <c r="AZ66" i="1"/>
  <c r="BA66" i="1"/>
  <c r="BB66" i="1"/>
  <c r="BC66" i="1"/>
  <c r="AU67" i="1"/>
  <c r="AV67" i="1"/>
  <c r="AW67" i="1"/>
  <c r="AX67" i="1"/>
  <c r="AY67" i="1"/>
  <c r="AZ67" i="1"/>
  <c r="BA67" i="1"/>
  <c r="BB67" i="1"/>
  <c r="BC67" i="1"/>
  <c r="AU68" i="1"/>
  <c r="AV68" i="1"/>
  <c r="AW68" i="1"/>
  <c r="AX68" i="1"/>
  <c r="AY68" i="1"/>
  <c r="AZ68" i="1"/>
  <c r="BA68" i="1"/>
  <c r="BB68" i="1"/>
  <c r="BC68" i="1"/>
  <c r="AU69" i="1"/>
  <c r="AV69" i="1"/>
  <c r="AW69" i="1"/>
  <c r="AX69" i="1"/>
  <c r="AY69" i="1"/>
  <c r="AZ69" i="1"/>
  <c r="BA69" i="1"/>
  <c r="BB69" i="1"/>
  <c r="BC69" i="1"/>
  <c r="AU70" i="1"/>
  <c r="AV70" i="1"/>
  <c r="AW70" i="1"/>
  <c r="AX70" i="1"/>
  <c r="AY70" i="1"/>
  <c r="AZ70" i="1"/>
  <c r="BA70" i="1"/>
  <c r="BB70" i="1"/>
  <c r="BC70" i="1"/>
  <c r="AU71" i="1"/>
  <c r="AV71" i="1"/>
  <c r="AW71" i="1"/>
  <c r="AX71" i="1"/>
  <c r="AY71" i="1"/>
  <c r="AZ71" i="1"/>
  <c r="BA71" i="1"/>
  <c r="BB71" i="1"/>
  <c r="BC71" i="1"/>
  <c r="AU72" i="1"/>
  <c r="AV72" i="1"/>
  <c r="AW72" i="1"/>
  <c r="AX72" i="1"/>
  <c r="AY72" i="1"/>
  <c r="AZ72" i="1"/>
  <c r="BA72" i="1"/>
  <c r="BB72" i="1"/>
  <c r="BC72" i="1"/>
  <c r="AU73" i="1"/>
  <c r="AV73" i="1"/>
  <c r="AW73" i="1"/>
  <c r="AX73" i="1"/>
  <c r="AY73" i="1"/>
  <c r="AZ73" i="1"/>
  <c r="BA73" i="1"/>
  <c r="BB73" i="1"/>
  <c r="BC73" i="1"/>
  <c r="AU74" i="1"/>
  <c r="AV74" i="1"/>
  <c r="AW74" i="1"/>
  <c r="AX74" i="1"/>
  <c r="AY74" i="1"/>
  <c r="AZ74" i="1"/>
  <c r="BA74" i="1"/>
  <c r="BB74" i="1"/>
  <c r="BC74" i="1"/>
  <c r="AU75" i="1"/>
  <c r="AV75" i="1"/>
  <c r="AW75" i="1"/>
  <c r="AX75" i="1"/>
  <c r="AY75" i="1"/>
  <c r="AZ75" i="1"/>
  <c r="BA75" i="1"/>
  <c r="BB75" i="1"/>
  <c r="BC75" i="1"/>
  <c r="AU76" i="1"/>
  <c r="AV76" i="1"/>
  <c r="AW76" i="1"/>
  <c r="AX76" i="1"/>
  <c r="AY76" i="1"/>
  <c r="AZ76" i="1"/>
  <c r="BA76" i="1"/>
  <c r="BB76" i="1"/>
  <c r="BC76" i="1"/>
  <c r="AU77" i="1"/>
  <c r="AV77" i="1"/>
  <c r="AW77" i="1"/>
  <c r="AX77" i="1"/>
  <c r="AY77" i="1"/>
  <c r="AZ77" i="1"/>
  <c r="BA77" i="1"/>
  <c r="BB77" i="1"/>
  <c r="BC77" i="1"/>
  <c r="AV65" i="1"/>
  <c r="AW65" i="1"/>
  <c r="AX65" i="1"/>
  <c r="AY65" i="1"/>
  <c r="AZ65" i="1"/>
  <c r="BA65" i="1"/>
  <c r="BB65" i="1"/>
  <c r="BC65" i="1"/>
  <c r="AU65" i="1"/>
  <c r="AU51" i="1"/>
  <c r="AV51" i="1"/>
  <c r="AW51" i="1"/>
  <c r="AX51" i="1"/>
  <c r="AY51" i="1"/>
  <c r="AZ51" i="1"/>
  <c r="BA51" i="1"/>
  <c r="BB51" i="1"/>
  <c r="BC51" i="1"/>
  <c r="AU52" i="1"/>
  <c r="AV52" i="1"/>
  <c r="AW52" i="1"/>
  <c r="AX52" i="1"/>
  <c r="AY52" i="1"/>
  <c r="AZ52" i="1"/>
  <c r="BA52" i="1"/>
  <c r="BB52" i="1"/>
  <c r="BC52" i="1"/>
  <c r="AU53" i="1"/>
  <c r="AV53" i="1"/>
  <c r="AW53" i="1"/>
  <c r="AX53" i="1"/>
  <c r="AY53" i="1"/>
  <c r="AZ53" i="1"/>
  <c r="BA53" i="1"/>
  <c r="BB53" i="1"/>
  <c r="BC53" i="1"/>
  <c r="AU54" i="1"/>
  <c r="AV54" i="1"/>
  <c r="AW54" i="1"/>
  <c r="AX54" i="1"/>
  <c r="AY54" i="1"/>
  <c r="AZ54" i="1"/>
  <c r="BA54" i="1"/>
  <c r="BB54" i="1"/>
  <c r="BC54" i="1"/>
  <c r="AU55" i="1"/>
  <c r="AV55" i="1"/>
  <c r="AW55" i="1"/>
  <c r="AX55" i="1"/>
  <c r="AY55" i="1"/>
  <c r="AZ55" i="1"/>
  <c r="BA55" i="1"/>
  <c r="BB55" i="1"/>
  <c r="BC55" i="1"/>
  <c r="AU56" i="1"/>
  <c r="AV56" i="1"/>
  <c r="AW56" i="1"/>
  <c r="AX56" i="1"/>
  <c r="AY56" i="1"/>
  <c r="AZ56" i="1"/>
  <c r="BA56" i="1"/>
  <c r="BB56" i="1"/>
  <c r="BC56" i="1"/>
  <c r="AU57" i="1"/>
  <c r="AV57" i="1"/>
  <c r="AW57" i="1"/>
  <c r="AX57" i="1"/>
  <c r="AY57" i="1"/>
  <c r="AZ57" i="1"/>
  <c r="BA57" i="1"/>
  <c r="BB57" i="1"/>
  <c r="BC57" i="1"/>
  <c r="AU58" i="1"/>
  <c r="AV58" i="1"/>
  <c r="AW58" i="1"/>
  <c r="AX58" i="1"/>
  <c r="AY58" i="1"/>
  <c r="AZ58" i="1"/>
  <c r="BA58" i="1"/>
  <c r="BB58" i="1"/>
  <c r="BC58" i="1"/>
  <c r="AU59" i="1"/>
  <c r="AV59" i="1"/>
  <c r="AW59" i="1"/>
  <c r="AX59" i="1"/>
  <c r="AY59" i="1"/>
  <c r="AZ59" i="1"/>
  <c r="BA59" i="1"/>
  <c r="BB59" i="1"/>
  <c r="BC59" i="1"/>
  <c r="AU60" i="1"/>
  <c r="AV60" i="1"/>
  <c r="AW60" i="1"/>
  <c r="AX60" i="1"/>
  <c r="AY60" i="1"/>
  <c r="AZ60" i="1"/>
  <c r="BA60" i="1"/>
  <c r="BB60" i="1"/>
  <c r="BC60" i="1"/>
  <c r="AU61" i="1"/>
  <c r="AV61" i="1"/>
  <c r="AW61" i="1"/>
  <c r="AX61" i="1"/>
  <c r="AY61" i="1"/>
  <c r="AZ61" i="1"/>
  <c r="BA61" i="1"/>
  <c r="BB61" i="1"/>
  <c r="BC61" i="1"/>
  <c r="AU62" i="1"/>
  <c r="AV62" i="1"/>
  <c r="AW62" i="1"/>
  <c r="AX62" i="1"/>
  <c r="AY62" i="1"/>
  <c r="AZ62" i="1"/>
  <c r="BA62" i="1"/>
  <c r="BB62" i="1"/>
  <c r="BC62" i="1"/>
  <c r="AU63" i="1"/>
  <c r="AV63" i="1"/>
  <c r="AW63" i="1"/>
  <c r="AX63" i="1"/>
  <c r="AY63" i="1"/>
  <c r="AZ63" i="1"/>
  <c r="BA63" i="1"/>
  <c r="BB63" i="1"/>
  <c r="BC63" i="1"/>
  <c r="AV50" i="1"/>
  <c r="AW50" i="1"/>
  <c r="AX50" i="1"/>
  <c r="AY50" i="1"/>
  <c r="AZ50" i="1"/>
  <c r="BA50" i="1"/>
  <c r="BB50" i="1"/>
  <c r="BC50" i="1"/>
  <c r="AU50" i="1"/>
  <c r="J179" i="6"/>
  <c r="K179" i="6"/>
  <c r="J163" i="6"/>
  <c r="K163" i="6"/>
  <c r="J164" i="6"/>
  <c r="K164" i="6"/>
  <c r="J165" i="6"/>
  <c r="K165" i="6"/>
  <c r="J166" i="6"/>
  <c r="K166" i="6"/>
  <c r="J167" i="6"/>
  <c r="K167" i="6"/>
  <c r="J168" i="6"/>
  <c r="K168" i="6"/>
  <c r="J169" i="6"/>
  <c r="K169" i="6"/>
  <c r="J170" i="6"/>
  <c r="K170" i="6"/>
  <c r="J171" i="6"/>
  <c r="K171" i="6"/>
  <c r="J172" i="6"/>
  <c r="K172" i="6"/>
  <c r="J173" i="6"/>
  <c r="K173" i="6"/>
  <c r="J174" i="6"/>
  <c r="K174" i="6"/>
  <c r="J175" i="6"/>
  <c r="K175" i="6"/>
  <c r="J176" i="6"/>
  <c r="K176" i="6"/>
  <c r="J177" i="6"/>
  <c r="K177" i="6"/>
  <c r="J178" i="6"/>
  <c r="K178" i="6"/>
  <c r="J162" i="6"/>
  <c r="K162" i="6"/>
  <c r="K161" i="6" s="1"/>
  <c r="J161" i="6"/>
  <c r="I161" i="6"/>
  <c r="H161" i="6"/>
  <c r="J144" i="6"/>
  <c r="K144" i="6"/>
  <c r="J145" i="6"/>
  <c r="K145" i="6"/>
  <c r="J146" i="6"/>
  <c r="K146" i="6"/>
  <c r="J147" i="6"/>
  <c r="K147" i="6"/>
  <c r="J148" i="6"/>
  <c r="K148" i="6"/>
  <c r="J149" i="6"/>
  <c r="K149" i="6"/>
  <c r="J150" i="6"/>
  <c r="K150" i="6"/>
  <c r="J151" i="6"/>
  <c r="K151" i="6"/>
  <c r="J152" i="6"/>
  <c r="K152" i="6"/>
  <c r="J153" i="6"/>
  <c r="K153" i="6"/>
  <c r="J154" i="6"/>
  <c r="K154" i="6"/>
  <c r="J155" i="6"/>
  <c r="K155" i="6"/>
  <c r="J156" i="6"/>
  <c r="K156" i="6"/>
  <c r="J157" i="6"/>
  <c r="K157" i="6"/>
  <c r="J158" i="6"/>
  <c r="K158" i="6"/>
  <c r="J159" i="6"/>
  <c r="K159" i="6"/>
  <c r="J160" i="6"/>
  <c r="K160" i="6"/>
  <c r="J143" i="6"/>
  <c r="K143" i="6"/>
  <c r="I142" i="6"/>
  <c r="H142" i="6"/>
  <c r="J117" i="6"/>
  <c r="K117" i="6"/>
  <c r="J118" i="6"/>
  <c r="K118" i="6"/>
  <c r="I117" i="6"/>
  <c r="H117" i="6"/>
  <c r="J119" i="6"/>
  <c r="K119" i="6"/>
  <c r="J120" i="6"/>
  <c r="K120" i="6"/>
  <c r="J121" i="6"/>
  <c r="K121" i="6"/>
  <c r="J122" i="6"/>
  <c r="K122" i="6"/>
  <c r="J123" i="6"/>
  <c r="K123" i="6"/>
  <c r="J124" i="6"/>
  <c r="K124" i="6"/>
  <c r="J125" i="6"/>
  <c r="K125" i="6"/>
  <c r="J126" i="6"/>
  <c r="K126" i="6"/>
  <c r="J127" i="6"/>
  <c r="K127" i="6"/>
  <c r="J128" i="6"/>
  <c r="K128" i="6"/>
  <c r="J129" i="6"/>
  <c r="K129" i="6"/>
  <c r="J130" i="6"/>
  <c r="K130" i="6"/>
  <c r="J131" i="6"/>
  <c r="K131" i="6"/>
  <c r="J132" i="6"/>
  <c r="K132" i="6"/>
  <c r="J133" i="6"/>
  <c r="K133" i="6"/>
  <c r="J134" i="6"/>
  <c r="K134" i="6"/>
  <c r="J135" i="6"/>
  <c r="K135" i="6"/>
  <c r="J136" i="6"/>
  <c r="K136" i="6"/>
  <c r="J137" i="6"/>
  <c r="K137" i="6"/>
  <c r="J138" i="6"/>
  <c r="K138" i="6"/>
  <c r="J139" i="6"/>
  <c r="K139" i="6"/>
  <c r="J140" i="6"/>
  <c r="K140" i="6"/>
  <c r="J141" i="6"/>
  <c r="K141" i="6"/>
  <c r="J95" i="6"/>
  <c r="K95" i="6"/>
  <c r="J96" i="6"/>
  <c r="K96" i="6"/>
  <c r="J97" i="6"/>
  <c r="K97" i="6"/>
  <c r="J98" i="6"/>
  <c r="K98" i="6"/>
  <c r="J99" i="6"/>
  <c r="K99" i="6"/>
  <c r="J100" i="6"/>
  <c r="K100" i="6"/>
  <c r="J101" i="6"/>
  <c r="K101" i="6"/>
  <c r="J102" i="6"/>
  <c r="K102" i="6"/>
  <c r="J103" i="6"/>
  <c r="K103" i="6"/>
  <c r="J104" i="6"/>
  <c r="K104" i="6"/>
  <c r="J105" i="6"/>
  <c r="K105" i="6"/>
  <c r="J106" i="6"/>
  <c r="K106" i="6"/>
  <c r="J107" i="6"/>
  <c r="K107" i="6"/>
  <c r="J108" i="6"/>
  <c r="K108" i="6"/>
  <c r="J109" i="6"/>
  <c r="K109" i="6"/>
  <c r="J110" i="6"/>
  <c r="K110" i="6"/>
  <c r="J111" i="6"/>
  <c r="K111" i="6"/>
  <c r="J112" i="6"/>
  <c r="K112" i="6"/>
  <c r="J113" i="6"/>
  <c r="K113" i="6"/>
  <c r="J114" i="6"/>
  <c r="K114" i="6"/>
  <c r="J115" i="6"/>
  <c r="K115" i="6"/>
  <c r="J116" i="6"/>
  <c r="K116" i="6"/>
  <c r="J94" i="6"/>
  <c r="K94" i="6"/>
  <c r="I93" i="6"/>
  <c r="H93" i="6"/>
  <c r="L76" i="6"/>
  <c r="N76" i="6"/>
  <c r="O76" i="6"/>
  <c r="P76" i="6"/>
  <c r="Q76" i="6"/>
  <c r="R76" i="6"/>
  <c r="S76" i="6"/>
  <c r="T76" i="6"/>
  <c r="U76" i="6"/>
  <c r="V76" i="6"/>
  <c r="W76" i="6"/>
  <c r="X76" i="6"/>
  <c r="Y76" i="6"/>
  <c r="I76" i="6"/>
  <c r="J76" i="6"/>
  <c r="K76" i="6"/>
  <c r="H76" i="6"/>
  <c r="J78" i="6"/>
  <c r="K78" i="6"/>
  <c r="J79" i="6"/>
  <c r="K79" i="6"/>
  <c r="J80" i="6"/>
  <c r="K80" i="6"/>
  <c r="J81" i="6"/>
  <c r="K81" i="6"/>
  <c r="J82" i="6"/>
  <c r="K82" i="6"/>
  <c r="J83" i="6"/>
  <c r="K83" i="6"/>
  <c r="J84" i="6"/>
  <c r="K84" i="6"/>
  <c r="J85" i="6"/>
  <c r="K85" i="6"/>
  <c r="J86" i="6"/>
  <c r="K86" i="6"/>
  <c r="J87" i="6"/>
  <c r="K87" i="6"/>
  <c r="J88" i="6"/>
  <c r="K88" i="6"/>
  <c r="J89" i="6"/>
  <c r="K89" i="6"/>
  <c r="J90" i="6"/>
  <c r="K90" i="6"/>
  <c r="J91" i="6"/>
  <c r="K91" i="6"/>
  <c r="J92" i="6"/>
  <c r="K92" i="6"/>
  <c r="J77" i="6"/>
  <c r="K77" i="6"/>
  <c r="J64" i="6"/>
  <c r="K64" i="6"/>
  <c r="J65" i="6"/>
  <c r="K65" i="6"/>
  <c r="J66" i="6"/>
  <c r="K66" i="6"/>
  <c r="J67" i="6"/>
  <c r="K67" i="6"/>
  <c r="J68" i="6"/>
  <c r="K68" i="6"/>
  <c r="J69" i="6"/>
  <c r="K69" i="6"/>
  <c r="J70" i="6"/>
  <c r="K70" i="6"/>
  <c r="J71" i="6"/>
  <c r="K71" i="6"/>
  <c r="J72" i="6"/>
  <c r="K72" i="6"/>
  <c r="J73" i="6"/>
  <c r="K73" i="6"/>
  <c r="J74" i="6"/>
  <c r="K74" i="6"/>
  <c r="J75" i="6"/>
  <c r="K75" i="6"/>
  <c r="K63" i="6"/>
  <c r="J63" i="6"/>
  <c r="J49" i="6"/>
  <c r="K49" i="6"/>
  <c r="J50" i="6"/>
  <c r="K50" i="6"/>
  <c r="J51" i="6"/>
  <c r="K51" i="6"/>
  <c r="J52" i="6"/>
  <c r="K52" i="6"/>
  <c r="J53" i="6"/>
  <c r="K53" i="6"/>
  <c r="J54" i="6"/>
  <c r="K54" i="6"/>
  <c r="J55" i="6"/>
  <c r="K55" i="6"/>
  <c r="J56" i="6"/>
  <c r="K56" i="6"/>
  <c r="J57" i="6"/>
  <c r="K57" i="6"/>
  <c r="J58" i="6"/>
  <c r="K58" i="6"/>
  <c r="J59" i="6"/>
  <c r="K59" i="6"/>
  <c r="J60" i="6"/>
  <c r="K60" i="6"/>
  <c r="J61" i="6"/>
  <c r="K61" i="6"/>
  <c r="J48" i="6"/>
  <c r="K48" i="6"/>
  <c r="J33" i="6"/>
  <c r="K33" i="6"/>
  <c r="J34" i="6"/>
  <c r="K34" i="6"/>
  <c r="J35" i="6"/>
  <c r="K35" i="6"/>
  <c r="J36" i="6"/>
  <c r="K36" i="6"/>
  <c r="J37" i="6"/>
  <c r="K37" i="6"/>
  <c r="J38" i="6"/>
  <c r="K38" i="6"/>
  <c r="J39" i="6"/>
  <c r="K39" i="6"/>
  <c r="J40" i="6"/>
  <c r="K40" i="6"/>
  <c r="J41" i="6"/>
  <c r="K41" i="6"/>
  <c r="J42" i="6"/>
  <c r="K42" i="6"/>
  <c r="J43" i="6"/>
  <c r="K43" i="6"/>
  <c r="J44" i="6"/>
  <c r="K44" i="6"/>
  <c r="J45" i="6"/>
  <c r="K45" i="6"/>
  <c r="J46" i="6"/>
  <c r="K46" i="6"/>
  <c r="J32" i="6"/>
  <c r="K32" i="6"/>
  <c r="J17" i="6"/>
  <c r="K17" i="6"/>
  <c r="J18" i="6"/>
  <c r="K18" i="6"/>
  <c r="J19" i="6"/>
  <c r="K19" i="6"/>
  <c r="J20" i="6"/>
  <c r="K20" i="6"/>
  <c r="J21" i="6"/>
  <c r="K21" i="6"/>
  <c r="J22" i="6"/>
  <c r="K22" i="6"/>
  <c r="J23" i="6"/>
  <c r="K23" i="6"/>
  <c r="J24" i="6"/>
  <c r="K24" i="6"/>
  <c r="J25" i="6"/>
  <c r="K25" i="6"/>
  <c r="J26" i="6"/>
  <c r="K26" i="6"/>
  <c r="J27" i="6"/>
  <c r="K27" i="6"/>
  <c r="J28" i="6"/>
  <c r="K28" i="6"/>
  <c r="J29" i="6"/>
  <c r="K29" i="6"/>
  <c r="J30" i="6"/>
  <c r="K30" i="6"/>
  <c r="J16" i="6"/>
  <c r="K16" i="6"/>
  <c r="K142" i="6" l="1"/>
  <c r="J142" i="6"/>
  <c r="K93" i="6"/>
  <c r="J93" i="6"/>
  <c r="J6" i="6" l="1"/>
  <c r="K6" i="6"/>
  <c r="J7" i="6"/>
  <c r="K7" i="6"/>
  <c r="J8" i="6"/>
  <c r="K8" i="6"/>
  <c r="J9" i="6"/>
  <c r="K9" i="6"/>
  <c r="J10" i="6"/>
  <c r="K10" i="6"/>
  <c r="J11" i="6"/>
  <c r="K11" i="6"/>
  <c r="J12" i="6"/>
  <c r="K12" i="6"/>
  <c r="J13" i="6"/>
  <c r="K13" i="6"/>
  <c r="J14" i="6"/>
  <c r="K14" i="6"/>
  <c r="J5" i="6"/>
  <c r="K5" i="6"/>
  <c r="AL146" i="1"/>
  <c r="AM146" i="1"/>
  <c r="AN146" i="1"/>
  <c r="AO146" i="1"/>
  <c r="AP146" i="1"/>
  <c r="AQ146" i="1"/>
  <c r="AR146" i="1"/>
  <c r="AS146" i="1"/>
  <c r="AT146" i="1"/>
  <c r="AL147" i="1"/>
  <c r="AM147" i="1"/>
  <c r="AN147" i="1"/>
  <c r="AO147" i="1"/>
  <c r="AP147" i="1"/>
  <c r="AQ147" i="1"/>
  <c r="AR147" i="1"/>
  <c r="AS147" i="1"/>
  <c r="AT147" i="1"/>
  <c r="AL148" i="1"/>
  <c r="AM148" i="1"/>
  <c r="G146" i="7" s="1"/>
  <c r="AN148" i="1"/>
  <c r="AO148" i="1"/>
  <c r="AP148" i="1"/>
  <c r="AQ148" i="1"/>
  <c r="AR148" i="1"/>
  <c r="AS148" i="1"/>
  <c r="AT148" i="1"/>
  <c r="AL149" i="1"/>
  <c r="AM149" i="1"/>
  <c r="AN149" i="1"/>
  <c r="AO149" i="1"/>
  <c r="AP149" i="1"/>
  <c r="AQ149" i="1"/>
  <c r="AR149" i="1"/>
  <c r="AS149" i="1"/>
  <c r="AT149" i="1"/>
  <c r="AL150" i="1"/>
  <c r="AM150" i="1"/>
  <c r="AN150" i="1"/>
  <c r="AO150" i="1"/>
  <c r="AP150" i="1"/>
  <c r="AQ150" i="1"/>
  <c r="AR150" i="1"/>
  <c r="AS150" i="1"/>
  <c r="AT150" i="1"/>
  <c r="AL151" i="1"/>
  <c r="AM151" i="1"/>
  <c r="AN151" i="1"/>
  <c r="AO151" i="1"/>
  <c r="AP151" i="1"/>
  <c r="AQ151" i="1"/>
  <c r="AR151" i="1"/>
  <c r="AS151" i="1"/>
  <c r="AT151" i="1"/>
  <c r="AL152" i="1"/>
  <c r="AM152" i="1"/>
  <c r="AN152" i="1"/>
  <c r="AO152" i="1"/>
  <c r="AP152" i="1"/>
  <c r="AQ152" i="1"/>
  <c r="AR152" i="1"/>
  <c r="AS152" i="1"/>
  <c r="AT152" i="1"/>
  <c r="AL153" i="1"/>
  <c r="AM153" i="1"/>
  <c r="AN153" i="1"/>
  <c r="AO153" i="1"/>
  <c r="AP153" i="1"/>
  <c r="AQ153" i="1"/>
  <c r="AR153" i="1"/>
  <c r="AS153" i="1"/>
  <c r="AT153" i="1"/>
  <c r="AL154" i="1"/>
  <c r="AM154" i="1"/>
  <c r="AN154" i="1"/>
  <c r="AO154" i="1"/>
  <c r="AP154" i="1"/>
  <c r="AQ154" i="1"/>
  <c r="AR154" i="1"/>
  <c r="AS154" i="1"/>
  <c r="AT154" i="1"/>
  <c r="AL155" i="1"/>
  <c r="AM155" i="1"/>
  <c r="AN155" i="1"/>
  <c r="AO155" i="1"/>
  <c r="AP155" i="1"/>
  <c r="AQ155" i="1"/>
  <c r="AR155" i="1"/>
  <c r="AS155" i="1"/>
  <c r="AT155" i="1"/>
  <c r="AL156" i="1"/>
  <c r="AM156" i="1"/>
  <c r="AN156" i="1"/>
  <c r="AO156" i="1"/>
  <c r="AP156" i="1"/>
  <c r="AQ156" i="1"/>
  <c r="AR156" i="1"/>
  <c r="AS156" i="1"/>
  <c r="AT156" i="1"/>
  <c r="AL157" i="1"/>
  <c r="AM157" i="1"/>
  <c r="AN157" i="1"/>
  <c r="AO157" i="1"/>
  <c r="AP157" i="1"/>
  <c r="AQ157" i="1"/>
  <c r="AR157" i="1"/>
  <c r="AS157" i="1"/>
  <c r="AT157" i="1"/>
  <c r="AL158" i="1"/>
  <c r="AM158" i="1"/>
  <c r="AN158" i="1"/>
  <c r="AO158" i="1"/>
  <c r="AP158" i="1"/>
  <c r="AQ158" i="1"/>
  <c r="AR158" i="1"/>
  <c r="AS158" i="1"/>
  <c r="AT158" i="1"/>
  <c r="AL159" i="1"/>
  <c r="AM159" i="1"/>
  <c r="AN159" i="1"/>
  <c r="AO159" i="1"/>
  <c r="AP159" i="1"/>
  <c r="AQ159" i="1"/>
  <c r="AR159" i="1"/>
  <c r="AS159" i="1"/>
  <c r="AT159" i="1"/>
  <c r="AL160" i="1"/>
  <c r="AM160" i="1"/>
  <c r="AN160" i="1"/>
  <c r="AO160" i="1"/>
  <c r="AP160" i="1"/>
  <c r="AQ160" i="1"/>
  <c r="AR160" i="1"/>
  <c r="AS160" i="1"/>
  <c r="AT160" i="1"/>
  <c r="AL161" i="1"/>
  <c r="AM161" i="1"/>
  <c r="AN161" i="1"/>
  <c r="AO161" i="1"/>
  <c r="AP161" i="1"/>
  <c r="AQ161" i="1"/>
  <c r="AR161" i="1"/>
  <c r="AS161" i="1"/>
  <c r="AT161" i="1"/>
  <c r="AL162" i="1"/>
  <c r="AM162" i="1"/>
  <c r="AN162" i="1"/>
  <c r="AO162" i="1"/>
  <c r="AP162" i="1"/>
  <c r="AQ162" i="1"/>
  <c r="AR162" i="1"/>
  <c r="AS162" i="1"/>
  <c r="AT162" i="1"/>
  <c r="AM145" i="1"/>
  <c r="AN145" i="1"/>
  <c r="AO145" i="1"/>
  <c r="AP145" i="1"/>
  <c r="AQ145" i="1"/>
  <c r="AR145" i="1"/>
  <c r="AS145" i="1"/>
  <c r="AT145" i="1"/>
  <c r="AL145" i="1"/>
  <c r="AL121" i="1"/>
  <c r="AM121" i="1"/>
  <c r="AN121" i="1"/>
  <c r="AO121" i="1"/>
  <c r="AP121" i="1"/>
  <c r="AQ121" i="1"/>
  <c r="AR121" i="1"/>
  <c r="AS121" i="1"/>
  <c r="AT121" i="1"/>
  <c r="AL122" i="1"/>
  <c r="AM122" i="1"/>
  <c r="AN122" i="1"/>
  <c r="AO122" i="1"/>
  <c r="AP122" i="1"/>
  <c r="AQ122" i="1"/>
  <c r="AR122" i="1"/>
  <c r="AS122" i="1"/>
  <c r="AT122" i="1"/>
  <c r="AL123" i="1"/>
  <c r="AM123" i="1"/>
  <c r="AN123" i="1"/>
  <c r="AO123" i="1"/>
  <c r="AP123" i="1"/>
  <c r="AQ123" i="1"/>
  <c r="AR123" i="1"/>
  <c r="AS123" i="1"/>
  <c r="AT123" i="1"/>
  <c r="AL124" i="1"/>
  <c r="AM124" i="1"/>
  <c r="AN124" i="1"/>
  <c r="AO124" i="1"/>
  <c r="AP124" i="1"/>
  <c r="AQ124" i="1"/>
  <c r="AR124" i="1"/>
  <c r="AS124" i="1"/>
  <c r="AT124" i="1"/>
  <c r="AL125" i="1"/>
  <c r="AM125" i="1"/>
  <c r="AN125" i="1"/>
  <c r="AO125" i="1"/>
  <c r="AP125" i="1"/>
  <c r="AQ125" i="1"/>
  <c r="AR125" i="1"/>
  <c r="AS125" i="1"/>
  <c r="AT125" i="1"/>
  <c r="AL126" i="1"/>
  <c r="AM126" i="1"/>
  <c r="AN126" i="1"/>
  <c r="AO126" i="1"/>
  <c r="AP126" i="1"/>
  <c r="AQ126" i="1"/>
  <c r="AR126" i="1"/>
  <c r="AS126" i="1"/>
  <c r="AT126" i="1"/>
  <c r="AL127" i="1"/>
  <c r="AM127" i="1"/>
  <c r="AN127" i="1"/>
  <c r="AO127" i="1"/>
  <c r="AP127" i="1"/>
  <c r="AQ127" i="1"/>
  <c r="AR127" i="1"/>
  <c r="AS127" i="1"/>
  <c r="AT127" i="1"/>
  <c r="AL128" i="1"/>
  <c r="AM128" i="1"/>
  <c r="AN128" i="1"/>
  <c r="AO128" i="1"/>
  <c r="AP128" i="1"/>
  <c r="AQ128" i="1"/>
  <c r="AR128" i="1"/>
  <c r="AS128" i="1"/>
  <c r="AT128" i="1"/>
  <c r="AL129" i="1"/>
  <c r="AM129" i="1"/>
  <c r="AN129" i="1"/>
  <c r="AO129" i="1"/>
  <c r="AP129" i="1"/>
  <c r="AQ129" i="1"/>
  <c r="AR129" i="1"/>
  <c r="AS129" i="1"/>
  <c r="AT129" i="1"/>
  <c r="AL130" i="1"/>
  <c r="AM130" i="1"/>
  <c r="AN130" i="1"/>
  <c r="AO130" i="1"/>
  <c r="AP130" i="1"/>
  <c r="AQ130" i="1"/>
  <c r="AR130" i="1"/>
  <c r="AS130" i="1"/>
  <c r="AT130" i="1"/>
  <c r="AL131" i="1"/>
  <c r="AM131" i="1"/>
  <c r="AN131" i="1"/>
  <c r="AO131" i="1"/>
  <c r="AP131" i="1"/>
  <c r="AQ131" i="1"/>
  <c r="AR131" i="1"/>
  <c r="AS131" i="1"/>
  <c r="AT131" i="1"/>
  <c r="AL132" i="1"/>
  <c r="AM132" i="1"/>
  <c r="AN132" i="1"/>
  <c r="AO132" i="1"/>
  <c r="AP132" i="1"/>
  <c r="AQ132" i="1"/>
  <c r="AR132" i="1"/>
  <c r="AS132" i="1"/>
  <c r="AT132" i="1"/>
  <c r="AL133" i="1"/>
  <c r="AM133" i="1"/>
  <c r="AN133" i="1"/>
  <c r="AO133" i="1"/>
  <c r="AP133" i="1"/>
  <c r="AQ133" i="1"/>
  <c r="AR133" i="1"/>
  <c r="AS133" i="1"/>
  <c r="AT133" i="1"/>
  <c r="AL134" i="1"/>
  <c r="AM134" i="1"/>
  <c r="AN134" i="1"/>
  <c r="AO134" i="1"/>
  <c r="AP134" i="1"/>
  <c r="AQ134" i="1"/>
  <c r="AR134" i="1"/>
  <c r="AS134" i="1"/>
  <c r="AT134" i="1"/>
  <c r="AL135" i="1"/>
  <c r="AM135" i="1"/>
  <c r="AN135" i="1"/>
  <c r="AO135" i="1"/>
  <c r="AP135" i="1"/>
  <c r="AQ135" i="1"/>
  <c r="AR135" i="1"/>
  <c r="AS135" i="1"/>
  <c r="AT135" i="1"/>
  <c r="AL136" i="1"/>
  <c r="AM136" i="1"/>
  <c r="AN136" i="1"/>
  <c r="AO136" i="1"/>
  <c r="AP136" i="1"/>
  <c r="AQ136" i="1"/>
  <c r="AR136" i="1"/>
  <c r="AS136" i="1"/>
  <c r="AT136" i="1"/>
  <c r="AL137" i="1"/>
  <c r="AM137" i="1"/>
  <c r="AN137" i="1"/>
  <c r="AO137" i="1"/>
  <c r="AP137" i="1"/>
  <c r="AQ137" i="1"/>
  <c r="AR137" i="1"/>
  <c r="AS137" i="1"/>
  <c r="AT137" i="1"/>
  <c r="AL138" i="1"/>
  <c r="AM138" i="1"/>
  <c r="AN138" i="1"/>
  <c r="AO138" i="1"/>
  <c r="AP138" i="1"/>
  <c r="AQ138" i="1"/>
  <c r="AR138" i="1"/>
  <c r="AS138" i="1"/>
  <c r="AT138" i="1"/>
  <c r="AL139" i="1"/>
  <c r="AM139" i="1"/>
  <c r="AN139" i="1"/>
  <c r="AO139" i="1"/>
  <c r="AP139" i="1"/>
  <c r="AQ139" i="1"/>
  <c r="AR139" i="1"/>
  <c r="AS139" i="1"/>
  <c r="AT139" i="1"/>
  <c r="AL140" i="1"/>
  <c r="AM140" i="1"/>
  <c r="AN140" i="1"/>
  <c r="AO140" i="1"/>
  <c r="AP140" i="1"/>
  <c r="AQ140" i="1"/>
  <c r="AR140" i="1"/>
  <c r="AS140" i="1"/>
  <c r="AT140" i="1"/>
  <c r="AL141" i="1"/>
  <c r="AM141" i="1"/>
  <c r="AN141" i="1"/>
  <c r="AO141" i="1"/>
  <c r="AP141" i="1"/>
  <c r="AQ141" i="1"/>
  <c r="AR141" i="1"/>
  <c r="AS141" i="1"/>
  <c r="AT141" i="1"/>
  <c r="AL142" i="1"/>
  <c r="AM142" i="1"/>
  <c r="AN142" i="1"/>
  <c r="AO142" i="1"/>
  <c r="AP142" i="1"/>
  <c r="AQ142" i="1"/>
  <c r="AR142" i="1"/>
  <c r="AS142" i="1"/>
  <c r="AT142" i="1"/>
  <c r="AL143" i="1"/>
  <c r="AM143" i="1"/>
  <c r="AN143" i="1"/>
  <c r="AO143" i="1"/>
  <c r="AP143" i="1"/>
  <c r="AQ143" i="1"/>
  <c r="AR143" i="1"/>
  <c r="AS143" i="1"/>
  <c r="AT143" i="1"/>
  <c r="AM120" i="1"/>
  <c r="AN120" i="1"/>
  <c r="AO120" i="1"/>
  <c r="AP120" i="1"/>
  <c r="AQ120" i="1"/>
  <c r="AR120" i="1"/>
  <c r="AS120" i="1"/>
  <c r="AT120" i="1"/>
  <c r="AL120" i="1"/>
  <c r="AL97" i="1"/>
  <c r="AM97" i="1"/>
  <c r="AN97" i="1"/>
  <c r="AO97" i="1"/>
  <c r="AP97" i="1"/>
  <c r="AQ97" i="1"/>
  <c r="AR97" i="1"/>
  <c r="AS97" i="1"/>
  <c r="AT97" i="1"/>
  <c r="AL98" i="1"/>
  <c r="AM98" i="1"/>
  <c r="AN98" i="1"/>
  <c r="AO98" i="1"/>
  <c r="AP98" i="1"/>
  <c r="AQ98" i="1"/>
  <c r="AR98" i="1"/>
  <c r="AS98" i="1"/>
  <c r="AT98" i="1"/>
  <c r="AL99" i="1"/>
  <c r="AM99" i="1"/>
  <c r="AN99" i="1"/>
  <c r="AO99" i="1"/>
  <c r="AP99" i="1"/>
  <c r="AQ99" i="1"/>
  <c r="AR99" i="1"/>
  <c r="AS99" i="1"/>
  <c r="AT99" i="1"/>
  <c r="AL100" i="1"/>
  <c r="AM100" i="1"/>
  <c r="AN100" i="1"/>
  <c r="AO100" i="1"/>
  <c r="AP100" i="1"/>
  <c r="AQ100" i="1"/>
  <c r="AR100" i="1"/>
  <c r="AS100" i="1"/>
  <c r="AT100" i="1"/>
  <c r="AL101" i="1"/>
  <c r="AM101" i="1"/>
  <c r="AN101" i="1"/>
  <c r="AO101" i="1"/>
  <c r="AP101" i="1"/>
  <c r="AQ101" i="1"/>
  <c r="AR101" i="1"/>
  <c r="AS101" i="1"/>
  <c r="AT101" i="1"/>
  <c r="AL102" i="1"/>
  <c r="AM102" i="1"/>
  <c r="AN102" i="1"/>
  <c r="AO102" i="1"/>
  <c r="AP102" i="1"/>
  <c r="AQ102" i="1"/>
  <c r="AR102" i="1"/>
  <c r="AS102" i="1"/>
  <c r="AT102" i="1"/>
  <c r="AL103" i="1"/>
  <c r="AM103" i="1"/>
  <c r="AN103" i="1"/>
  <c r="AO103" i="1"/>
  <c r="AP103" i="1"/>
  <c r="AQ103" i="1"/>
  <c r="AR103" i="1"/>
  <c r="AS103" i="1"/>
  <c r="AT103" i="1"/>
  <c r="AL104" i="1"/>
  <c r="AM104" i="1"/>
  <c r="AN104" i="1"/>
  <c r="AO104" i="1"/>
  <c r="AP104" i="1"/>
  <c r="AQ104" i="1"/>
  <c r="AR104" i="1"/>
  <c r="AS104" i="1"/>
  <c r="AT104" i="1"/>
  <c r="AL105" i="1"/>
  <c r="AM105" i="1"/>
  <c r="AN105" i="1"/>
  <c r="AO105" i="1"/>
  <c r="AP105" i="1"/>
  <c r="AQ105" i="1"/>
  <c r="AR105" i="1"/>
  <c r="AS105" i="1"/>
  <c r="AT105" i="1"/>
  <c r="AL106" i="1"/>
  <c r="AM106" i="1"/>
  <c r="AN106" i="1"/>
  <c r="AO106" i="1"/>
  <c r="AP106" i="1"/>
  <c r="AQ106" i="1"/>
  <c r="AR106" i="1"/>
  <c r="AS106" i="1"/>
  <c r="AT106" i="1"/>
  <c r="AL107" i="1"/>
  <c r="AM107" i="1"/>
  <c r="AN107" i="1"/>
  <c r="AO107" i="1"/>
  <c r="AP107" i="1"/>
  <c r="AQ107" i="1"/>
  <c r="AR107" i="1"/>
  <c r="AS107" i="1"/>
  <c r="AT107" i="1"/>
  <c r="AL108" i="1"/>
  <c r="AM108" i="1"/>
  <c r="AN108" i="1"/>
  <c r="AO108" i="1"/>
  <c r="AP108" i="1"/>
  <c r="AQ108" i="1"/>
  <c r="AR108" i="1"/>
  <c r="AS108" i="1"/>
  <c r="AT108" i="1"/>
  <c r="AL109" i="1"/>
  <c r="AM109" i="1"/>
  <c r="AN109" i="1"/>
  <c r="AO109" i="1"/>
  <c r="AP109" i="1"/>
  <c r="AQ109" i="1"/>
  <c r="AR109" i="1"/>
  <c r="AS109" i="1"/>
  <c r="AT109" i="1"/>
  <c r="AL110" i="1"/>
  <c r="AM110" i="1"/>
  <c r="AN110" i="1"/>
  <c r="AO110" i="1"/>
  <c r="AP110" i="1"/>
  <c r="AQ110" i="1"/>
  <c r="AR110" i="1"/>
  <c r="AS110" i="1"/>
  <c r="AT110" i="1"/>
  <c r="AL111" i="1"/>
  <c r="AM111" i="1"/>
  <c r="AN111" i="1"/>
  <c r="AO111" i="1"/>
  <c r="AP111" i="1"/>
  <c r="AQ111" i="1"/>
  <c r="AR111" i="1"/>
  <c r="AS111" i="1"/>
  <c r="AT111" i="1"/>
  <c r="AL112" i="1"/>
  <c r="AM112" i="1"/>
  <c r="AN112" i="1"/>
  <c r="AO112" i="1"/>
  <c r="AP112" i="1"/>
  <c r="AQ112" i="1"/>
  <c r="AR112" i="1"/>
  <c r="AS112" i="1"/>
  <c r="AT112" i="1"/>
  <c r="AL113" i="1"/>
  <c r="AM113" i="1"/>
  <c r="AN113" i="1"/>
  <c r="AO113" i="1"/>
  <c r="AP113" i="1"/>
  <c r="AQ113" i="1"/>
  <c r="AR113" i="1"/>
  <c r="AS113" i="1"/>
  <c r="AT113" i="1"/>
  <c r="AL114" i="1"/>
  <c r="AM114" i="1"/>
  <c r="AN114" i="1"/>
  <c r="AO114" i="1"/>
  <c r="AP114" i="1"/>
  <c r="AQ114" i="1"/>
  <c r="AR114" i="1"/>
  <c r="AS114" i="1"/>
  <c r="AT114" i="1"/>
  <c r="AL115" i="1"/>
  <c r="AM115" i="1"/>
  <c r="AN115" i="1"/>
  <c r="AO115" i="1"/>
  <c r="AP115" i="1"/>
  <c r="AQ115" i="1"/>
  <c r="AR115" i="1"/>
  <c r="AS115" i="1"/>
  <c r="AT115" i="1"/>
  <c r="AL116" i="1"/>
  <c r="AM116" i="1"/>
  <c r="AN116" i="1"/>
  <c r="AO116" i="1"/>
  <c r="AP116" i="1"/>
  <c r="AQ116" i="1"/>
  <c r="AR116" i="1"/>
  <c r="AS116" i="1"/>
  <c r="AT116" i="1"/>
  <c r="AL117" i="1"/>
  <c r="AM117" i="1"/>
  <c r="AN117" i="1"/>
  <c r="AO117" i="1"/>
  <c r="AP117" i="1"/>
  <c r="AQ117" i="1"/>
  <c r="AR117" i="1"/>
  <c r="AS117" i="1"/>
  <c r="AT117" i="1"/>
  <c r="AL118" i="1"/>
  <c r="AM118" i="1"/>
  <c r="AN118" i="1"/>
  <c r="AO118" i="1"/>
  <c r="AP118" i="1"/>
  <c r="AQ118" i="1"/>
  <c r="AR118" i="1"/>
  <c r="AS118" i="1"/>
  <c r="AT118" i="1"/>
  <c r="AM96" i="1"/>
  <c r="AN96" i="1"/>
  <c r="AO96" i="1"/>
  <c r="AP96" i="1"/>
  <c r="AQ96" i="1"/>
  <c r="AR96" i="1"/>
  <c r="AS96" i="1"/>
  <c r="AT96" i="1"/>
  <c r="AL96" i="1"/>
  <c r="AL80" i="1"/>
  <c r="AM80" i="1"/>
  <c r="AN80" i="1"/>
  <c r="AO80" i="1"/>
  <c r="AP80" i="1"/>
  <c r="AQ80" i="1"/>
  <c r="AR80" i="1"/>
  <c r="AS80" i="1"/>
  <c r="AT80" i="1"/>
  <c r="AL81" i="1"/>
  <c r="AM81" i="1"/>
  <c r="AN81" i="1"/>
  <c r="AO81" i="1"/>
  <c r="AP81" i="1"/>
  <c r="AQ81" i="1"/>
  <c r="AR81" i="1"/>
  <c r="AS81" i="1"/>
  <c r="AT81" i="1"/>
  <c r="AL82" i="1"/>
  <c r="AM82" i="1"/>
  <c r="AN82" i="1"/>
  <c r="AO82" i="1"/>
  <c r="AP82" i="1"/>
  <c r="AQ82" i="1"/>
  <c r="AR82" i="1"/>
  <c r="AS82" i="1"/>
  <c r="AT82" i="1"/>
  <c r="AL83" i="1"/>
  <c r="AM83" i="1"/>
  <c r="AN83" i="1"/>
  <c r="AO83" i="1"/>
  <c r="AP83" i="1"/>
  <c r="AQ83" i="1"/>
  <c r="AR83" i="1"/>
  <c r="AS83" i="1"/>
  <c r="AT83" i="1"/>
  <c r="AL84" i="1"/>
  <c r="AM84" i="1"/>
  <c r="AN84" i="1"/>
  <c r="AO84" i="1"/>
  <c r="AP84" i="1"/>
  <c r="AQ84" i="1"/>
  <c r="AR84" i="1"/>
  <c r="AS84" i="1"/>
  <c r="AT84" i="1"/>
  <c r="AL85" i="1"/>
  <c r="AM85" i="1"/>
  <c r="AN85" i="1"/>
  <c r="AO85" i="1"/>
  <c r="AP85" i="1"/>
  <c r="AQ85" i="1"/>
  <c r="AR85" i="1"/>
  <c r="AS85" i="1"/>
  <c r="AT85" i="1"/>
  <c r="AL86" i="1"/>
  <c r="AM86" i="1"/>
  <c r="AN86" i="1"/>
  <c r="AO86" i="1"/>
  <c r="AP86" i="1"/>
  <c r="AQ86" i="1"/>
  <c r="AR86" i="1"/>
  <c r="AS86" i="1"/>
  <c r="AT86" i="1"/>
  <c r="AL87" i="1"/>
  <c r="AM87" i="1"/>
  <c r="AN87" i="1"/>
  <c r="AO87" i="1"/>
  <c r="AP87" i="1"/>
  <c r="AQ87" i="1"/>
  <c r="AR87" i="1"/>
  <c r="AS87" i="1"/>
  <c r="AT87" i="1"/>
  <c r="AL88" i="1"/>
  <c r="AM88" i="1"/>
  <c r="AN88" i="1"/>
  <c r="AO88" i="1"/>
  <c r="AP88" i="1"/>
  <c r="AQ88" i="1"/>
  <c r="AR88" i="1"/>
  <c r="AS88" i="1"/>
  <c r="AT88" i="1"/>
  <c r="AL89" i="1"/>
  <c r="AM89" i="1"/>
  <c r="AN89" i="1"/>
  <c r="AO89" i="1"/>
  <c r="AP89" i="1"/>
  <c r="AQ89" i="1"/>
  <c r="AR89" i="1"/>
  <c r="AS89" i="1"/>
  <c r="AT89" i="1"/>
  <c r="AL90" i="1"/>
  <c r="AM90" i="1"/>
  <c r="AN90" i="1"/>
  <c r="AO90" i="1"/>
  <c r="AP90" i="1"/>
  <c r="AQ90" i="1"/>
  <c r="AR90" i="1"/>
  <c r="AS90" i="1"/>
  <c r="AT90" i="1"/>
  <c r="AL91" i="1"/>
  <c r="AM91" i="1"/>
  <c r="AN91" i="1"/>
  <c r="AO91" i="1"/>
  <c r="AP91" i="1"/>
  <c r="AQ91" i="1"/>
  <c r="AR91" i="1"/>
  <c r="AS91" i="1"/>
  <c r="AT91" i="1"/>
  <c r="AL92" i="1"/>
  <c r="AM92" i="1"/>
  <c r="AN92" i="1"/>
  <c r="AO92" i="1"/>
  <c r="AP92" i="1"/>
  <c r="AQ92" i="1"/>
  <c r="AR92" i="1"/>
  <c r="AS92" i="1"/>
  <c r="AT92" i="1"/>
  <c r="AL93" i="1"/>
  <c r="AM93" i="1"/>
  <c r="AN93" i="1"/>
  <c r="AO93" i="1"/>
  <c r="AP93" i="1"/>
  <c r="AQ93" i="1"/>
  <c r="AR93" i="1"/>
  <c r="AS93" i="1"/>
  <c r="AT93" i="1"/>
  <c r="AL94" i="1"/>
  <c r="AM94" i="1"/>
  <c r="AN94" i="1"/>
  <c r="AO94" i="1"/>
  <c r="AP94" i="1"/>
  <c r="AQ94" i="1"/>
  <c r="AR94" i="1"/>
  <c r="AS94" i="1"/>
  <c r="AT94" i="1"/>
  <c r="AM79" i="1"/>
  <c r="AN79" i="1"/>
  <c r="AO79" i="1"/>
  <c r="AP79" i="1"/>
  <c r="AQ79" i="1"/>
  <c r="AR79" i="1"/>
  <c r="AS79" i="1"/>
  <c r="AT79" i="1"/>
  <c r="AL79" i="1"/>
  <c r="AL66" i="1"/>
  <c r="AM66" i="1"/>
  <c r="AN66" i="1"/>
  <c r="AO66" i="1"/>
  <c r="AP66" i="1"/>
  <c r="AQ66" i="1"/>
  <c r="AR66" i="1"/>
  <c r="AS66" i="1"/>
  <c r="AT66" i="1"/>
  <c r="AL67" i="1"/>
  <c r="AM67" i="1"/>
  <c r="AN67" i="1"/>
  <c r="AO67" i="1"/>
  <c r="AP67" i="1"/>
  <c r="AQ67" i="1"/>
  <c r="AR67" i="1"/>
  <c r="AS67" i="1"/>
  <c r="AT67" i="1"/>
  <c r="AL68" i="1"/>
  <c r="AM68" i="1"/>
  <c r="AN68" i="1"/>
  <c r="AO68" i="1"/>
  <c r="AP68" i="1"/>
  <c r="AQ68" i="1"/>
  <c r="AR68" i="1"/>
  <c r="AS68" i="1"/>
  <c r="AT68" i="1"/>
  <c r="AL69" i="1"/>
  <c r="AM69" i="1"/>
  <c r="AN69" i="1"/>
  <c r="AO69" i="1"/>
  <c r="AP69" i="1"/>
  <c r="AQ69" i="1"/>
  <c r="AR69" i="1"/>
  <c r="AS69" i="1"/>
  <c r="AT69" i="1"/>
  <c r="AL70" i="1"/>
  <c r="AM70" i="1"/>
  <c r="AN70" i="1"/>
  <c r="AO70" i="1"/>
  <c r="AP70" i="1"/>
  <c r="AQ70" i="1"/>
  <c r="AR70" i="1"/>
  <c r="AS70" i="1"/>
  <c r="AT70" i="1"/>
  <c r="AL71" i="1"/>
  <c r="AM71" i="1"/>
  <c r="AN71" i="1"/>
  <c r="AO71" i="1"/>
  <c r="AP71" i="1"/>
  <c r="AQ71" i="1"/>
  <c r="AR71" i="1"/>
  <c r="AS71" i="1"/>
  <c r="AT71" i="1"/>
  <c r="AL72" i="1"/>
  <c r="AM72" i="1"/>
  <c r="AN72" i="1"/>
  <c r="AO72" i="1"/>
  <c r="AP72" i="1"/>
  <c r="AQ72" i="1"/>
  <c r="AR72" i="1"/>
  <c r="AS72" i="1"/>
  <c r="AT72" i="1"/>
  <c r="AL73" i="1"/>
  <c r="AM73" i="1"/>
  <c r="AN73" i="1"/>
  <c r="AO73" i="1"/>
  <c r="AP73" i="1"/>
  <c r="AQ73" i="1"/>
  <c r="AR73" i="1"/>
  <c r="AS73" i="1"/>
  <c r="AT73" i="1"/>
  <c r="AL74" i="1"/>
  <c r="AM74" i="1"/>
  <c r="AN74" i="1"/>
  <c r="AO74" i="1"/>
  <c r="AP74" i="1"/>
  <c r="AQ74" i="1"/>
  <c r="AR74" i="1"/>
  <c r="AS74" i="1"/>
  <c r="AT74" i="1"/>
  <c r="AL75" i="1"/>
  <c r="AM75" i="1"/>
  <c r="AN75" i="1"/>
  <c r="AO75" i="1"/>
  <c r="AP75" i="1"/>
  <c r="AQ75" i="1"/>
  <c r="AR75" i="1"/>
  <c r="AS75" i="1"/>
  <c r="AT75" i="1"/>
  <c r="AL76" i="1"/>
  <c r="AM76" i="1"/>
  <c r="AN76" i="1"/>
  <c r="AO76" i="1"/>
  <c r="AP76" i="1"/>
  <c r="AQ76" i="1"/>
  <c r="AR76" i="1"/>
  <c r="AS76" i="1"/>
  <c r="AT76" i="1"/>
  <c r="AL77" i="1"/>
  <c r="AM77" i="1"/>
  <c r="AN77" i="1"/>
  <c r="AO77" i="1"/>
  <c r="AP77" i="1"/>
  <c r="AQ77" i="1"/>
  <c r="AR77" i="1"/>
  <c r="AS77" i="1"/>
  <c r="AT77" i="1"/>
  <c r="AM65" i="1"/>
  <c r="AN65" i="1"/>
  <c r="AO65" i="1"/>
  <c r="AP65" i="1"/>
  <c r="AQ65" i="1"/>
  <c r="AR65" i="1"/>
  <c r="AS65" i="1"/>
  <c r="AT65" i="1"/>
  <c r="AL65" i="1"/>
  <c r="AL51" i="1"/>
  <c r="AM51" i="1"/>
  <c r="AN51" i="1"/>
  <c r="AO51" i="1"/>
  <c r="AP51" i="1"/>
  <c r="AQ51" i="1"/>
  <c r="AR51" i="1"/>
  <c r="AS51" i="1"/>
  <c r="AT51" i="1"/>
  <c r="AL52" i="1"/>
  <c r="AM52" i="1"/>
  <c r="AN52" i="1"/>
  <c r="AO52" i="1"/>
  <c r="AP52" i="1"/>
  <c r="AQ52" i="1"/>
  <c r="AR52" i="1"/>
  <c r="AS52" i="1"/>
  <c r="AT52" i="1"/>
  <c r="AL53" i="1"/>
  <c r="AM53" i="1"/>
  <c r="AN53" i="1"/>
  <c r="AO53" i="1"/>
  <c r="AP53" i="1"/>
  <c r="AQ53" i="1"/>
  <c r="AR53" i="1"/>
  <c r="AS53" i="1"/>
  <c r="AT53" i="1"/>
  <c r="AL54" i="1"/>
  <c r="AM54" i="1"/>
  <c r="AN54" i="1"/>
  <c r="AO54" i="1"/>
  <c r="AP54" i="1"/>
  <c r="AQ54" i="1"/>
  <c r="AR54" i="1"/>
  <c r="AS54" i="1"/>
  <c r="AT54" i="1"/>
  <c r="AL55" i="1"/>
  <c r="AM55" i="1"/>
  <c r="AN55" i="1"/>
  <c r="AO55" i="1"/>
  <c r="AP55" i="1"/>
  <c r="AQ55" i="1"/>
  <c r="AR55" i="1"/>
  <c r="AS55" i="1"/>
  <c r="AT55" i="1"/>
  <c r="AL56" i="1"/>
  <c r="AM56" i="1"/>
  <c r="AN56" i="1"/>
  <c r="AO56" i="1"/>
  <c r="AP56" i="1"/>
  <c r="AQ56" i="1"/>
  <c r="AR56" i="1"/>
  <c r="AS56" i="1"/>
  <c r="AT56" i="1"/>
  <c r="AL57" i="1"/>
  <c r="AM57" i="1"/>
  <c r="AN57" i="1"/>
  <c r="AO57" i="1"/>
  <c r="AP57" i="1"/>
  <c r="AQ57" i="1"/>
  <c r="AR57" i="1"/>
  <c r="AS57" i="1"/>
  <c r="AT57" i="1"/>
  <c r="AL58" i="1"/>
  <c r="AM58" i="1"/>
  <c r="AN58" i="1"/>
  <c r="AO58" i="1"/>
  <c r="AP58" i="1"/>
  <c r="AQ58" i="1"/>
  <c r="AR58" i="1"/>
  <c r="AS58" i="1"/>
  <c r="AT58" i="1"/>
  <c r="AL59" i="1"/>
  <c r="AM59" i="1"/>
  <c r="AN59" i="1"/>
  <c r="AO59" i="1"/>
  <c r="AP59" i="1"/>
  <c r="AQ59" i="1"/>
  <c r="AR59" i="1"/>
  <c r="AS59" i="1"/>
  <c r="AT59" i="1"/>
  <c r="AL60" i="1"/>
  <c r="AM60" i="1"/>
  <c r="AN60" i="1"/>
  <c r="AO60" i="1"/>
  <c r="AP60" i="1"/>
  <c r="AQ60" i="1"/>
  <c r="AR60" i="1"/>
  <c r="AS60" i="1"/>
  <c r="AT60" i="1"/>
  <c r="AL61" i="1"/>
  <c r="AM61" i="1"/>
  <c r="AN61" i="1"/>
  <c r="AO61" i="1"/>
  <c r="AP61" i="1"/>
  <c r="AQ61" i="1"/>
  <c r="AR61" i="1"/>
  <c r="AS61" i="1"/>
  <c r="AT61" i="1"/>
  <c r="AL62" i="1"/>
  <c r="AM62" i="1"/>
  <c r="AN62" i="1"/>
  <c r="AO62" i="1"/>
  <c r="AP62" i="1"/>
  <c r="AQ62" i="1"/>
  <c r="AR62" i="1"/>
  <c r="AS62" i="1"/>
  <c r="AT62" i="1"/>
  <c r="AL63" i="1"/>
  <c r="AM63" i="1"/>
  <c r="AN63" i="1"/>
  <c r="AO63" i="1"/>
  <c r="AP63" i="1"/>
  <c r="AQ63" i="1"/>
  <c r="AR63" i="1"/>
  <c r="AS63" i="1"/>
  <c r="AT63" i="1"/>
  <c r="AM50" i="1"/>
  <c r="AN50" i="1"/>
  <c r="AO50" i="1"/>
  <c r="AP50" i="1"/>
  <c r="AQ50" i="1"/>
  <c r="AR50" i="1"/>
  <c r="AS50" i="1"/>
  <c r="AT50" i="1"/>
  <c r="AL50" i="1"/>
  <c r="G145" i="7" l="1"/>
  <c r="G68" i="7"/>
  <c r="G90" i="7"/>
  <c r="G114" i="7"/>
  <c r="G106" i="7"/>
  <c r="G98" i="7"/>
  <c r="G138" i="7"/>
  <c r="G130" i="7"/>
  <c r="G122" i="7"/>
  <c r="G157" i="7"/>
  <c r="G82" i="7"/>
  <c r="G73" i="7"/>
  <c r="G65" i="7"/>
  <c r="G87" i="7"/>
  <c r="G79" i="7"/>
  <c r="G111" i="7"/>
  <c r="G103" i="7"/>
  <c r="G95" i="7"/>
  <c r="G135" i="7"/>
  <c r="G127" i="7"/>
  <c r="G119" i="7"/>
  <c r="G154" i="7"/>
  <c r="G66" i="7"/>
  <c r="G104" i="7"/>
  <c r="G120" i="7"/>
  <c r="G72" i="7"/>
  <c r="G64" i="7"/>
  <c r="G86" i="7"/>
  <c r="G78" i="7"/>
  <c r="G110" i="7"/>
  <c r="G102" i="7"/>
  <c r="G134" i="7"/>
  <c r="G126" i="7"/>
  <c r="G153" i="7"/>
  <c r="G112" i="7"/>
  <c r="G136" i="7"/>
  <c r="G71" i="7"/>
  <c r="G85" i="7"/>
  <c r="G109" i="7"/>
  <c r="G101" i="7"/>
  <c r="G118" i="7"/>
  <c r="G141" i="7"/>
  <c r="G133" i="7"/>
  <c r="G125" i="7"/>
  <c r="G143" i="7"/>
  <c r="G160" i="7"/>
  <c r="G152" i="7"/>
  <c r="G144" i="7"/>
  <c r="G88" i="7"/>
  <c r="G96" i="7"/>
  <c r="G70" i="7"/>
  <c r="G77" i="7"/>
  <c r="G92" i="7"/>
  <c r="G84" i="7"/>
  <c r="G94" i="7"/>
  <c r="G116" i="7"/>
  <c r="G108" i="7"/>
  <c r="G100" i="7"/>
  <c r="G140" i="7"/>
  <c r="G132" i="7"/>
  <c r="G124" i="7"/>
  <c r="G159" i="7"/>
  <c r="G151" i="7"/>
  <c r="G74" i="7"/>
  <c r="G80" i="7"/>
  <c r="G128" i="7"/>
  <c r="G155" i="7"/>
  <c r="G69" i="7"/>
  <c r="G91" i="7"/>
  <c r="G83" i="7"/>
  <c r="G115" i="7"/>
  <c r="G107" i="7"/>
  <c r="G99" i="7"/>
  <c r="G139" i="7"/>
  <c r="G131" i="7"/>
  <c r="G123" i="7"/>
  <c r="G158" i="7"/>
  <c r="G150" i="7"/>
  <c r="G149" i="7"/>
  <c r="G63" i="7"/>
  <c r="G75" i="7"/>
  <c r="G67" i="7"/>
  <c r="G89" i="7"/>
  <c r="G81" i="7"/>
  <c r="G113" i="7"/>
  <c r="G105" i="7"/>
  <c r="G97" i="7"/>
  <c r="G137" i="7"/>
  <c r="G129" i="7"/>
  <c r="G121" i="7"/>
  <c r="G156" i="7"/>
  <c r="G148" i="7"/>
  <c r="G147" i="7"/>
  <c r="F63" i="7"/>
  <c r="F69" i="7"/>
  <c r="F68" i="7"/>
  <c r="F115" i="7"/>
  <c r="F113" i="7"/>
  <c r="F110" i="7"/>
  <c r="F109" i="7"/>
  <c r="F107" i="7"/>
  <c r="F105" i="7"/>
  <c r="F102" i="7"/>
  <c r="F101" i="7"/>
  <c r="F99" i="7"/>
  <c r="F97" i="7"/>
  <c r="F118" i="7"/>
  <c r="F140" i="7"/>
  <c r="F132" i="7"/>
  <c r="F124" i="7"/>
  <c r="F155" i="7"/>
  <c r="F147" i="7"/>
  <c r="F82" i="7"/>
  <c r="F145" i="7"/>
  <c r="F51" i="7"/>
  <c r="F153" i="7"/>
  <c r="F59" i="7"/>
  <c r="F56" i="7"/>
  <c r="F90" i="7"/>
  <c r="F72" i="7"/>
  <c r="F66" i="7"/>
  <c r="F48" i="7"/>
  <c r="F60" i="7"/>
  <c r="F54" i="7"/>
  <c r="F53" i="7"/>
  <c r="F52" i="7"/>
  <c r="F88" i="7"/>
  <c r="F87" i="7"/>
  <c r="F86" i="7"/>
  <c r="F80" i="7"/>
  <c r="F79" i="7"/>
  <c r="F78" i="7"/>
  <c r="F73" i="7"/>
  <c r="F61" i="7"/>
  <c r="F141" i="7"/>
  <c r="F143" i="7"/>
  <c r="F64" i="7"/>
  <c r="F58" i="7"/>
  <c r="F57" i="7"/>
  <c r="F55" i="7"/>
  <c r="F50" i="7"/>
  <c r="F49" i="7"/>
  <c r="F75" i="7"/>
  <c r="F71" i="7"/>
  <c r="F67" i="7"/>
  <c r="F77" i="7"/>
  <c r="F89" i="7"/>
  <c r="F85" i="7"/>
  <c r="F81" i="7"/>
  <c r="F74" i="7"/>
  <c r="F84" i="7"/>
  <c r="F83" i="7"/>
  <c r="F116" i="7"/>
  <c r="F114" i="7"/>
  <c r="F112" i="7"/>
  <c r="F111" i="7"/>
  <c r="F108" i="7"/>
  <c r="F106" i="7"/>
  <c r="F104" i="7"/>
  <c r="F103" i="7"/>
  <c r="F100" i="7"/>
  <c r="F98" i="7"/>
  <c r="F96" i="7"/>
  <c r="F95" i="7"/>
  <c r="F139" i="7"/>
  <c r="F138" i="7"/>
  <c r="F137" i="7"/>
  <c r="F136" i="7"/>
  <c r="F135" i="7"/>
  <c r="F134" i="7"/>
  <c r="F133" i="7"/>
  <c r="F131" i="7"/>
  <c r="F130" i="7"/>
  <c r="F129" i="7"/>
  <c r="F128" i="7"/>
  <c r="F127" i="7"/>
  <c r="F126" i="7"/>
  <c r="F125" i="7"/>
  <c r="F123" i="7"/>
  <c r="F122" i="7"/>
  <c r="F121" i="7"/>
  <c r="F120" i="7"/>
  <c r="F119" i="7"/>
  <c r="F159" i="7"/>
  <c r="F158" i="7"/>
  <c r="F151" i="7"/>
  <c r="F150" i="7"/>
  <c r="F70" i="7"/>
  <c r="F65" i="7"/>
  <c r="F92" i="7"/>
  <c r="F91" i="7"/>
  <c r="F160" i="7"/>
  <c r="F157" i="7"/>
  <c r="F156" i="7"/>
  <c r="F154" i="7"/>
  <c r="F152" i="7"/>
  <c r="F149" i="7"/>
  <c r="F148" i="7"/>
  <c r="F146" i="7"/>
  <c r="F144" i="7"/>
  <c r="F94" i="7"/>
  <c r="F47" i="7" l="1"/>
  <c r="F142" i="7"/>
  <c r="F117" i="7"/>
  <c r="F76" i="7"/>
  <c r="F62" i="7"/>
  <c r="F93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41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22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297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73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56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42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27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11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195" i="7"/>
  <c r="F185" i="7"/>
  <c r="F186" i="7"/>
  <c r="F187" i="7"/>
  <c r="F188" i="7"/>
  <c r="F189" i="7"/>
  <c r="F190" i="7"/>
  <c r="F191" i="7"/>
  <c r="F192" i="7"/>
  <c r="F193" i="7"/>
  <c r="F184" i="7"/>
  <c r="E342" i="7" l="1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41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22" i="7"/>
  <c r="E298" i="7" l="1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297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73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56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42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27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11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195" i="7"/>
  <c r="E185" i="7"/>
  <c r="E186" i="7"/>
  <c r="E187" i="7"/>
  <c r="E188" i="7"/>
  <c r="E189" i="7"/>
  <c r="E190" i="7"/>
  <c r="E191" i="7"/>
  <c r="E192" i="7"/>
  <c r="E193" i="7"/>
  <c r="E184" i="7"/>
  <c r="I179" i="6"/>
  <c r="H179" i="6"/>
  <c r="H163" i="6"/>
  <c r="I163" i="6"/>
  <c r="H164" i="6"/>
  <c r="I164" i="6"/>
  <c r="H165" i="6"/>
  <c r="I165" i="6"/>
  <c r="H166" i="6"/>
  <c r="I166" i="6"/>
  <c r="H167" i="6"/>
  <c r="I167" i="6"/>
  <c r="H168" i="6"/>
  <c r="I168" i="6"/>
  <c r="H169" i="6"/>
  <c r="I169" i="6"/>
  <c r="H170" i="6"/>
  <c r="I170" i="6"/>
  <c r="H171" i="6"/>
  <c r="I171" i="6"/>
  <c r="H172" i="6"/>
  <c r="I172" i="6"/>
  <c r="H173" i="6"/>
  <c r="I173" i="6"/>
  <c r="H174" i="6"/>
  <c r="I174" i="6"/>
  <c r="H175" i="6"/>
  <c r="I175" i="6"/>
  <c r="H176" i="6"/>
  <c r="I176" i="6"/>
  <c r="H177" i="6"/>
  <c r="I177" i="6"/>
  <c r="H178" i="6"/>
  <c r="I178" i="6"/>
  <c r="I162" i="6"/>
  <c r="H162" i="6"/>
  <c r="H144" i="6"/>
  <c r="I144" i="6"/>
  <c r="H145" i="6"/>
  <c r="I145" i="6"/>
  <c r="H146" i="6"/>
  <c r="I146" i="6"/>
  <c r="H147" i="6"/>
  <c r="I147" i="6"/>
  <c r="H148" i="6"/>
  <c r="I148" i="6"/>
  <c r="H149" i="6"/>
  <c r="I149" i="6"/>
  <c r="H150" i="6"/>
  <c r="I150" i="6"/>
  <c r="H151" i="6"/>
  <c r="I151" i="6"/>
  <c r="H152" i="6"/>
  <c r="I152" i="6"/>
  <c r="H153" i="6"/>
  <c r="I153" i="6"/>
  <c r="H154" i="6"/>
  <c r="I154" i="6"/>
  <c r="H155" i="6"/>
  <c r="I155" i="6"/>
  <c r="H156" i="6"/>
  <c r="I156" i="6"/>
  <c r="H157" i="6"/>
  <c r="I157" i="6"/>
  <c r="H158" i="6"/>
  <c r="I158" i="6"/>
  <c r="H159" i="6"/>
  <c r="I159" i="6"/>
  <c r="H160" i="6"/>
  <c r="I160" i="6"/>
  <c r="I143" i="6"/>
  <c r="H143" i="6"/>
  <c r="H119" i="6"/>
  <c r="I119" i="6"/>
  <c r="H120" i="6"/>
  <c r="I120" i="6"/>
  <c r="H121" i="6"/>
  <c r="I121" i="6"/>
  <c r="H122" i="6"/>
  <c r="I122" i="6"/>
  <c r="H123" i="6"/>
  <c r="I123" i="6"/>
  <c r="H124" i="6"/>
  <c r="I124" i="6"/>
  <c r="H125" i="6"/>
  <c r="I125" i="6"/>
  <c r="H126" i="6"/>
  <c r="I126" i="6"/>
  <c r="H127" i="6"/>
  <c r="I127" i="6"/>
  <c r="H128" i="6"/>
  <c r="I128" i="6"/>
  <c r="H129" i="6"/>
  <c r="I129" i="6"/>
  <c r="H130" i="6"/>
  <c r="I130" i="6"/>
  <c r="H131" i="6"/>
  <c r="I131" i="6"/>
  <c r="H132" i="6"/>
  <c r="I132" i="6"/>
  <c r="H133" i="6"/>
  <c r="I133" i="6"/>
  <c r="H134" i="6"/>
  <c r="I134" i="6"/>
  <c r="H135" i="6"/>
  <c r="I135" i="6"/>
  <c r="H136" i="6"/>
  <c r="I136" i="6"/>
  <c r="H137" i="6"/>
  <c r="I137" i="6"/>
  <c r="H138" i="6"/>
  <c r="I138" i="6"/>
  <c r="H139" i="6"/>
  <c r="I139" i="6"/>
  <c r="H140" i="6"/>
  <c r="I140" i="6"/>
  <c r="H141" i="6"/>
  <c r="I141" i="6"/>
  <c r="I118" i="6"/>
  <c r="H118" i="6"/>
  <c r="H95" i="6"/>
  <c r="I95" i="6"/>
  <c r="H96" i="6"/>
  <c r="I96" i="6"/>
  <c r="H97" i="6"/>
  <c r="I97" i="6"/>
  <c r="H98" i="6"/>
  <c r="I98" i="6"/>
  <c r="H99" i="6"/>
  <c r="I99" i="6"/>
  <c r="H100" i="6"/>
  <c r="I100" i="6"/>
  <c r="H101" i="6"/>
  <c r="I101" i="6"/>
  <c r="H102" i="6"/>
  <c r="I102" i="6"/>
  <c r="H103" i="6"/>
  <c r="I103" i="6"/>
  <c r="H104" i="6"/>
  <c r="I104" i="6"/>
  <c r="H105" i="6"/>
  <c r="I105" i="6"/>
  <c r="H106" i="6"/>
  <c r="I106" i="6"/>
  <c r="H107" i="6"/>
  <c r="I107" i="6"/>
  <c r="H108" i="6"/>
  <c r="I108" i="6"/>
  <c r="H109" i="6"/>
  <c r="I109" i="6"/>
  <c r="H110" i="6"/>
  <c r="I110" i="6"/>
  <c r="H111" i="6"/>
  <c r="I111" i="6"/>
  <c r="H112" i="6"/>
  <c r="I112" i="6"/>
  <c r="H113" i="6"/>
  <c r="I113" i="6"/>
  <c r="H114" i="6"/>
  <c r="I114" i="6"/>
  <c r="H115" i="6"/>
  <c r="I115" i="6"/>
  <c r="H116" i="6"/>
  <c r="I116" i="6"/>
  <c r="I94" i="6"/>
  <c r="H94" i="6"/>
  <c r="H78" i="6"/>
  <c r="I78" i="6"/>
  <c r="H79" i="6"/>
  <c r="I79" i="6"/>
  <c r="H80" i="6"/>
  <c r="I80" i="6"/>
  <c r="H81" i="6"/>
  <c r="I81" i="6"/>
  <c r="H82" i="6"/>
  <c r="I82" i="6"/>
  <c r="H83" i="6"/>
  <c r="I83" i="6"/>
  <c r="H84" i="6"/>
  <c r="I84" i="6"/>
  <c r="H85" i="6"/>
  <c r="I85" i="6"/>
  <c r="H86" i="6"/>
  <c r="I86" i="6"/>
  <c r="H87" i="6"/>
  <c r="I87" i="6"/>
  <c r="H88" i="6"/>
  <c r="I88" i="6"/>
  <c r="H89" i="6"/>
  <c r="I89" i="6"/>
  <c r="H90" i="6"/>
  <c r="I90" i="6"/>
  <c r="H91" i="6"/>
  <c r="I91" i="6"/>
  <c r="H92" i="6"/>
  <c r="I92" i="6"/>
  <c r="I77" i="6"/>
  <c r="H77" i="6"/>
  <c r="H64" i="6"/>
  <c r="I64" i="6"/>
  <c r="H65" i="6"/>
  <c r="I65" i="6"/>
  <c r="H66" i="6"/>
  <c r="I66" i="6"/>
  <c r="H67" i="6"/>
  <c r="I67" i="6"/>
  <c r="H68" i="6"/>
  <c r="I68" i="6"/>
  <c r="H69" i="6"/>
  <c r="I69" i="6"/>
  <c r="H70" i="6"/>
  <c r="I70" i="6"/>
  <c r="H71" i="6"/>
  <c r="I71" i="6"/>
  <c r="H72" i="6"/>
  <c r="I72" i="6"/>
  <c r="H73" i="6"/>
  <c r="I73" i="6"/>
  <c r="H74" i="6"/>
  <c r="I74" i="6"/>
  <c r="H75" i="6"/>
  <c r="I75" i="6"/>
  <c r="I63" i="6"/>
  <c r="H63" i="6"/>
  <c r="H49" i="6"/>
  <c r="I49" i="6"/>
  <c r="H50" i="6"/>
  <c r="I50" i="6"/>
  <c r="H51" i="6"/>
  <c r="I51" i="6"/>
  <c r="H52" i="6"/>
  <c r="I52" i="6"/>
  <c r="H53" i="6"/>
  <c r="I53" i="6"/>
  <c r="H54" i="6"/>
  <c r="I54" i="6"/>
  <c r="H55" i="6"/>
  <c r="I55" i="6"/>
  <c r="H56" i="6"/>
  <c r="I56" i="6"/>
  <c r="H57" i="6"/>
  <c r="I57" i="6"/>
  <c r="H58" i="6"/>
  <c r="I58" i="6"/>
  <c r="H59" i="6"/>
  <c r="I59" i="6"/>
  <c r="H60" i="6"/>
  <c r="I60" i="6"/>
  <c r="H61" i="6"/>
  <c r="I61" i="6"/>
  <c r="I48" i="6"/>
  <c r="H48" i="6"/>
  <c r="H33" i="6"/>
  <c r="I33" i="6"/>
  <c r="H34" i="6"/>
  <c r="I34" i="6"/>
  <c r="H35" i="6"/>
  <c r="I35" i="6"/>
  <c r="H36" i="6"/>
  <c r="I36" i="6"/>
  <c r="H37" i="6"/>
  <c r="I37" i="6"/>
  <c r="H38" i="6"/>
  <c r="I38" i="6"/>
  <c r="H39" i="6"/>
  <c r="I39" i="6"/>
  <c r="H40" i="6"/>
  <c r="I40" i="6"/>
  <c r="H41" i="6"/>
  <c r="I41" i="6"/>
  <c r="H42" i="6"/>
  <c r="I42" i="6"/>
  <c r="H43" i="6"/>
  <c r="I43" i="6"/>
  <c r="H44" i="6"/>
  <c r="I44" i="6"/>
  <c r="H45" i="6"/>
  <c r="I45" i="6"/>
  <c r="H46" i="6"/>
  <c r="I46" i="6"/>
  <c r="I32" i="6"/>
  <c r="H32" i="6"/>
  <c r="H17" i="6"/>
  <c r="I17" i="6"/>
  <c r="H18" i="6"/>
  <c r="I18" i="6"/>
  <c r="H19" i="6"/>
  <c r="I19" i="6"/>
  <c r="H20" i="6"/>
  <c r="I20" i="6"/>
  <c r="H21" i="6"/>
  <c r="I21" i="6"/>
  <c r="H22" i="6"/>
  <c r="I22" i="6"/>
  <c r="H23" i="6"/>
  <c r="I23" i="6"/>
  <c r="H24" i="6"/>
  <c r="I24" i="6"/>
  <c r="H25" i="6"/>
  <c r="I25" i="6"/>
  <c r="H26" i="6"/>
  <c r="I26" i="6"/>
  <c r="H27" i="6"/>
  <c r="I27" i="6"/>
  <c r="H28" i="6"/>
  <c r="I28" i="6"/>
  <c r="H29" i="6"/>
  <c r="I29" i="6"/>
  <c r="H30" i="6"/>
  <c r="I30" i="6"/>
  <c r="I16" i="6"/>
  <c r="H16" i="6"/>
  <c r="H6" i="6"/>
  <c r="I6" i="6"/>
  <c r="H7" i="6"/>
  <c r="I7" i="6"/>
  <c r="H8" i="6"/>
  <c r="I8" i="6"/>
  <c r="H9" i="6"/>
  <c r="I9" i="6"/>
  <c r="H10" i="6"/>
  <c r="I10" i="6"/>
  <c r="H11" i="6"/>
  <c r="I11" i="6"/>
  <c r="H12" i="6"/>
  <c r="I12" i="6"/>
  <c r="H13" i="6"/>
  <c r="I13" i="6"/>
  <c r="H14" i="6"/>
  <c r="I14" i="6"/>
  <c r="I5" i="6"/>
  <c r="H5" i="6"/>
  <c r="AC146" i="1" l="1"/>
  <c r="AD146" i="1"/>
  <c r="AE146" i="1"/>
  <c r="AF146" i="1"/>
  <c r="AG146" i="1"/>
  <c r="AH146" i="1"/>
  <c r="AI146" i="1"/>
  <c r="AJ146" i="1"/>
  <c r="AK146" i="1"/>
  <c r="AC147" i="1"/>
  <c r="AD147" i="1"/>
  <c r="AE147" i="1"/>
  <c r="AF147" i="1"/>
  <c r="AG147" i="1"/>
  <c r="AH147" i="1"/>
  <c r="AI147" i="1"/>
  <c r="AJ147" i="1"/>
  <c r="AK147" i="1"/>
  <c r="AC148" i="1"/>
  <c r="AD148" i="1"/>
  <c r="AE148" i="1"/>
  <c r="AF148" i="1"/>
  <c r="AG148" i="1"/>
  <c r="AH148" i="1"/>
  <c r="AI148" i="1"/>
  <c r="AJ148" i="1"/>
  <c r="AK148" i="1"/>
  <c r="AC149" i="1"/>
  <c r="AD149" i="1"/>
  <c r="AE149" i="1"/>
  <c r="AF149" i="1"/>
  <c r="AG149" i="1"/>
  <c r="AH149" i="1"/>
  <c r="AI149" i="1"/>
  <c r="AJ149" i="1"/>
  <c r="AK149" i="1"/>
  <c r="AC150" i="1"/>
  <c r="AD150" i="1"/>
  <c r="AE150" i="1"/>
  <c r="AF150" i="1"/>
  <c r="AG150" i="1"/>
  <c r="AH150" i="1"/>
  <c r="AI150" i="1"/>
  <c r="AJ150" i="1"/>
  <c r="AK150" i="1"/>
  <c r="AC151" i="1"/>
  <c r="AD151" i="1"/>
  <c r="AE151" i="1"/>
  <c r="AF151" i="1"/>
  <c r="AG151" i="1"/>
  <c r="AH151" i="1"/>
  <c r="AI151" i="1"/>
  <c r="AJ151" i="1"/>
  <c r="AK151" i="1"/>
  <c r="AC152" i="1"/>
  <c r="AD152" i="1"/>
  <c r="AE152" i="1"/>
  <c r="AF152" i="1"/>
  <c r="AG152" i="1"/>
  <c r="AH152" i="1"/>
  <c r="AI152" i="1"/>
  <c r="AJ152" i="1"/>
  <c r="AK152" i="1"/>
  <c r="AC153" i="1"/>
  <c r="AD153" i="1"/>
  <c r="AE153" i="1"/>
  <c r="AF153" i="1"/>
  <c r="AG153" i="1"/>
  <c r="AH153" i="1"/>
  <c r="AI153" i="1"/>
  <c r="AJ153" i="1"/>
  <c r="AK153" i="1"/>
  <c r="AC154" i="1"/>
  <c r="AD154" i="1"/>
  <c r="AE154" i="1"/>
  <c r="AF154" i="1"/>
  <c r="AG154" i="1"/>
  <c r="AH154" i="1"/>
  <c r="AI154" i="1"/>
  <c r="AJ154" i="1"/>
  <c r="AK154" i="1"/>
  <c r="AC155" i="1"/>
  <c r="AD155" i="1"/>
  <c r="AE155" i="1"/>
  <c r="AF155" i="1"/>
  <c r="AG155" i="1"/>
  <c r="AH155" i="1"/>
  <c r="AI155" i="1"/>
  <c r="AJ155" i="1"/>
  <c r="AK155" i="1"/>
  <c r="AC156" i="1"/>
  <c r="AD156" i="1"/>
  <c r="AE156" i="1"/>
  <c r="AF156" i="1"/>
  <c r="AG156" i="1"/>
  <c r="AH156" i="1"/>
  <c r="AI156" i="1"/>
  <c r="AJ156" i="1"/>
  <c r="AK156" i="1"/>
  <c r="AC157" i="1"/>
  <c r="AD157" i="1"/>
  <c r="AE157" i="1"/>
  <c r="AF157" i="1"/>
  <c r="AG157" i="1"/>
  <c r="AH157" i="1"/>
  <c r="AI157" i="1"/>
  <c r="AJ157" i="1"/>
  <c r="AK157" i="1"/>
  <c r="AC158" i="1"/>
  <c r="AD158" i="1"/>
  <c r="AE158" i="1"/>
  <c r="AF158" i="1"/>
  <c r="AG158" i="1"/>
  <c r="AH158" i="1"/>
  <c r="AI158" i="1"/>
  <c r="AJ158" i="1"/>
  <c r="AK158" i="1"/>
  <c r="AC159" i="1"/>
  <c r="AD159" i="1"/>
  <c r="AE159" i="1"/>
  <c r="AF159" i="1"/>
  <c r="AG159" i="1"/>
  <c r="AH159" i="1"/>
  <c r="AI159" i="1"/>
  <c r="AJ159" i="1"/>
  <c r="AK159" i="1"/>
  <c r="AC160" i="1"/>
  <c r="AD160" i="1"/>
  <c r="AE160" i="1"/>
  <c r="AF160" i="1"/>
  <c r="AG160" i="1"/>
  <c r="AH160" i="1"/>
  <c r="AI160" i="1"/>
  <c r="AJ160" i="1"/>
  <c r="AK160" i="1"/>
  <c r="AC161" i="1"/>
  <c r="AD161" i="1"/>
  <c r="AE161" i="1"/>
  <c r="AF161" i="1"/>
  <c r="AG161" i="1"/>
  <c r="AH161" i="1"/>
  <c r="AI161" i="1"/>
  <c r="AJ161" i="1"/>
  <c r="AK161" i="1"/>
  <c r="AC162" i="1"/>
  <c r="AD162" i="1"/>
  <c r="AE162" i="1"/>
  <c r="AF162" i="1"/>
  <c r="AG162" i="1"/>
  <c r="AH162" i="1"/>
  <c r="AI162" i="1"/>
  <c r="AJ162" i="1"/>
  <c r="AK162" i="1"/>
  <c r="AD145" i="1"/>
  <c r="AE145" i="1"/>
  <c r="AF145" i="1"/>
  <c r="AG145" i="1"/>
  <c r="AH145" i="1"/>
  <c r="AI145" i="1"/>
  <c r="AJ145" i="1"/>
  <c r="AK145" i="1"/>
  <c r="AC145" i="1"/>
  <c r="AC121" i="1"/>
  <c r="AD121" i="1"/>
  <c r="AE121" i="1"/>
  <c r="AF121" i="1"/>
  <c r="AG121" i="1"/>
  <c r="AH121" i="1"/>
  <c r="AI121" i="1"/>
  <c r="AJ121" i="1"/>
  <c r="AK121" i="1"/>
  <c r="AC122" i="1"/>
  <c r="AD122" i="1"/>
  <c r="AE122" i="1"/>
  <c r="AF122" i="1"/>
  <c r="AG122" i="1"/>
  <c r="AH122" i="1"/>
  <c r="AI122" i="1"/>
  <c r="AJ122" i="1"/>
  <c r="AK122" i="1"/>
  <c r="AC123" i="1"/>
  <c r="AD123" i="1"/>
  <c r="AE123" i="1"/>
  <c r="AF123" i="1"/>
  <c r="AG123" i="1"/>
  <c r="AH123" i="1"/>
  <c r="AI123" i="1"/>
  <c r="AJ123" i="1"/>
  <c r="AK123" i="1"/>
  <c r="AC124" i="1"/>
  <c r="AD124" i="1"/>
  <c r="AE124" i="1"/>
  <c r="AF124" i="1"/>
  <c r="AG124" i="1"/>
  <c r="AH124" i="1"/>
  <c r="AI124" i="1"/>
  <c r="AJ124" i="1"/>
  <c r="AK124" i="1"/>
  <c r="AC125" i="1"/>
  <c r="AD125" i="1"/>
  <c r="AE125" i="1"/>
  <c r="AF125" i="1"/>
  <c r="AG125" i="1"/>
  <c r="AH125" i="1"/>
  <c r="AI125" i="1"/>
  <c r="AJ125" i="1"/>
  <c r="AK125" i="1"/>
  <c r="AC126" i="1"/>
  <c r="AD126" i="1"/>
  <c r="AE126" i="1"/>
  <c r="AF126" i="1"/>
  <c r="AG126" i="1"/>
  <c r="AH126" i="1"/>
  <c r="AI126" i="1"/>
  <c r="AJ126" i="1"/>
  <c r="AK126" i="1"/>
  <c r="AC127" i="1"/>
  <c r="AD127" i="1"/>
  <c r="AE127" i="1"/>
  <c r="AF127" i="1"/>
  <c r="AG127" i="1"/>
  <c r="AH127" i="1"/>
  <c r="AI127" i="1"/>
  <c r="AJ127" i="1"/>
  <c r="AK127" i="1"/>
  <c r="AC128" i="1"/>
  <c r="AD128" i="1"/>
  <c r="AE128" i="1"/>
  <c r="AF128" i="1"/>
  <c r="AG128" i="1"/>
  <c r="AH128" i="1"/>
  <c r="AI128" i="1"/>
  <c r="AJ128" i="1"/>
  <c r="AK128" i="1"/>
  <c r="AC129" i="1"/>
  <c r="AD129" i="1"/>
  <c r="AE129" i="1"/>
  <c r="AF129" i="1"/>
  <c r="AG129" i="1"/>
  <c r="AH129" i="1"/>
  <c r="AI129" i="1"/>
  <c r="AJ129" i="1"/>
  <c r="AK129" i="1"/>
  <c r="AC130" i="1"/>
  <c r="AD130" i="1"/>
  <c r="AE130" i="1"/>
  <c r="AF130" i="1"/>
  <c r="AG130" i="1"/>
  <c r="AH130" i="1"/>
  <c r="AI130" i="1"/>
  <c r="AJ130" i="1"/>
  <c r="AK130" i="1"/>
  <c r="AC131" i="1"/>
  <c r="AD131" i="1"/>
  <c r="AE131" i="1"/>
  <c r="AF131" i="1"/>
  <c r="AG131" i="1"/>
  <c r="AH131" i="1"/>
  <c r="AI131" i="1"/>
  <c r="AJ131" i="1"/>
  <c r="AK131" i="1"/>
  <c r="AC132" i="1"/>
  <c r="AD132" i="1"/>
  <c r="AE132" i="1"/>
  <c r="AF132" i="1"/>
  <c r="AG132" i="1"/>
  <c r="AH132" i="1"/>
  <c r="AI132" i="1"/>
  <c r="AJ132" i="1"/>
  <c r="AK132" i="1"/>
  <c r="AC133" i="1"/>
  <c r="AD133" i="1"/>
  <c r="AE133" i="1"/>
  <c r="AF133" i="1"/>
  <c r="AG133" i="1"/>
  <c r="AH133" i="1"/>
  <c r="AI133" i="1"/>
  <c r="AJ133" i="1"/>
  <c r="AK133" i="1"/>
  <c r="AC134" i="1"/>
  <c r="AD134" i="1"/>
  <c r="AE134" i="1"/>
  <c r="AF134" i="1"/>
  <c r="AG134" i="1"/>
  <c r="AH134" i="1"/>
  <c r="AI134" i="1"/>
  <c r="AJ134" i="1"/>
  <c r="AK134" i="1"/>
  <c r="AC135" i="1"/>
  <c r="AD135" i="1"/>
  <c r="AE135" i="1"/>
  <c r="AF135" i="1"/>
  <c r="AG135" i="1"/>
  <c r="AH135" i="1"/>
  <c r="AI135" i="1"/>
  <c r="AJ135" i="1"/>
  <c r="AK135" i="1"/>
  <c r="AC136" i="1"/>
  <c r="AD136" i="1"/>
  <c r="AE136" i="1"/>
  <c r="AF136" i="1"/>
  <c r="AG136" i="1"/>
  <c r="AH136" i="1"/>
  <c r="AI136" i="1"/>
  <c r="AJ136" i="1"/>
  <c r="AK136" i="1"/>
  <c r="AC137" i="1"/>
  <c r="AD137" i="1"/>
  <c r="AE137" i="1"/>
  <c r="AF137" i="1"/>
  <c r="AG137" i="1"/>
  <c r="AH137" i="1"/>
  <c r="AI137" i="1"/>
  <c r="AJ137" i="1"/>
  <c r="AK137" i="1"/>
  <c r="AC138" i="1"/>
  <c r="AD138" i="1"/>
  <c r="AE138" i="1"/>
  <c r="AF138" i="1"/>
  <c r="AG138" i="1"/>
  <c r="AH138" i="1"/>
  <c r="AI138" i="1"/>
  <c r="AJ138" i="1"/>
  <c r="AK138" i="1"/>
  <c r="AC139" i="1"/>
  <c r="AD139" i="1"/>
  <c r="AE139" i="1"/>
  <c r="AF139" i="1"/>
  <c r="AG139" i="1"/>
  <c r="AH139" i="1"/>
  <c r="AI139" i="1"/>
  <c r="AJ139" i="1"/>
  <c r="AK139" i="1"/>
  <c r="AC140" i="1"/>
  <c r="AD140" i="1"/>
  <c r="AE140" i="1"/>
  <c r="AF140" i="1"/>
  <c r="AG140" i="1"/>
  <c r="AH140" i="1"/>
  <c r="AI140" i="1"/>
  <c r="AJ140" i="1"/>
  <c r="AK140" i="1"/>
  <c r="AC141" i="1"/>
  <c r="AD141" i="1"/>
  <c r="AE141" i="1"/>
  <c r="AF141" i="1"/>
  <c r="AG141" i="1"/>
  <c r="AH141" i="1"/>
  <c r="AI141" i="1"/>
  <c r="AJ141" i="1"/>
  <c r="AK141" i="1"/>
  <c r="AC142" i="1"/>
  <c r="AD142" i="1"/>
  <c r="AE142" i="1"/>
  <c r="AF142" i="1"/>
  <c r="AG142" i="1"/>
  <c r="AH142" i="1"/>
  <c r="AI142" i="1"/>
  <c r="AJ142" i="1"/>
  <c r="AK142" i="1"/>
  <c r="AC143" i="1"/>
  <c r="AD143" i="1"/>
  <c r="AE143" i="1"/>
  <c r="AF143" i="1"/>
  <c r="AG143" i="1"/>
  <c r="AH143" i="1"/>
  <c r="AI143" i="1"/>
  <c r="AJ143" i="1"/>
  <c r="AK143" i="1"/>
  <c r="AD120" i="1"/>
  <c r="AE120" i="1"/>
  <c r="AF120" i="1"/>
  <c r="AG120" i="1"/>
  <c r="AH120" i="1"/>
  <c r="AI120" i="1"/>
  <c r="AJ120" i="1"/>
  <c r="AK120" i="1"/>
  <c r="AC120" i="1"/>
  <c r="AC97" i="1"/>
  <c r="AD97" i="1"/>
  <c r="AE97" i="1"/>
  <c r="AF97" i="1"/>
  <c r="AG97" i="1"/>
  <c r="AH97" i="1"/>
  <c r="AI97" i="1"/>
  <c r="AJ97" i="1"/>
  <c r="AK97" i="1"/>
  <c r="AC98" i="1"/>
  <c r="AD98" i="1"/>
  <c r="AE98" i="1"/>
  <c r="AF98" i="1"/>
  <c r="AG98" i="1"/>
  <c r="AH98" i="1"/>
  <c r="AI98" i="1"/>
  <c r="AJ98" i="1"/>
  <c r="AK98" i="1"/>
  <c r="AC99" i="1"/>
  <c r="AD99" i="1"/>
  <c r="AE99" i="1"/>
  <c r="AF99" i="1"/>
  <c r="AG99" i="1"/>
  <c r="AH99" i="1"/>
  <c r="AI99" i="1"/>
  <c r="AJ99" i="1"/>
  <c r="AK99" i="1"/>
  <c r="AC100" i="1"/>
  <c r="AD100" i="1"/>
  <c r="AE100" i="1"/>
  <c r="AF100" i="1"/>
  <c r="AG100" i="1"/>
  <c r="AH100" i="1"/>
  <c r="AI100" i="1"/>
  <c r="AJ100" i="1"/>
  <c r="AK100" i="1"/>
  <c r="AC101" i="1"/>
  <c r="AD101" i="1"/>
  <c r="AE101" i="1"/>
  <c r="AF101" i="1"/>
  <c r="AG101" i="1"/>
  <c r="AH101" i="1"/>
  <c r="AI101" i="1"/>
  <c r="AJ101" i="1"/>
  <c r="AK101" i="1"/>
  <c r="AC102" i="1"/>
  <c r="AD102" i="1"/>
  <c r="AE102" i="1"/>
  <c r="AF102" i="1"/>
  <c r="AG102" i="1"/>
  <c r="AH102" i="1"/>
  <c r="AI102" i="1"/>
  <c r="AJ102" i="1"/>
  <c r="AK102" i="1"/>
  <c r="AC103" i="1"/>
  <c r="AD103" i="1"/>
  <c r="AE103" i="1"/>
  <c r="AF103" i="1"/>
  <c r="AG103" i="1"/>
  <c r="AH103" i="1"/>
  <c r="AI103" i="1"/>
  <c r="AJ103" i="1"/>
  <c r="AK103" i="1"/>
  <c r="AC104" i="1"/>
  <c r="AD104" i="1"/>
  <c r="AE104" i="1"/>
  <c r="AF104" i="1"/>
  <c r="AG104" i="1"/>
  <c r="AH104" i="1"/>
  <c r="AI104" i="1"/>
  <c r="AJ104" i="1"/>
  <c r="AK104" i="1"/>
  <c r="AC105" i="1"/>
  <c r="AD105" i="1"/>
  <c r="AE105" i="1"/>
  <c r="AF105" i="1"/>
  <c r="AG105" i="1"/>
  <c r="AH105" i="1"/>
  <c r="AI105" i="1"/>
  <c r="AJ105" i="1"/>
  <c r="AK105" i="1"/>
  <c r="AC106" i="1"/>
  <c r="AD106" i="1"/>
  <c r="AE106" i="1"/>
  <c r="AF106" i="1"/>
  <c r="AG106" i="1"/>
  <c r="AH106" i="1"/>
  <c r="AI106" i="1"/>
  <c r="AJ106" i="1"/>
  <c r="AK106" i="1"/>
  <c r="AC107" i="1"/>
  <c r="AD107" i="1"/>
  <c r="AE107" i="1"/>
  <c r="AF107" i="1"/>
  <c r="AG107" i="1"/>
  <c r="AH107" i="1"/>
  <c r="AI107" i="1"/>
  <c r="AJ107" i="1"/>
  <c r="AK107" i="1"/>
  <c r="AC108" i="1"/>
  <c r="AD108" i="1"/>
  <c r="AE108" i="1"/>
  <c r="AF108" i="1"/>
  <c r="AG108" i="1"/>
  <c r="AH108" i="1"/>
  <c r="AI108" i="1"/>
  <c r="AJ108" i="1"/>
  <c r="AK108" i="1"/>
  <c r="AC109" i="1"/>
  <c r="AD109" i="1"/>
  <c r="AE109" i="1"/>
  <c r="AF109" i="1"/>
  <c r="AG109" i="1"/>
  <c r="AH109" i="1"/>
  <c r="AI109" i="1"/>
  <c r="AJ109" i="1"/>
  <c r="AK109" i="1"/>
  <c r="AC110" i="1"/>
  <c r="AD110" i="1"/>
  <c r="AE110" i="1"/>
  <c r="AF110" i="1"/>
  <c r="AG110" i="1"/>
  <c r="AH110" i="1"/>
  <c r="AI110" i="1"/>
  <c r="AJ110" i="1"/>
  <c r="AK110" i="1"/>
  <c r="AC111" i="1"/>
  <c r="AD111" i="1"/>
  <c r="AE111" i="1"/>
  <c r="AF111" i="1"/>
  <c r="AG111" i="1"/>
  <c r="AH111" i="1"/>
  <c r="AI111" i="1"/>
  <c r="AJ111" i="1"/>
  <c r="AK111" i="1"/>
  <c r="AC112" i="1"/>
  <c r="AD112" i="1"/>
  <c r="AE112" i="1"/>
  <c r="AF112" i="1"/>
  <c r="AG112" i="1"/>
  <c r="AH112" i="1"/>
  <c r="AI112" i="1"/>
  <c r="AJ112" i="1"/>
  <c r="AK112" i="1"/>
  <c r="AC113" i="1"/>
  <c r="AD113" i="1"/>
  <c r="AE113" i="1"/>
  <c r="AF113" i="1"/>
  <c r="AG113" i="1"/>
  <c r="AH113" i="1"/>
  <c r="AI113" i="1"/>
  <c r="AJ113" i="1"/>
  <c r="AK113" i="1"/>
  <c r="AC114" i="1"/>
  <c r="AD114" i="1"/>
  <c r="AE114" i="1"/>
  <c r="AF114" i="1"/>
  <c r="AG114" i="1"/>
  <c r="AH114" i="1"/>
  <c r="AI114" i="1"/>
  <c r="AJ114" i="1"/>
  <c r="AK114" i="1"/>
  <c r="AC115" i="1"/>
  <c r="AD115" i="1"/>
  <c r="AE115" i="1"/>
  <c r="AF115" i="1"/>
  <c r="AG115" i="1"/>
  <c r="AH115" i="1"/>
  <c r="AI115" i="1"/>
  <c r="AJ115" i="1"/>
  <c r="AK115" i="1"/>
  <c r="AC116" i="1"/>
  <c r="AD116" i="1"/>
  <c r="AE116" i="1"/>
  <c r="AF116" i="1"/>
  <c r="AG116" i="1"/>
  <c r="AH116" i="1"/>
  <c r="AI116" i="1"/>
  <c r="AJ116" i="1"/>
  <c r="AK116" i="1"/>
  <c r="AC117" i="1"/>
  <c r="AD117" i="1"/>
  <c r="AE117" i="1"/>
  <c r="AF117" i="1"/>
  <c r="AG117" i="1"/>
  <c r="AH117" i="1"/>
  <c r="AI117" i="1"/>
  <c r="AJ117" i="1"/>
  <c r="AK117" i="1"/>
  <c r="AC118" i="1"/>
  <c r="AD118" i="1"/>
  <c r="AE118" i="1"/>
  <c r="AF118" i="1"/>
  <c r="AG118" i="1"/>
  <c r="AH118" i="1"/>
  <c r="AI118" i="1"/>
  <c r="AJ118" i="1"/>
  <c r="AK118" i="1"/>
  <c r="AD96" i="1"/>
  <c r="AE96" i="1"/>
  <c r="AF96" i="1"/>
  <c r="AG96" i="1"/>
  <c r="AH96" i="1"/>
  <c r="AI96" i="1"/>
  <c r="AJ96" i="1"/>
  <c r="AK96" i="1"/>
  <c r="AC96" i="1"/>
  <c r="AC80" i="1"/>
  <c r="AD80" i="1"/>
  <c r="AE80" i="1"/>
  <c r="AF80" i="1"/>
  <c r="AG80" i="1"/>
  <c r="AH80" i="1"/>
  <c r="AI80" i="1"/>
  <c r="AJ80" i="1"/>
  <c r="AK80" i="1"/>
  <c r="AC81" i="1"/>
  <c r="AD81" i="1"/>
  <c r="AE81" i="1"/>
  <c r="AF81" i="1"/>
  <c r="AG81" i="1"/>
  <c r="AH81" i="1"/>
  <c r="AI81" i="1"/>
  <c r="AJ81" i="1"/>
  <c r="AK81" i="1"/>
  <c r="AC82" i="1"/>
  <c r="AD82" i="1"/>
  <c r="AE82" i="1"/>
  <c r="AF82" i="1"/>
  <c r="AG82" i="1"/>
  <c r="AH82" i="1"/>
  <c r="AI82" i="1"/>
  <c r="AJ82" i="1"/>
  <c r="AK82" i="1"/>
  <c r="AC83" i="1"/>
  <c r="AD83" i="1"/>
  <c r="AE83" i="1"/>
  <c r="AF83" i="1"/>
  <c r="AG83" i="1"/>
  <c r="AH83" i="1"/>
  <c r="AI83" i="1"/>
  <c r="AJ83" i="1"/>
  <c r="AK83" i="1"/>
  <c r="AC84" i="1"/>
  <c r="AD84" i="1"/>
  <c r="AE84" i="1"/>
  <c r="AF84" i="1"/>
  <c r="AG84" i="1"/>
  <c r="AH84" i="1"/>
  <c r="AI84" i="1"/>
  <c r="AJ84" i="1"/>
  <c r="AK84" i="1"/>
  <c r="AC85" i="1"/>
  <c r="AD85" i="1"/>
  <c r="AE85" i="1"/>
  <c r="AF85" i="1"/>
  <c r="AG85" i="1"/>
  <c r="AH85" i="1"/>
  <c r="AI85" i="1"/>
  <c r="AJ85" i="1"/>
  <c r="AK85" i="1"/>
  <c r="AC86" i="1"/>
  <c r="AD86" i="1"/>
  <c r="AE86" i="1"/>
  <c r="AF86" i="1"/>
  <c r="AG86" i="1"/>
  <c r="AH86" i="1"/>
  <c r="AI86" i="1"/>
  <c r="AJ86" i="1"/>
  <c r="AK86" i="1"/>
  <c r="AC87" i="1"/>
  <c r="AD87" i="1"/>
  <c r="AE87" i="1"/>
  <c r="AF87" i="1"/>
  <c r="AG87" i="1"/>
  <c r="AH87" i="1"/>
  <c r="AI87" i="1"/>
  <c r="AJ87" i="1"/>
  <c r="AK87" i="1"/>
  <c r="AC88" i="1"/>
  <c r="AD88" i="1"/>
  <c r="AE88" i="1"/>
  <c r="AF88" i="1"/>
  <c r="AG88" i="1"/>
  <c r="AH88" i="1"/>
  <c r="AI88" i="1"/>
  <c r="AJ88" i="1"/>
  <c r="AK88" i="1"/>
  <c r="AC89" i="1"/>
  <c r="AD89" i="1"/>
  <c r="AE89" i="1"/>
  <c r="AF89" i="1"/>
  <c r="AG89" i="1"/>
  <c r="AH89" i="1"/>
  <c r="AI89" i="1"/>
  <c r="AJ89" i="1"/>
  <c r="AK89" i="1"/>
  <c r="AC90" i="1"/>
  <c r="AD90" i="1"/>
  <c r="AE90" i="1"/>
  <c r="AF90" i="1"/>
  <c r="AG90" i="1"/>
  <c r="AH90" i="1"/>
  <c r="AI90" i="1"/>
  <c r="AJ90" i="1"/>
  <c r="AK90" i="1"/>
  <c r="AC91" i="1"/>
  <c r="AD91" i="1"/>
  <c r="AE91" i="1"/>
  <c r="AF91" i="1"/>
  <c r="AG91" i="1"/>
  <c r="AH91" i="1"/>
  <c r="AI91" i="1"/>
  <c r="AJ91" i="1"/>
  <c r="AK91" i="1"/>
  <c r="AC92" i="1"/>
  <c r="AD92" i="1"/>
  <c r="AE92" i="1"/>
  <c r="AF92" i="1"/>
  <c r="AG92" i="1"/>
  <c r="AH92" i="1"/>
  <c r="AI92" i="1"/>
  <c r="AJ92" i="1"/>
  <c r="AK92" i="1"/>
  <c r="AC93" i="1"/>
  <c r="AD93" i="1"/>
  <c r="AE93" i="1"/>
  <c r="AF93" i="1"/>
  <c r="AG93" i="1"/>
  <c r="AH93" i="1"/>
  <c r="AI93" i="1"/>
  <c r="AJ93" i="1"/>
  <c r="AK93" i="1"/>
  <c r="AC94" i="1"/>
  <c r="AD94" i="1"/>
  <c r="AE94" i="1"/>
  <c r="AF94" i="1"/>
  <c r="AG94" i="1"/>
  <c r="AH94" i="1"/>
  <c r="AI94" i="1"/>
  <c r="AJ94" i="1"/>
  <c r="AK94" i="1"/>
  <c r="AD79" i="1"/>
  <c r="AE79" i="1"/>
  <c r="AF79" i="1"/>
  <c r="AG79" i="1"/>
  <c r="AH79" i="1"/>
  <c r="AI79" i="1"/>
  <c r="AJ79" i="1"/>
  <c r="AK79" i="1"/>
  <c r="AC79" i="1"/>
  <c r="AC66" i="1"/>
  <c r="AD66" i="1"/>
  <c r="AE66" i="1"/>
  <c r="AF66" i="1"/>
  <c r="AG66" i="1"/>
  <c r="AH66" i="1"/>
  <c r="AI66" i="1"/>
  <c r="AJ66" i="1"/>
  <c r="AK66" i="1"/>
  <c r="AC67" i="1"/>
  <c r="AD67" i="1"/>
  <c r="AE67" i="1"/>
  <c r="AF67" i="1"/>
  <c r="AG67" i="1"/>
  <c r="AH67" i="1"/>
  <c r="AI67" i="1"/>
  <c r="AJ67" i="1"/>
  <c r="AK67" i="1"/>
  <c r="AC68" i="1"/>
  <c r="AD68" i="1"/>
  <c r="AE68" i="1"/>
  <c r="AF68" i="1"/>
  <c r="AG68" i="1"/>
  <c r="AH68" i="1"/>
  <c r="AI68" i="1"/>
  <c r="AJ68" i="1"/>
  <c r="AK68" i="1"/>
  <c r="AC69" i="1"/>
  <c r="AD69" i="1"/>
  <c r="AE69" i="1"/>
  <c r="AF69" i="1"/>
  <c r="AG69" i="1"/>
  <c r="AH69" i="1"/>
  <c r="AI69" i="1"/>
  <c r="AJ69" i="1"/>
  <c r="AK69" i="1"/>
  <c r="AC70" i="1"/>
  <c r="AD70" i="1"/>
  <c r="AE70" i="1"/>
  <c r="AF70" i="1"/>
  <c r="AG70" i="1"/>
  <c r="AH70" i="1"/>
  <c r="AI70" i="1"/>
  <c r="AJ70" i="1"/>
  <c r="AK70" i="1"/>
  <c r="AC71" i="1"/>
  <c r="AD71" i="1"/>
  <c r="AE71" i="1"/>
  <c r="AF71" i="1"/>
  <c r="AG71" i="1"/>
  <c r="AH71" i="1"/>
  <c r="AI71" i="1"/>
  <c r="AJ71" i="1"/>
  <c r="AK71" i="1"/>
  <c r="AC72" i="1"/>
  <c r="AD72" i="1"/>
  <c r="AE72" i="1"/>
  <c r="AF72" i="1"/>
  <c r="AG72" i="1"/>
  <c r="AH72" i="1"/>
  <c r="AI72" i="1"/>
  <c r="AJ72" i="1"/>
  <c r="AK72" i="1"/>
  <c r="AC73" i="1"/>
  <c r="AD73" i="1"/>
  <c r="AE73" i="1"/>
  <c r="AF73" i="1"/>
  <c r="AG73" i="1"/>
  <c r="AH73" i="1"/>
  <c r="AI73" i="1"/>
  <c r="AJ73" i="1"/>
  <c r="AK73" i="1"/>
  <c r="AC74" i="1"/>
  <c r="AD74" i="1"/>
  <c r="AE74" i="1"/>
  <c r="AF74" i="1"/>
  <c r="AG74" i="1"/>
  <c r="AH74" i="1"/>
  <c r="AI74" i="1"/>
  <c r="AJ74" i="1"/>
  <c r="AK74" i="1"/>
  <c r="AC75" i="1"/>
  <c r="AD75" i="1"/>
  <c r="AE75" i="1"/>
  <c r="AF75" i="1"/>
  <c r="AG75" i="1"/>
  <c r="AH75" i="1"/>
  <c r="AI75" i="1"/>
  <c r="AJ75" i="1"/>
  <c r="AK75" i="1"/>
  <c r="AC76" i="1"/>
  <c r="AD76" i="1"/>
  <c r="AE76" i="1"/>
  <c r="AF76" i="1"/>
  <c r="AG76" i="1"/>
  <c r="AH76" i="1"/>
  <c r="AI76" i="1"/>
  <c r="AJ76" i="1"/>
  <c r="AK76" i="1"/>
  <c r="AC77" i="1"/>
  <c r="AD77" i="1"/>
  <c r="AE77" i="1"/>
  <c r="AF77" i="1"/>
  <c r="AG77" i="1"/>
  <c r="AH77" i="1"/>
  <c r="AI77" i="1"/>
  <c r="AJ77" i="1"/>
  <c r="AK77" i="1"/>
  <c r="AD65" i="1"/>
  <c r="AE65" i="1"/>
  <c r="AF65" i="1"/>
  <c r="AG65" i="1"/>
  <c r="AH65" i="1"/>
  <c r="AI65" i="1"/>
  <c r="AJ65" i="1"/>
  <c r="AK65" i="1"/>
  <c r="AC65" i="1"/>
  <c r="AC51" i="1"/>
  <c r="AD51" i="1"/>
  <c r="AE51" i="1"/>
  <c r="AF51" i="1"/>
  <c r="AG51" i="1"/>
  <c r="AH51" i="1"/>
  <c r="AI51" i="1"/>
  <c r="AJ51" i="1"/>
  <c r="AK51" i="1"/>
  <c r="AC52" i="1"/>
  <c r="AD52" i="1"/>
  <c r="AE52" i="1"/>
  <c r="AF52" i="1"/>
  <c r="AG52" i="1"/>
  <c r="AH52" i="1"/>
  <c r="AI52" i="1"/>
  <c r="AJ52" i="1"/>
  <c r="AK52" i="1"/>
  <c r="AC53" i="1"/>
  <c r="AD53" i="1"/>
  <c r="AE53" i="1"/>
  <c r="AF53" i="1"/>
  <c r="AG53" i="1"/>
  <c r="AH53" i="1"/>
  <c r="AI53" i="1"/>
  <c r="AJ53" i="1"/>
  <c r="AK53" i="1"/>
  <c r="AC54" i="1"/>
  <c r="AD54" i="1"/>
  <c r="AE54" i="1"/>
  <c r="AF54" i="1"/>
  <c r="AG54" i="1"/>
  <c r="AH54" i="1"/>
  <c r="AI54" i="1"/>
  <c r="AJ54" i="1"/>
  <c r="AK54" i="1"/>
  <c r="AC55" i="1"/>
  <c r="AD55" i="1"/>
  <c r="AE55" i="1"/>
  <c r="AF55" i="1"/>
  <c r="AG55" i="1"/>
  <c r="AH55" i="1"/>
  <c r="AI55" i="1"/>
  <c r="AJ55" i="1"/>
  <c r="AK55" i="1"/>
  <c r="AC56" i="1"/>
  <c r="AD56" i="1"/>
  <c r="AE56" i="1"/>
  <c r="AF56" i="1"/>
  <c r="AG56" i="1"/>
  <c r="AH56" i="1"/>
  <c r="AI56" i="1"/>
  <c r="AJ56" i="1"/>
  <c r="AK56" i="1"/>
  <c r="AC57" i="1"/>
  <c r="AD57" i="1"/>
  <c r="AE57" i="1"/>
  <c r="AF57" i="1"/>
  <c r="AG57" i="1"/>
  <c r="AH57" i="1"/>
  <c r="AI57" i="1"/>
  <c r="AJ57" i="1"/>
  <c r="AK57" i="1"/>
  <c r="AC58" i="1"/>
  <c r="AD58" i="1"/>
  <c r="AE58" i="1"/>
  <c r="AF58" i="1"/>
  <c r="AG58" i="1"/>
  <c r="AH58" i="1"/>
  <c r="AI58" i="1"/>
  <c r="AJ58" i="1"/>
  <c r="AK58" i="1"/>
  <c r="AC59" i="1"/>
  <c r="AD59" i="1"/>
  <c r="AE59" i="1"/>
  <c r="AF59" i="1"/>
  <c r="AG59" i="1"/>
  <c r="AH59" i="1"/>
  <c r="AI59" i="1"/>
  <c r="AJ59" i="1"/>
  <c r="AK59" i="1"/>
  <c r="AC60" i="1"/>
  <c r="AD60" i="1"/>
  <c r="AE60" i="1"/>
  <c r="AF60" i="1"/>
  <c r="AG60" i="1"/>
  <c r="AH60" i="1"/>
  <c r="AI60" i="1"/>
  <c r="AJ60" i="1"/>
  <c r="AK60" i="1"/>
  <c r="AC61" i="1"/>
  <c r="AD61" i="1"/>
  <c r="AE61" i="1"/>
  <c r="AF61" i="1"/>
  <c r="AG61" i="1"/>
  <c r="AH61" i="1"/>
  <c r="AI61" i="1"/>
  <c r="AJ61" i="1"/>
  <c r="AK61" i="1"/>
  <c r="AC62" i="1"/>
  <c r="AD62" i="1"/>
  <c r="AE62" i="1"/>
  <c r="AF62" i="1"/>
  <c r="AG62" i="1"/>
  <c r="AH62" i="1"/>
  <c r="AI62" i="1"/>
  <c r="AJ62" i="1"/>
  <c r="AK62" i="1"/>
  <c r="AC63" i="1"/>
  <c r="AD63" i="1"/>
  <c r="AE63" i="1"/>
  <c r="AF63" i="1"/>
  <c r="AG63" i="1"/>
  <c r="AH63" i="1"/>
  <c r="AI63" i="1"/>
  <c r="AJ63" i="1"/>
  <c r="AK63" i="1"/>
  <c r="AD50" i="1"/>
  <c r="AE50" i="1"/>
  <c r="AF50" i="1"/>
  <c r="AG50" i="1"/>
  <c r="AH50" i="1"/>
  <c r="AI50" i="1"/>
  <c r="AJ50" i="1"/>
  <c r="AK50" i="1"/>
  <c r="AC50" i="1"/>
  <c r="T146" i="1"/>
  <c r="U146" i="1"/>
  <c r="V146" i="1"/>
  <c r="W146" i="1"/>
  <c r="X146" i="1"/>
  <c r="Y146" i="1"/>
  <c r="Z146" i="1"/>
  <c r="AA146" i="1"/>
  <c r="AB146" i="1"/>
  <c r="T147" i="1"/>
  <c r="U147" i="1"/>
  <c r="V147" i="1"/>
  <c r="W147" i="1"/>
  <c r="X147" i="1"/>
  <c r="Y147" i="1"/>
  <c r="Z147" i="1"/>
  <c r="AA147" i="1"/>
  <c r="AB147" i="1"/>
  <c r="T148" i="1"/>
  <c r="U148" i="1"/>
  <c r="V148" i="1"/>
  <c r="W148" i="1"/>
  <c r="X148" i="1"/>
  <c r="Y148" i="1"/>
  <c r="Z148" i="1"/>
  <c r="AA148" i="1"/>
  <c r="AB148" i="1"/>
  <c r="T149" i="1"/>
  <c r="U149" i="1"/>
  <c r="V149" i="1"/>
  <c r="W149" i="1"/>
  <c r="X149" i="1"/>
  <c r="Y149" i="1"/>
  <c r="Z149" i="1"/>
  <c r="AA149" i="1"/>
  <c r="AB149" i="1"/>
  <c r="T150" i="1"/>
  <c r="U150" i="1"/>
  <c r="V150" i="1"/>
  <c r="W150" i="1"/>
  <c r="X150" i="1"/>
  <c r="Y150" i="1"/>
  <c r="Z150" i="1"/>
  <c r="AA150" i="1"/>
  <c r="AB150" i="1"/>
  <c r="T151" i="1"/>
  <c r="U151" i="1"/>
  <c r="V151" i="1"/>
  <c r="W151" i="1"/>
  <c r="X151" i="1"/>
  <c r="Y151" i="1"/>
  <c r="Z151" i="1"/>
  <c r="AA151" i="1"/>
  <c r="AB151" i="1"/>
  <c r="T152" i="1"/>
  <c r="U152" i="1"/>
  <c r="V152" i="1"/>
  <c r="W152" i="1"/>
  <c r="X152" i="1"/>
  <c r="Y152" i="1"/>
  <c r="Z152" i="1"/>
  <c r="AA152" i="1"/>
  <c r="AB152" i="1"/>
  <c r="T153" i="1"/>
  <c r="U153" i="1"/>
  <c r="V153" i="1"/>
  <c r="W153" i="1"/>
  <c r="X153" i="1"/>
  <c r="Y153" i="1"/>
  <c r="Z153" i="1"/>
  <c r="AA153" i="1"/>
  <c r="AB153" i="1"/>
  <c r="T154" i="1"/>
  <c r="U154" i="1"/>
  <c r="V154" i="1"/>
  <c r="W154" i="1"/>
  <c r="X154" i="1"/>
  <c r="Y154" i="1"/>
  <c r="Z154" i="1"/>
  <c r="AA154" i="1"/>
  <c r="AB154" i="1"/>
  <c r="T155" i="1"/>
  <c r="U155" i="1"/>
  <c r="V155" i="1"/>
  <c r="W155" i="1"/>
  <c r="X155" i="1"/>
  <c r="Y155" i="1"/>
  <c r="Z155" i="1"/>
  <c r="AA155" i="1"/>
  <c r="AB155" i="1"/>
  <c r="T156" i="1"/>
  <c r="U156" i="1"/>
  <c r="V156" i="1"/>
  <c r="W156" i="1"/>
  <c r="X156" i="1"/>
  <c r="Y156" i="1"/>
  <c r="Z156" i="1"/>
  <c r="AA156" i="1"/>
  <c r="AB156" i="1"/>
  <c r="T157" i="1"/>
  <c r="U157" i="1"/>
  <c r="V157" i="1"/>
  <c r="W157" i="1"/>
  <c r="X157" i="1"/>
  <c r="Y157" i="1"/>
  <c r="Z157" i="1"/>
  <c r="AA157" i="1"/>
  <c r="AB157" i="1"/>
  <c r="T158" i="1"/>
  <c r="U158" i="1"/>
  <c r="V158" i="1"/>
  <c r="W158" i="1"/>
  <c r="X158" i="1"/>
  <c r="Y158" i="1"/>
  <c r="Z158" i="1"/>
  <c r="AA158" i="1"/>
  <c r="AB158" i="1"/>
  <c r="T159" i="1"/>
  <c r="U159" i="1"/>
  <c r="V159" i="1"/>
  <c r="W159" i="1"/>
  <c r="X159" i="1"/>
  <c r="Y159" i="1"/>
  <c r="Z159" i="1"/>
  <c r="AA159" i="1"/>
  <c r="AB159" i="1"/>
  <c r="T160" i="1"/>
  <c r="U160" i="1"/>
  <c r="V160" i="1"/>
  <c r="W160" i="1"/>
  <c r="X160" i="1"/>
  <c r="Y160" i="1"/>
  <c r="Z160" i="1"/>
  <c r="AA160" i="1"/>
  <c r="AB160" i="1"/>
  <c r="T161" i="1"/>
  <c r="U161" i="1"/>
  <c r="V161" i="1"/>
  <c r="W161" i="1"/>
  <c r="X161" i="1"/>
  <c r="Y161" i="1"/>
  <c r="Z161" i="1"/>
  <c r="AA161" i="1"/>
  <c r="AB161" i="1"/>
  <c r="T162" i="1"/>
  <c r="U162" i="1"/>
  <c r="V162" i="1"/>
  <c r="W162" i="1"/>
  <c r="X162" i="1"/>
  <c r="Y162" i="1"/>
  <c r="Z162" i="1"/>
  <c r="AA162" i="1"/>
  <c r="AB162" i="1"/>
  <c r="U145" i="1"/>
  <c r="V145" i="1"/>
  <c r="W145" i="1"/>
  <c r="X145" i="1"/>
  <c r="Y145" i="1"/>
  <c r="Z145" i="1"/>
  <c r="AA145" i="1"/>
  <c r="AB145" i="1"/>
  <c r="T145" i="1"/>
  <c r="U120" i="1"/>
  <c r="V120" i="1"/>
  <c r="W120" i="1"/>
  <c r="X120" i="1"/>
  <c r="Y120" i="1"/>
  <c r="Z120" i="1"/>
  <c r="AA120" i="1"/>
  <c r="AB120" i="1"/>
  <c r="U121" i="1"/>
  <c r="V121" i="1"/>
  <c r="W121" i="1"/>
  <c r="X121" i="1"/>
  <c r="Y121" i="1"/>
  <c r="Z121" i="1"/>
  <c r="AA121" i="1"/>
  <c r="AB121" i="1"/>
  <c r="U122" i="1"/>
  <c r="V122" i="1"/>
  <c r="W122" i="1"/>
  <c r="X122" i="1"/>
  <c r="Y122" i="1"/>
  <c r="Z122" i="1"/>
  <c r="AA122" i="1"/>
  <c r="AB122" i="1"/>
  <c r="U123" i="1"/>
  <c r="V123" i="1"/>
  <c r="W123" i="1"/>
  <c r="X123" i="1"/>
  <c r="Y123" i="1"/>
  <c r="Z123" i="1"/>
  <c r="AA123" i="1"/>
  <c r="AB123" i="1"/>
  <c r="U124" i="1"/>
  <c r="V124" i="1"/>
  <c r="W124" i="1"/>
  <c r="X124" i="1"/>
  <c r="Y124" i="1"/>
  <c r="Z124" i="1"/>
  <c r="AA124" i="1"/>
  <c r="AB124" i="1"/>
  <c r="U125" i="1"/>
  <c r="V125" i="1"/>
  <c r="W125" i="1"/>
  <c r="X125" i="1"/>
  <c r="Y125" i="1"/>
  <c r="Z125" i="1"/>
  <c r="AA125" i="1"/>
  <c r="AB125" i="1"/>
  <c r="U126" i="1"/>
  <c r="V126" i="1"/>
  <c r="W126" i="1"/>
  <c r="X126" i="1"/>
  <c r="Y126" i="1"/>
  <c r="Z126" i="1"/>
  <c r="AA126" i="1"/>
  <c r="AB126" i="1"/>
  <c r="U127" i="1"/>
  <c r="V127" i="1"/>
  <c r="W127" i="1"/>
  <c r="X127" i="1"/>
  <c r="Y127" i="1"/>
  <c r="Z127" i="1"/>
  <c r="AA127" i="1"/>
  <c r="AB127" i="1"/>
  <c r="U128" i="1"/>
  <c r="V128" i="1"/>
  <c r="W128" i="1"/>
  <c r="X128" i="1"/>
  <c r="Y128" i="1"/>
  <c r="Z128" i="1"/>
  <c r="AA128" i="1"/>
  <c r="AB128" i="1"/>
  <c r="U129" i="1"/>
  <c r="V129" i="1"/>
  <c r="W129" i="1"/>
  <c r="X129" i="1"/>
  <c r="Y129" i="1"/>
  <c r="Z129" i="1"/>
  <c r="AA129" i="1"/>
  <c r="AB129" i="1"/>
  <c r="U130" i="1"/>
  <c r="V130" i="1"/>
  <c r="W130" i="1"/>
  <c r="X130" i="1"/>
  <c r="Y130" i="1"/>
  <c r="Z130" i="1"/>
  <c r="AA130" i="1"/>
  <c r="AB130" i="1"/>
  <c r="U131" i="1"/>
  <c r="V131" i="1"/>
  <c r="W131" i="1"/>
  <c r="X131" i="1"/>
  <c r="Y131" i="1"/>
  <c r="Z131" i="1"/>
  <c r="AA131" i="1"/>
  <c r="AB131" i="1"/>
  <c r="U132" i="1"/>
  <c r="V132" i="1"/>
  <c r="W132" i="1"/>
  <c r="X132" i="1"/>
  <c r="Y132" i="1"/>
  <c r="Z132" i="1"/>
  <c r="AA132" i="1"/>
  <c r="AB132" i="1"/>
  <c r="U133" i="1"/>
  <c r="V133" i="1"/>
  <c r="W133" i="1"/>
  <c r="X133" i="1"/>
  <c r="Y133" i="1"/>
  <c r="Z133" i="1"/>
  <c r="AA133" i="1"/>
  <c r="AB133" i="1"/>
  <c r="U134" i="1"/>
  <c r="V134" i="1"/>
  <c r="W134" i="1"/>
  <c r="X134" i="1"/>
  <c r="Y134" i="1"/>
  <c r="Z134" i="1"/>
  <c r="AA134" i="1"/>
  <c r="AB134" i="1"/>
  <c r="U135" i="1"/>
  <c r="V135" i="1"/>
  <c r="W135" i="1"/>
  <c r="X135" i="1"/>
  <c r="Y135" i="1"/>
  <c r="Z135" i="1"/>
  <c r="AA135" i="1"/>
  <c r="AB135" i="1"/>
  <c r="U136" i="1"/>
  <c r="V136" i="1"/>
  <c r="W136" i="1"/>
  <c r="X136" i="1"/>
  <c r="Y136" i="1"/>
  <c r="Z136" i="1"/>
  <c r="AA136" i="1"/>
  <c r="AB136" i="1"/>
  <c r="U137" i="1"/>
  <c r="V137" i="1"/>
  <c r="W137" i="1"/>
  <c r="X137" i="1"/>
  <c r="Y137" i="1"/>
  <c r="Z137" i="1"/>
  <c r="AA137" i="1"/>
  <c r="AB137" i="1"/>
  <c r="U138" i="1"/>
  <c r="V138" i="1"/>
  <c r="W138" i="1"/>
  <c r="X138" i="1"/>
  <c r="Y138" i="1"/>
  <c r="Z138" i="1"/>
  <c r="AA138" i="1"/>
  <c r="AB138" i="1"/>
  <c r="U139" i="1"/>
  <c r="V139" i="1"/>
  <c r="W139" i="1"/>
  <c r="X139" i="1"/>
  <c r="Y139" i="1"/>
  <c r="Z139" i="1"/>
  <c r="AA139" i="1"/>
  <c r="AB139" i="1"/>
  <c r="U140" i="1"/>
  <c r="V140" i="1"/>
  <c r="W140" i="1"/>
  <c r="X140" i="1"/>
  <c r="Y140" i="1"/>
  <c r="Z140" i="1"/>
  <c r="AA140" i="1"/>
  <c r="AB140" i="1"/>
  <c r="U141" i="1"/>
  <c r="V141" i="1"/>
  <c r="W141" i="1"/>
  <c r="X141" i="1"/>
  <c r="Y141" i="1"/>
  <c r="Z141" i="1"/>
  <c r="AA141" i="1"/>
  <c r="AB141" i="1"/>
  <c r="U142" i="1"/>
  <c r="V142" i="1"/>
  <c r="W142" i="1"/>
  <c r="X142" i="1"/>
  <c r="Y142" i="1"/>
  <c r="Z142" i="1"/>
  <c r="AA142" i="1"/>
  <c r="AB142" i="1"/>
  <c r="U143" i="1"/>
  <c r="V143" i="1"/>
  <c r="W143" i="1"/>
  <c r="X143" i="1"/>
  <c r="Y143" i="1"/>
  <c r="Z143" i="1"/>
  <c r="AA143" i="1"/>
  <c r="AB143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20" i="1"/>
  <c r="U96" i="1"/>
  <c r="V96" i="1"/>
  <c r="W96" i="1"/>
  <c r="X96" i="1"/>
  <c r="Y96" i="1"/>
  <c r="Z96" i="1"/>
  <c r="AA96" i="1"/>
  <c r="AB96" i="1"/>
  <c r="U97" i="1"/>
  <c r="V97" i="1"/>
  <c r="W97" i="1"/>
  <c r="X97" i="1"/>
  <c r="Y97" i="1"/>
  <c r="Z97" i="1"/>
  <c r="AA97" i="1"/>
  <c r="AB97" i="1"/>
  <c r="U98" i="1"/>
  <c r="V98" i="1"/>
  <c r="W98" i="1"/>
  <c r="X98" i="1"/>
  <c r="Y98" i="1"/>
  <c r="Z98" i="1"/>
  <c r="AA98" i="1"/>
  <c r="AB98" i="1"/>
  <c r="U99" i="1"/>
  <c r="V99" i="1"/>
  <c r="W99" i="1"/>
  <c r="X99" i="1"/>
  <c r="Y99" i="1"/>
  <c r="Z99" i="1"/>
  <c r="AA99" i="1"/>
  <c r="AB99" i="1"/>
  <c r="U100" i="1"/>
  <c r="V100" i="1"/>
  <c r="W100" i="1"/>
  <c r="X100" i="1"/>
  <c r="Y100" i="1"/>
  <c r="Z100" i="1"/>
  <c r="AA100" i="1"/>
  <c r="AB100" i="1"/>
  <c r="U101" i="1"/>
  <c r="V101" i="1"/>
  <c r="W101" i="1"/>
  <c r="X101" i="1"/>
  <c r="Y101" i="1"/>
  <c r="Z101" i="1"/>
  <c r="AA101" i="1"/>
  <c r="AB101" i="1"/>
  <c r="U102" i="1"/>
  <c r="V102" i="1"/>
  <c r="W102" i="1"/>
  <c r="X102" i="1"/>
  <c r="Y102" i="1"/>
  <c r="Z102" i="1"/>
  <c r="AA102" i="1"/>
  <c r="AB102" i="1"/>
  <c r="U103" i="1"/>
  <c r="V103" i="1"/>
  <c r="W103" i="1"/>
  <c r="X103" i="1"/>
  <c r="Y103" i="1"/>
  <c r="Z103" i="1"/>
  <c r="AA103" i="1"/>
  <c r="AB103" i="1"/>
  <c r="U104" i="1"/>
  <c r="V104" i="1"/>
  <c r="W104" i="1"/>
  <c r="X104" i="1"/>
  <c r="Y104" i="1"/>
  <c r="Z104" i="1"/>
  <c r="AA104" i="1"/>
  <c r="AB104" i="1"/>
  <c r="U105" i="1"/>
  <c r="V105" i="1"/>
  <c r="W105" i="1"/>
  <c r="X105" i="1"/>
  <c r="Y105" i="1"/>
  <c r="Z105" i="1"/>
  <c r="AA105" i="1"/>
  <c r="AB105" i="1"/>
  <c r="U106" i="1"/>
  <c r="V106" i="1"/>
  <c r="W106" i="1"/>
  <c r="X106" i="1"/>
  <c r="Y106" i="1"/>
  <c r="Z106" i="1"/>
  <c r="AA106" i="1"/>
  <c r="AB106" i="1"/>
  <c r="U107" i="1"/>
  <c r="V107" i="1"/>
  <c r="W107" i="1"/>
  <c r="X107" i="1"/>
  <c r="Y107" i="1"/>
  <c r="Z107" i="1"/>
  <c r="AA107" i="1"/>
  <c r="AB107" i="1"/>
  <c r="U108" i="1"/>
  <c r="V108" i="1"/>
  <c r="W108" i="1"/>
  <c r="X108" i="1"/>
  <c r="Y108" i="1"/>
  <c r="Z108" i="1"/>
  <c r="AA108" i="1"/>
  <c r="AB108" i="1"/>
  <c r="U109" i="1"/>
  <c r="V109" i="1"/>
  <c r="W109" i="1"/>
  <c r="X109" i="1"/>
  <c r="Y109" i="1"/>
  <c r="Z109" i="1"/>
  <c r="AA109" i="1"/>
  <c r="AB109" i="1"/>
  <c r="U110" i="1"/>
  <c r="V110" i="1"/>
  <c r="W110" i="1"/>
  <c r="X110" i="1"/>
  <c r="Y110" i="1"/>
  <c r="Z110" i="1"/>
  <c r="AA110" i="1"/>
  <c r="AB110" i="1"/>
  <c r="U111" i="1"/>
  <c r="V111" i="1"/>
  <c r="W111" i="1"/>
  <c r="X111" i="1"/>
  <c r="Y111" i="1"/>
  <c r="Z111" i="1"/>
  <c r="AA111" i="1"/>
  <c r="AB111" i="1"/>
  <c r="U112" i="1"/>
  <c r="V112" i="1"/>
  <c r="W112" i="1"/>
  <c r="X112" i="1"/>
  <c r="Y112" i="1"/>
  <c r="Z112" i="1"/>
  <c r="AA112" i="1"/>
  <c r="AB112" i="1"/>
  <c r="U113" i="1"/>
  <c r="V113" i="1"/>
  <c r="W113" i="1"/>
  <c r="X113" i="1"/>
  <c r="Y113" i="1"/>
  <c r="Z113" i="1"/>
  <c r="AA113" i="1"/>
  <c r="AB113" i="1"/>
  <c r="U114" i="1"/>
  <c r="V114" i="1"/>
  <c r="W114" i="1"/>
  <c r="X114" i="1"/>
  <c r="Y114" i="1"/>
  <c r="Z114" i="1"/>
  <c r="AA114" i="1"/>
  <c r="AB114" i="1"/>
  <c r="U115" i="1"/>
  <c r="V115" i="1"/>
  <c r="W115" i="1"/>
  <c r="X115" i="1"/>
  <c r="Y115" i="1"/>
  <c r="Z115" i="1"/>
  <c r="AA115" i="1"/>
  <c r="AB115" i="1"/>
  <c r="U116" i="1"/>
  <c r="V116" i="1"/>
  <c r="W116" i="1"/>
  <c r="X116" i="1"/>
  <c r="Y116" i="1"/>
  <c r="Z116" i="1"/>
  <c r="AA116" i="1"/>
  <c r="AB116" i="1"/>
  <c r="U117" i="1"/>
  <c r="V117" i="1"/>
  <c r="W117" i="1"/>
  <c r="X117" i="1"/>
  <c r="Y117" i="1"/>
  <c r="Z117" i="1"/>
  <c r="AA117" i="1"/>
  <c r="AB117" i="1"/>
  <c r="U118" i="1"/>
  <c r="V118" i="1"/>
  <c r="W118" i="1"/>
  <c r="X118" i="1"/>
  <c r="Y118" i="1"/>
  <c r="Z118" i="1"/>
  <c r="AA118" i="1"/>
  <c r="AB118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96" i="1"/>
  <c r="U79" i="1"/>
  <c r="V79" i="1"/>
  <c r="W79" i="1"/>
  <c r="X79" i="1"/>
  <c r="Y79" i="1"/>
  <c r="Z79" i="1"/>
  <c r="AA79" i="1"/>
  <c r="AB79" i="1"/>
  <c r="U80" i="1"/>
  <c r="V80" i="1"/>
  <c r="W80" i="1"/>
  <c r="X80" i="1"/>
  <c r="Y80" i="1"/>
  <c r="Z80" i="1"/>
  <c r="AA80" i="1"/>
  <c r="AB80" i="1"/>
  <c r="U81" i="1"/>
  <c r="V81" i="1"/>
  <c r="W81" i="1"/>
  <c r="X81" i="1"/>
  <c r="Y81" i="1"/>
  <c r="Z81" i="1"/>
  <c r="AA81" i="1"/>
  <c r="AB81" i="1"/>
  <c r="U82" i="1"/>
  <c r="V82" i="1"/>
  <c r="W82" i="1"/>
  <c r="X82" i="1"/>
  <c r="Y82" i="1"/>
  <c r="Z82" i="1"/>
  <c r="AA82" i="1"/>
  <c r="AB82" i="1"/>
  <c r="U83" i="1"/>
  <c r="V83" i="1"/>
  <c r="W83" i="1"/>
  <c r="X83" i="1"/>
  <c r="Y83" i="1"/>
  <c r="Z83" i="1"/>
  <c r="AA83" i="1"/>
  <c r="AB83" i="1"/>
  <c r="U84" i="1"/>
  <c r="V84" i="1"/>
  <c r="W84" i="1"/>
  <c r="X84" i="1"/>
  <c r="Y84" i="1"/>
  <c r="Z84" i="1"/>
  <c r="AA84" i="1"/>
  <c r="AB84" i="1"/>
  <c r="U85" i="1"/>
  <c r="V85" i="1"/>
  <c r="W85" i="1"/>
  <c r="X85" i="1"/>
  <c r="Y85" i="1"/>
  <c r="Z85" i="1"/>
  <c r="AA85" i="1"/>
  <c r="AB85" i="1"/>
  <c r="U86" i="1"/>
  <c r="V86" i="1"/>
  <c r="W86" i="1"/>
  <c r="X86" i="1"/>
  <c r="Y86" i="1"/>
  <c r="Z86" i="1"/>
  <c r="AA86" i="1"/>
  <c r="AB86" i="1"/>
  <c r="U87" i="1"/>
  <c r="V87" i="1"/>
  <c r="W87" i="1"/>
  <c r="X87" i="1"/>
  <c r="Y87" i="1"/>
  <c r="Z87" i="1"/>
  <c r="AA87" i="1"/>
  <c r="AB87" i="1"/>
  <c r="U88" i="1"/>
  <c r="V88" i="1"/>
  <c r="W88" i="1"/>
  <c r="X88" i="1"/>
  <c r="Y88" i="1"/>
  <c r="Z88" i="1"/>
  <c r="AA88" i="1"/>
  <c r="AB88" i="1"/>
  <c r="U89" i="1"/>
  <c r="V89" i="1"/>
  <c r="W89" i="1"/>
  <c r="X89" i="1"/>
  <c r="Y89" i="1"/>
  <c r="Z89" i="1"/>
  <c r="AA89" i="1"/>
  <c r="AB89" i="1"/>
  <c r="U90" i="1"/>
  <c r="V90" i="1"/>
  <c r="W90" i="1"/>
  <c r="X90" i="1"/>
  <c r="Y90" i="1"/>
  <c r="Z90" i="1"/>
  <c r="AA90" i="1"/>
  <c r="AB90" i="1"/>
  <c r="U91" i="1"/>
  <c r="V91" i="1"/>
  <c r="W91" i="1"/>
  <c r="X91" i="1"/>
  <c r="Y91" i="1"/>
  <c r="Z91" i="1"/>
  <c r="AA91" i="1"/>
  <c r="AB91" i="1"/>
  <c r="U92" i="1"/>
  <c r="V92" i="1"/>
  <c r="W92" i="1"/>
  <c r="X92" i="1"/>
  <c r="Y92" i="1"/>
  <c r="Z92" i="1"/>
  <c r="AA92" i="1"/>
  <c r="AB92" i="1"/>
  <c r="U93" i="1"/>
  <c r="V93" i="1"/>
  <c r="W93" i="1"/>
  <c r="X93" i="1"/>
  <c r="Y93" i="1"/>
  <c r="Z93" i="1"/>
  <c r="AA93" i="1"/>
  <c r="AB93" i="1"/>
  <c r="U94" i="1"/>
  <c r="V94" i="1"/>
  <c r="W94" i="1"/>
  <c r="X94" i="1"/>
  <c r="Y94" i="1"/>
  <c r="Z94" i="1"/>
  <c r="AA94" i="1"/>
  <c r="AB94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79" i="1"/>
  <c r="U65" i="1"/>
  <c r="V65" i="1"/>
  <c r="W65" i="1"/>
  <c r="X65" i="1"/>
  <c r="Y65" i="1"/>
  <c r="Z65" i="1"/>
  <c r="AA65" i="1"/>
  <c r="AB65" i="1"/>
  <c r="U66" i="1"/>
  <c r="V66" i="1"/>
  <c r="W66" i="1"/>
  <c r="X66" i="1"/>
  <c r="Y66" i="1"/>
  <c r="Z66" i="1"/>
  <c r="AA66" i="1"/>
  <c r="AB66" i="1"/>
  <c r="U67" i="1"/>
  <c r="V67" i="1"/>
  <c r="W67" i="1"/>
  <c r="X67" i="1"/>
  <c r="Y67" i="1"/>
  <c r="Z67" i="1"/>
  <c r="AA67" i="1"/>
  <c r="AB67" i="1"/>
  <c r="U68" i="1"/>
  <c r="V68" i="1"/>
  <c r="W68" i="1"/>
  <c r="X68" i="1"/>
  <c r="Y68" i="1"/>
  <c r="Z68" i="1"/>
  <c r="AA68" i="1"/>
  <c r="AB68" i="1"/>
  <c r="U69" i="1"/>
  <c r="V69" i="1"/>
  <c r="W69" i="1"/>
  <c r="X69" i="1"/>
  <c r="Y69" i="1"/>
  <c r="Z69" i="1"/>
  <c r="AA69" i="1"/>
  <c r="AB69" i="1"/>
  <c r="U70" i="1"/>
  <c r="V70" i="1"/>
  <c r="W70" i="1"/>
  <c r="X70" i="1"/>
  <c r="Y70" i="1"/>
  <c r="Z70" i="1"/>
  <c r="AA70" i="1"/>
  <c r="AB70" i="1"/>
  <c r="U71" i="1"/>
  <c r="V71" i="1"/>
  <c r="W71" i="1"/>
  <c r="X71" i="1"/>
  <c r="Y71" i="1"/>
  <c r="Z71" i="1"/>
  <c r="AA71" i="1"/>
  <c r="AB71" i="1"/>
  <c r="U72" i="1"/>
  <c r="V72" i="1"/>
  <c r="W72" i="1"/>
  <c r="X72" i="1"/>
  <c r="Y72" i="1"/>
  <c r="Z72" i="1"/>
  <c r="AA72" i="1"/>
  <c r="AB72" i="1"/>
  <c r="U73" i="1"/>
  <c r="V73" i="1"/>
  <c r="W73" i="1"/>
  <c r="X73" i="1"/>
  <c r="Y73" i="1"/>
  <c r="Z73" i="1"/>
  <c r="AA73" i="1"/>
  <c r="AB73" i="1"/>
  <c r="U74" i="1"/>
  <c r="V74" i="1"/>
  <c r="W74" i="1"/>
  <c r="X74" i="1"/>
  <c r="Y74" i="1"/>
  <c r="Z74" i="1"/>
  <c r="AA74" i="1"/>
  <c r="AB74" i="1"/>
  <c r="U75" i="1"/>
  <c r="V75" i="1"/>
  <c r="W75" i="1"/>
  <c r="X75" i="1"/>
  <c r="Y75" i="1"/>
  <c r="Z75" i="1"/>
  <c r="AA75" i="1"/>
  <c r="AB75" i="1"/>
  <c r="U76" i="1"/>
  <c r="V76" i="1"/>
  <c r="W76" i="1"/>
  <c r="X76" i="1"/>
  <c r="Y76" i="1"/>
  <c r="Z76" i="1"/>
  <c r="AA76" i="1"/>
  <c r="AB76" i="1"/>
  <c r="U77" i="1"/>
  <c r="V77" i="1"/>
  <c r="W77" i="1"/>
  <c r="X77" i="1"/>
  <c r="Y77" i="1"/>
  <c r="Z77" i="1"/>
  <c r="AA77" i="1"/>
  <c r="AB77" i="1"/>
  <c r="T66" i="1"/>
  <c r="T67" i="1"/>
  <c r="T68" i="1"/>
  <c r="T69" i="1"/>
  <c r="T70" i="1"/>
  <c r="T71" i="1"/>
  <c r="T72" i="1"/>
  <c r="T73" i="1"/>
  <c r="T74" i="1"/>
  <c r="T75" i="1"/>
  <c r="T76" i="1"/>
  <c r="T77" i="1"/>
  <c r="T65" i="1"/>
  <c r="U50" i="1"/>
  <c r="V50" i="1"/>
  <c r="W50" i="1"/>
  <c r="X50" i="1"/>
  <c r="Y50" i="1"/>
  <c r="Z50" i="1"/>
  <c r="AA50" i="1"/>
  <c r="AB50" i="1"/>
  <c r="U51" i="1"/>
  <c r="V51" i="1"/>
  <c r="W51" i="1"/>
  <c r="X51" i="1"/>
  <c r="Y51" i="1"/>
  <c r="Z51" i="1"/>
  <c r="AA51" i="1"/>
  <c r="AB51" i="1"/>
  <c r="U52" i="1"/>
  <c r="V52" i="1"/>
  <c r="W52" i="1"/>
  <c r="X52" i="1"/>
  <c r="Y52" i="1"/>
  <c r="Z52" i="1"/>
  <c r="AA52" i="1"/>
  <c r="AB52" i="1"/>
  <c r="U53" i="1"/>
  <c r="V53" i="1"/>
  <c r="W53" i="1"/>
  <c r="X53" i="1"/>
  <c r="Y53" i="1"/>
  <c r="Z53" i="1"/>
  <c r="AA53" i="1"/>
  <c r="AB53" i="1"/>
  <c r="U54" i="1"/>
  <c r="V54" i="1"/>
  <c r="W54" i="1"/>
  <c r="X54" i="1"/>
  <c r="Y54" i="1"/>
  <c r="Z54" i="1"/>
  <c r="AA54" i="1"/>
  <c r="AB54" i="1"/>
  <c r="U55" i="1"/>
  <c r="V55" i="1"/>
  <c r="W55" i="1"/>
  <c r="X55" i="1"/>
  <c r="Y55" i="1"/>
  <c r="Z55" i="1"/>
  <c r="AA55" i="1"/>
  <c r="AB55" i="1"/>
  <c r="U56" i="1"/>
  <c r="V56" i="1"/>
  <c r="W56" i="1"/>
  <c r="X56" i="1"/>
  <c r="Y56" i="1"/>
  <c r="Z56" i="1"/>
  <c r="AA56" i="1"/>
  <c r="AB56" i="1"/>
  <c r="U57" i="1"/>
  <c r="V57" i="1"/>
  <c r="W57" i="1"/>
  <c r="X57" i="1"/>
  <c r="Y57" i="1"/>
  <c r="Z57" i="1"/>
  <c r="AA57" i="1"/>
  <c r="AB57" i="1"/>
  <c r="U58" i="1"/>
  <c r="V58" i="1"/>
  <c r="W58" i="1"/>
  <c r="X58" i="1"/>
  <c r="Y58" i="1"/>
  <c r="Z58" i="1"/>
  <c r="AA58" i="1"/>
  <c r="AB58" i="1"/>
  <c r="U59" i="1"/>
  <c r="V59" i="1"/>
  <c r="W59" i="1"/>
  <c r="X59" i="1"/>
  <c r="Y59" i="1"/>
  <c r="Z59" i="1"/>
  <c r="AA59" i="1"/>
  <c r="AB59" i="1"/>
  <c r="U60" i="1"/>
  <c r="V60" i="1"/>
  <c r="W60" i="1"/>
  <c r="X60" i="1"/>
  <c r="Y60" i="1"/>
  <c r="Z60" i="1"/>
  <c r="AA60" i="1"/>
  <c r="AB60" i="1"/>
  <c r="U61" i="1"/>
  <c r="V61" i="1"/>
  <c r="W61" i="1"/>
  <c r="X61" i="1"/>
  <c r="Y61" i="1"/>
  <c r="Z61" i="1"/>
  <c r="AA61" i="1"/>
  <c r="AB61" i="1"/>
  <c r="U62" i="1"/>
  <c r="V62" i="1"/>
  <c r="W62" i="1"/>
  <c r="X62" i="1"/>
  <c r="Y62" i="1"/>
  <c r="Z62" i="1"/>
  <c r="AA62" i="1"/>
  <c r="AB62" i="1"/>
  <c r="U63" i="1"/>
  <c r="V63" i="1"/>
  <c r="W63" i="1"/>
  <c r="X63" i="1"/>
  <c r="Y63" i="1"/>
  <c r="Z63" i="1"/>
  <c r="AA63" i="1"/>
  <c r="AB63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50" i="1"/>
  <c r="G48" i="7" l="1"/>
  <c r="E48" i="7"/>
  <c r="E50" i="7"/>
  <c r="E68" i="7"/>
  <c r="E90" i="7"/>
  <c r="E82" i="7"/>
  <c r="E114" i="7"/>
  <c r="E106" i="7"/>
  <c r="E98" i="7"/>
  <c r="E138" i="7"/>
  <c r="E130" i="7"/>
  <c r="E157" i="7"/>
  <c r="E149" i="7"/>
  <c r="E70" i="7"/>
  <c r="E92" i="7"/>
  <c r="E84" i="7"/>
  <c r="E116" i="7"/>
  <c r="E108" i="7"/>
  <c r="E100" i="7"/>
  <c r="E140" i="7"/>
  <c r="E132" i="7"/>
  <c r="E124" i="7"/>
  <c r="E159" i="7"/>
  <c r="E151" i="7"/>
  <c r="E69" i="7"/>
  <c r="E91" i="7"/>
  <c r="E83" i="7"/>
  <c r="E115" i="7"/>
  <c r="E107" i="7"/>
  <c r="E99" i="7"/>
  <c r="E139" i="7"/>
  <c r="E131" i="7"/>
  <c r="E123" i="7"/>
  <c r="E158" i="7"/>
  <c r="E150" i="7"/>
  <c r="E75" i="7"/>
  <c r="E67" i="7"/>
  <c r="E89" i="7"/>
  <c r="E81" i="7"/>
  <c r="E113" i="7"/>
  <c r="E105" i="7"/>
  <c r="E97" i="7"/>
  <c r="E137" i="7"/>
  <c r="E129" i="7"/>
  <c r="E121" i="7"/>
  <c r="E156" i="7"/>
  <c r="E148" i="7"/>
  <c r="E74" i="7"/>
  <c r="E66" i="7"/>
  <c r="E88" i="7"/>
  <c r="E80" i="7"/>
  <c r="E112" i="7"/>
  <c r="E104" i="7"/>
  <c r="E96" i="7"/>
  <c r="E136" i="7"/>
  <c r="E128" i="7"/>
  <c r="E120" i="7"/>
  <c r="E155" i="7"/>
  <c r="E147" i="7"/>
  <c r="E122" i="7"/>
  <c r="E73" i="7"/>
  <c r="E65" i="7"/>
  <c r="E87" i="7"/>
  <c r="E79" i="7"/>
  <c r="E111" i="7"/>
  <c r="E103" i="7"/>
  <c r="E95" i="7"/>
  <c r="E135" i="7"/>
  <c r="E127" i="7"/>
  <c r="E119" i="7"/>
  <c r="E154" i="7"/>
  <c r="E146" i="7"/>
  <c r="E72" i="7"/>
  <c r="E64" i="7"/>
  <c r="E86" i="7"/>
  <c r="E78" i="7"/>
  <c r="E110" i="7"/>
  <c r="E102" i="7"/>
  <c r="E118" i="7"/>
  <c r="E134" i="7"/>
  <c r="E126" i="7"/>
  <c r="E143" i="7"/>
  <c r="E153" i="7"/>
  <c r="E145" i="7"/>
  <c r="E71" i="7"/>
  <c r="E77" i="7"/>
  <c r="E85" i="7"/>
  <c r="E94" i="7"/>
  <c r="E109" i="7"/>
  <c r="E101" i="7"/>
  <c r="E141" i="7"/>
  <c r="E133" i="7"/>
  <c r="E125" i="7"/>
  <c r="E160" i="7"/>
  <c r="E152" i="7"/>
  <c r="E144" i="7"/>
  <c r="F161" i="6"/>
  <c r="G161" i="6"/>
  <c r="F142" i="6"/>
  <c r="G142" i="6"/>
  <c r="F117" i="6"/>
  <c r="G117" i="6"/>
  <c r="F93" i="6"/>
  <c r="G93" i="6"/>
  <c r="F76" i="6"/>
  <c r="G76" i="6"/>
  <c r="I341" i="7"/>
  <c r="J341" i="7"/>
  <c r="K341" i="7"/>
  <c r="L341" i="7"/>
  <c r="M341" i="7"/>
  <c r="I342" i="7"/>
  <c r="J342" i="7"/>
  <c r="K342" i="7"/>
  <c r="L342" i="7"/>
  <c r="M342" i="7"/>
  <c r="I343" i="7"/>
  <c r="J343" i="7"/>
  <c r="K343" i="7"/>
  <c r="L343" i="7"/>
  <c r="M343" i="7"/>
  <c r="I344" i="7"/>
  <c r="J344" i="7"/>
  <c r="K344" i="7"/>
  <c r="L344" i="7"/>
  <c r="M344" i="7"/>
  <c r="I345" i="7"/>
  <c r="J345" i="7"/>
  <c r="K345" i="7"/>
  <c r="L345" i="7"/>
  <c r="M345" i="7"/>
  <c r="I346" i="7"/>
  <c r="J346" i="7"/>
  <c r="K346" i="7"/>
  <c r="L346" i="7"/>
  <c r="M346" i="7"/>
  <c r="I347" i="7"/>
  <c r="J347" i="7"/>
  <c r="K347" i="7"/>
  <c r="L347" i="7"/>
  <c r="M347" i="7"/>
  <c r="I348" i="7"/>
  <c r="J348" i="7"/>
  <c r="K348" i="7"/>
  <c r="L348" i="7"/>
  <c r="M348" i="7"/>
  <c r="I349" i="7"/>
  <c r="J349" i="7"/>
  <c r="K349" i="7"/>
  <c r="L349" i="7"/>
  <c r="M349" i="7"/>
  <c r="I350" i="7"/>
  <c r="J350" i="7"/>
  <c r="K350" i="7"/>
  <c r="L350" i="7"/>
  <c r="M350" i="7"/>
  <c r="I351" i="7"/>
  <c r="J351" i="7"/>
  <c r="K351" i="7"/>
  <c r="L351" i="7"/>
  <c r="M351" i="7"/>
  <c r="I352" i="7"/>
  <c r="J352" i="7"/>
  <c r="K352" i="7"/>
  <c r="L352" i="7"/>
  <c r="M352" i="7"/>
  <c r="I353" i="7"/>
  <c r="J353" i="7"/>
  <c r="K353" i="7"/>
  <c r="L353" i="7"/>
  <c r="M353" i="7"/>
  <c r="I354" i="7"/>
  <c r="J354" i="7"/>
  <c r="K354" i="7"/>
  <c r="L354" i="7"/>
  <c r="M354" i="7"/>
  <c r="I355" i="7"/>
  <c r="J355" i="7"/>
  <c r="K355" i="7"/>
  <c r="L355" i="7"/>
  <c r="M355" i="7"/>
  <c r="I356" i="7"/>
  <c r="J356" i="7"/>
  <c r="K356" i="7"/>
  <c r="L356" i="7"/>
  <c r="M356" i="7"/>
  <c r="I357" i="7"/>
  <c r="J357" i="7"/>
  <c r="K357" i="7"/>
  <c r="L357" i="7"/>
  <c r="M357" i="7"/>
  <c r="D342" i="7"/>
  <c r="D343" i="7"/>
  <c r="D344" i="7"/>
  <c r="D345" i="7"/>
  <c r="D346" i="7"/>
  <c r="D347" i="7"/>
  <c r="D348" i="7"/>
  <c r="D349" i="7"/>
  <c r="D350" i="7"/>
  <c r="D351" i="7"/>
  <c r="D352" i="7"/>
  <c r="D353" i="7"/>
  <c r="D354" i="7"/>
  <c r="D355" i="7"/>
  <c r="D356" i="7"/>
  <c r="D357" i="7"/>
  <c r="D341" i="7"/>
  <c r="I322" i="7"/>
  <c r="J322" i="7"/>
  <c r="K322" i="7"/>
  <c r="L322" i="7"/>
  <c r="M322" i="7"/>
  <c r="I323" i="7"/>
  <c r="J323" i="7"/>
  <c r="K323" i="7"/>
  <c r="L323" i="7"/>
  <c r="M323" i="7"/>
  <c r="I324" i="7"/>
  <c r="J324" i="7"/>
  <c r="K324" i="7"/>
  <c r="L324" i="7"/>
  <c r="M324" i="7"/>
  <c r="I325" i="7"/>
  <c r="J325" i="7"/>
  <c r="K325" i="7"/>
  <c r="L325" i="7"/>
  <c r="M325" i="7"/>
  <c r="I326" i="7"/>
  <c r="J326" i="7"/>
  <c r="K326" i="7"/>
  <c r="L326" i="7"/>
  <c r="M326" i="7"/>
  <c r="I327" i="7"/>
  <c r="J327" i="7"/>
  <c r="K327" i="7"/>
  <c r="L327" i="7"/>
  <c r="M327" i="7"/>
  <c r="I328" i="7"/>
  <c r="J328" i="7"/>
  <c r="K328" i="7"/>
  <c r="L328" i="7"/>
  <c r="M328" i="7"/>
  <c r="I329" i="7"/>
  <c r="J329" i="7"/>
  <c r="K329" i="7"/>
  <c r="L329" i="7"/>
  <c r="M329" i="7"/>
  <c r="I330" i="7"/>
  <c r="J330" i="7"/>
  <c r="K330" i="7"/>
  <c r="L330" i="7"/>
  <c r="M330" i="7"/>
  <c r="I331" i="7"/>
  <c r="J331" i="7"/>
  <c r="K331" i="7"/>
  <c r="L331" i="7"/>
  <c r="M331" i="7"/>
  <c r="I332" i="7"/>
  <c r="J332" i="7"/>
  <c r="K332" i="7"/>
  <c r="L332" i="7"/>
  <c r="M332" i="7"/>
  <c r="I333" i="7"/>
  <c r="J333" i="7"/>
  <c r="K333" i="7"/>
  <c r="L333" i="7"/>
  <c r="M333" i="7"/>
  <c r="I334" i="7"/>
  <c r="J334" i="7"/>
  <c r="K334" i="7"/>
  <c r="L334" i="7"/>
  <c r="M334" i="7"/>
  <c r="I335" i="7"/>
  <c r="J335" i="7"/>
  <c r="K335" i="7"/>
  <c r="L335" i="7"/>
  <c r="M335" i="7"/>
  <c r="I336" i="7"/>
  <c r="J336" i="7"/>
  <c r="K336" i="7"/>
  <c r="L336" i="7"/>
  <c r="M336" i="7"/>
  <c r="I337" i="7"/>
  <c r="J337" i="7"/>
  <c r="K337" i="7"/>
  <c r="L337" i="7"/>
  <c r="M337" i="7"/>
  <c r="I338" i="7"/>
  <c r="J338" i="7"/>
  <c r="K338" i="7"/>
  <c r="L338" i="7"/>
  <c r="M338" i="7"/>
  <c r="I339" i="7"/>
  <c r="J339" i="7"/>
  <c r="K339" i="7"/>
  <c r="L339" i="7"/>
  <c r="M339" i="7"/>
  <c r="D323" i="7"/>
  <c r="D324" i="7"/>
  <c r="D325" i="7"/>
  <c r="D326" i="7"/>
  <c r="D327" i="7"/>
  <c r="D328" i="7"/>
  <c r="D329" i="7"/>
  <c r="D330" i="7"/>
  <c r="D331" i="7"/>
  <c r="D332" i="7"/>
  <c r="D333" i="7"/>
  <c r="D334" i="7"/>
  <c r="D335" i="7"/>
  <c r="D336" i="7"/>
  <c r="D337" i="7"/>
  <c r="D338" i="7"/>
  <c r="D339" i="7"/>
  <c r="D322" i="7"/>
  <c r="D298" i="7"/>
  <c r="I298" i="7"/>
  <c r="J298" i="7"/>
  <c r="K298" i="7"/>
  <c r="L298" i="7"/>
  <c r="M298" i="7"/>
  <c r="D299" i="7"/>
  <c r="I299" i="7"/>
  <c r="J299" i="7"/>
  <c r="K299" i="7"/>
  <c r="L299" i="7"/>
  <c r="M299" i="7"/>
  <c r="D300" i="7"/>
  <c r="I300" i="7"/>
  <c r="J300" i="7"/>
  <c r="K300" i="7"/>
  <c r="L300" i="7"/>
  <c r="M300" i="7"/>
  <c r="D301" i="7"/>
  <c r="I301" i="7"/>
  <c r="J301" i="7"/>
  <c r="K301" i="7"/>
  <c r="L301" i="7"/>
  <c r="M301" i="7"/>
  <c r="D302" i="7"/>
  <c r="I302" i="7"/>
  <c r="J302" i="7"/>
  <c r="K302" i="7"/>
  <c r="L302" i="7"/>
  <c r="M302" i="7"/>
  <c r="D303" i="7"/>
  <c r="I303" i="7"/>
  <c r="J303" i="7"/>
  <c r="K303" i="7"/>
  <c r="L303" i="7"/>
  <c r="M303" i="7"/>
  <c r="D304" i="7"/>
  <c r="I304" i="7"/>
  <c r="J304" i="7"/>
  <c r="K304" i="7"/>
  <c r="L304" i="7"/>
  <c r="M304" i="7"/>
  <c r="D305" i="7"/>
  <c r="I305" i="7"/>
  <c r="J305" i="7"/>
  <c r="K305" i="7"/>
  <c r="L305" i="7"/>
  <c r="M305" i="7"/>
  <c r="D306" i="7"/>
  <c r="I306" i="7"/>
  <c r="J306" i="7"/>
  <c r="K306" i="7"/>
  <c r="L306" i="7"/>
  <c r="M306" i="7"/>
  <c r="D307" i="7"/>
  <c r="I307" i="7"/>
  <c r="J307" i="7"/>
  <c r="K307" i="7"/>
  <c r="L307" i="7"/>
  <c r="M307" i="7"/>
  <c r="D308" i="7"/>
  <c r="I308" i="7"/>
  <c r="J308" i="7"/>
  <c r="K308" i="7"/>
  <c r="L308" i="7"/>
  <c r="M308" i="7"/>
  <c r="D309" i="7"/>
  <c r="I309" i="7"/>
  <c r="J309" i="7"/>
  <c r="K309" i="7"/>
  <c r="L309" i="7"/>
  <c r="M309" i="7"/>
  <c r="D310" i="7"/>
  <c r="I310" i="7"/>
  <c r="J310" i="7"/>
  <c r="K310" i="7"/>
  <c r="L310" i="7"/>
  <c r="M310" i="7"/>
  <c r="D311" i="7"/>
  <c r="I311" i="7"/>
  <c r="J311" i="7"/>
  <c r="K311" i="7"/>
  <c r="L311" i="7"/>
  <c r="M311" i="7"/>
  <c r="D312" i="7"/>
  <c r="I312" i="7"/>
  <c r="J312" i="7"/>
  <c r="K312" i="7"/>
  <c r="L312" i="7"/>
  <c r="M312" i="7"/>
  <c r="D313" i="7"/>
  <c r="I313" i="7"/>
  <c r="J313" i="7"/>
  <c r="K313" i="7"/>
  <c r="L313" i="7"/>
  <c r="M313" i="7"/>
  <c r="D314" i="7"/>
  <c r="I314" i="7"/>
  <c r="J314" i="7"/>
  <c r="K314" i="7"/>
  <c r="L314" i="7"/>
  <c r="M314" i="7"/>
  <c r="D315" i="7"/>
  <c r="I315" i="7"/>
  <c r="J315" i="7"/>
  <c r="K315" i="7"/>
  <c r="L315" i="7"/>
  <c r="M315" i="7"/>
  <c r="D316" i="7"/>
  <c r="I316" i="7"/>
  <c r="J316" i="7"/>
  <c r="K316" i="7"/>
  <c r="L316" i="7"/>
  <c r="M316" i="7"/>
  <c r="D317" i="7"/>
  <c r="I317" i="7"/>
  <c r="J317" i="7"/>
  <c r="K317" i="7"/>
  <c r="L317" i="7"/>
  <c r="M317" i="7"/>
  <c r="D318" i="7"/>
  <c r="I318" i="7"/>
  <c r="J318" i="7"/>
  <c r="K318" i="7"/>
  <c r="L318" i="7"/>
  <c r="M318" i="7"/>
  <c r="D319" i="7"/>
  <c r="I319" i="7"/>
  <c r="J319" i="7"/>
  <c r="K319" i="7"/>
  <c r="L319" i="7"/>
  <c r="M319" i="7"/>
  <c r="D320" i="7"/>
  <c r="I320" i="7"/>
  <c r="J320" i="7"/>
  <c r="K320" i="7"/>
  <c r="L320" i="7"/>
  <c r="M320" i="7"/>
  <c r="I297" i="7"/>
  <c r="J297" i="7"/>
  <c r="K297" i="7"/>
  <c r="L297" i="7"/>
  <c r="M297" i="7"/>
  <c r="D297" i="7"/>
  <c r="D274" i="7"/>
  <c r="I274" i="7"/>
  <c r="J274" i="7"/>
  <c r="K274" i="7"/>
  <c r="L274" i="7"/>
  <c r="M274" i="7"/>
  <c r="D275" i="7"/>
  <c r="I275" i="7"/>
  <c r="J275" i="7"/>
  <c r="K275" i="7"/>
  <c r="L275" i="7"/>
  <c r="M275" i="7"/>
  <c r="D276" i="7"/>
  <c r="I276" i="7"/>
  <c r="J276" i="7"/>
  <c r="K276" i="7"/>
  <c r="L276" i="7"/>
  <c r="M276" i="7"/>
  <c r="D277" i="7"/>
  <c r="I277" i="7"/>
  <c r="J277" i="7"/>
  <c r="K277" i="7"/>
  <c r="L277" i="7"/>
  <c r="M277" i="7"/>
  <c r="D278" i="7"/>
  <c r="I278" i="7"/>
  <c r="J278" i="7"/>
  <c r="K278" i="7"/>
  <c r="L278" i="7"/>
  <c r="M278" i="7"/>
  <c r="D279" i="7"/>
  <c r="I279" i="7"/>
  <c r="J279" i="7"/>
  <c r="K279" i="7"/>
  <c r="L279" i="7"/>
  <c r="M279" i="7"/>
  <c r="D280" i="7"/>
  <c r="I280" i="7"/>
  <c r="J280" i="7"/>
  <c r="K280" i="7"/>
  <c r="L280" i="7"/>
  <c r="M280" i="7"/>
  <c r="D281" i="7"/>
  <c r="I281" i="7"/>
  <c r="J281" i="7"/>
  <c r="K281" i="7"/>
  <c r="L281" i="7"/>
  <c r="M281" i="7"/>
  <c r="D282" i="7"/>
  <c r="I282" i="7"/>
  <c r="J282" i="7"/>
  <c r="K282" i="7"/>
  <c r="L282" i="7"/>
  <c r="M282" i="7"/>
  <c r="D283" i="7"/>
  <c r="I283" i="7"/>
  <c r="J283" i="7"/>
  <c r="K283" i="7"/>
  <c r="L283" i="7"/>
  <c r="M283" i="7"/>
  <c r="D284" i="7"/>
  <c r="I284" i="7"/>
  <c r="J284" i="7"/>
  <c r="K284" i="7"/>
  <c r="L284" i="7"/>
  <c r="M284" i="7"/>
  <c r="D285" i="7"/>
  <c r="I285" i="7"/>
  <c r="J285" i="7"/>
  <c r="K285" i="7"/>
  <c r="L285" i="7"/>
  <c r="M285" i="7"/>
  <c r="D286" i="7"/>
  <c r="I286" i="7"/>
  <c r="J286" i="7"/>
  <c r="K286" i="7"/>
  <c r="L286" i="7"/>
  <c r="M286" i="7"/>
  <c r="D287" i="7"/>
  <c r="I287" i="7"/>
  <c r="J287" i="7"/>
  <c r="K287" i="7"/>
  <c r="L287" i="7"/>
  <c r="M287" i="7"/>
  <c r="D288" i="7"/>
  <c r="I288" i="7"/>
  <c r="J288" i="7"/>
  <c r="K288" i="7"/>
  <c r="L288" i="7"/>
  <c r="M288" i="7"/>
  <c r="D289" i="7"/>
  <c r="I289" i="7"/>
  <c r="J289" i="7"/>
  <c r="K289" i="7"/>
  <c r="L289" i="7"/>
  <c r="M289" i="7"/>
  <c r="D290" i="7"/>
  <c r="I290" i="7"/>
  <c r="J290" i="7"/>
  <c r="K290" i="7"/>
  <c r="L290" i="7"/>
  <c r="M290" i="7"/>
  <c r="D291" i="7"/>
  <c r="I291" i="7"/>
  <c r="J291" i="7"/>
  <c r="K291" i="7"/>
  <c r="L291" i="7"/>
  <c r="M291" i="7"/>
  <c r="D292" i="7"/>
  <c r="I292" i="7"/>
  <c r="J292" i="7"/>
  <c r="K292" i="7"/>
  <c r="L292" i="7"/>
  <c r="M292" i="7"/>
  <c r="D293" i="7"/>
  <c r="I293" i="7"/>
  <c r="J293" i="7"/>
  <c r="K293" i="7"/>
  <c r="L293" i="7"/>
  <c r="M293" i="7"/>
  <c r="D294" i="7"/>
  <c r="I294" i="7"/>
  <c r="J294" i="7"/>
  <c r="K294" i="7"/>
  <c r="L294" i="7"/>
  <c r="M294" i="7"/>
  <c r="D295" i="7"/>
  <c r="I295" i="7"/>
  <c r="J295" i="7"/>
  <c r="K295" i="7"/>
  <c r="L295" i="7"/>
  <c r="M295" i="7"/>
  <c r="I273" i="7"/>
  <c r="J273" i="7"/>
  <c r="K273" i="7"/>
  <c r="L273" i="7"/>
  <c r="M273" i="7"/>
  <c r="D273" i="7"/>
  <c r="I242" i="7"/>
  <c r="J242" i="7"/>
  <c r="K242" i="7"/>
  <c r="L242" i="7"/>
  <c r="M242" i="7"/>
  <c r="I243" i="7"/>
  <c r="J243" i="7"/>
  <c r="K243" i="7"/>
  <c r="L243" i="7"/>
  <c r="M243" i="7"/>
  <c r="I244" i="7"/>
  <c r="J244" i="7"/>
  <c r="K244" i="7"/>
  <c r="L244" i="7"/>
  <c r="M244" i="7"/>
  <c r="I245" i="7"/>
  <c r="J245" i="7"/>
  <c r="K245" i="7"/>
  <c r="L245" i="7"/>
  <c r="M245" i="7"/>
  <c r="I246" i="7"/>
  <c r="J246" i="7"/>
  <c r="K246" i="7"/>
  <c r="L246" i="7"/>
  <c r="M246" i="7"/>
  <c r="I247" i="7"/>
  <c r="J247" i="7"/>
  <c r="K247" i="7"/>
  <c r="L247" i="7"/>
  <c r="M247" i="7"/>
  <c r="I248" i="7"/>
  <c r="J248" i="7"/>
  <c r="K248" i="7"/>
  <c r="L248" i="7"/>
  <c r="M248" i="7"/>
  <c r="I249" i="7"/>
  <c r="J249" i="7"/>
  <c r="K249" i="7"/>
  <c r="L249" i="7"/>
  <c r="M249" i="7"/>
  <c r="I250" i="7"/>
  <c r="J250" i="7"/>
  <c r="K250" i="7"/>
  <c r="L250" i="7"/>
  <c r="M250" i="7"/>
  <c r="I251" i="7"/>
  <c r="J251" i="7"/>
  <c r="K251" i="7"/>
  <c r="L251" i="7"/>
  <c r="M251" i="7"/>
  <c r="I252" i="7"/>
  <c r="J252" i="7"/>
  <c r="K252" i="7"/>
  <c r="L252" i="7"/>
  <c r="M252" i="7"/>
  <c r="I253" i="7"/>
  <c r="J253" i="7"/>
  <c r="K253" i="7"/>
  <c r="L253" i="7"/>
  <c r="M253" i="7"/>
  <c r="I254" i="7"/>
  <c r="J254" i="7"/>
  <c r="K254" i="7"/>
  <c r="L254" i="7"/>
  <c r="M254" i="7"/>
  <c r="I227" i="7"/>
  <c r="J227" i="7"/>
  <c r="K227" i="7"/>
  <c r="L227" i="7"/>
  <c r="M227" i="7"/>
  <c r="I228" i="7"/>
  <c r="J228" i="7"/>
  <c r="K228" i="7"/>
  <c r="L228" i="7"/>
  <c r="M228" i="7"/>
  <c r="I229" i="7"/>
  <c r="J229" i="7"/>
  <c r="K229" i="7"/>
  <c r="L229" i="7"/>
  <c r="M229" i="7"/>
  <c r="I230" i="7"/>
  <c r="J230" i="7"/>
  <c r="K230" i="7"/>
  <c r="L230" i="7"/>
  <c r="M230" i="7"/>
  <c r="I231" i="7"/>
  <c r="J231" i="7"/>
  <c r="K231" i="7"/>
  <c r="L231" i="7"/>
  <c r="M231" i="7"/>
  <c r="I232" i="7"/>
  <c r="J232" i="7"/>
  <c r="K232" i="7"/>
  <c r="L232" i="7"/>
  <c r="M232" i="7"/>
  <c r="I233" i="7"/>
  <c r="J233" i="7"/>
  <c r="K233" i="7"/>
  <c r="L233" i="7"/>
  <c r="M233" i="7"/>
  <c r="I234" i="7"/>
  <c r="J234" i="7"/>
  <c r="K234" i="7"/>
  <c r="L234" i="7"/>
  <c r="M234" i="7"/>
  <c r="I235" i="7"/>
  <c r="J235" i="7"/>
  <c r="K235" i="7"/>
  <c r="L235" i="7"/>
  <c r="M235" i="7"/>
  <c r="I236" i="7"/>
  <c r="J236" i="7"/>
  <c r="K236" i="7"/>
  <c r="L236" i="7"/>
  <c r="M236" i="7"/>
  <c r="I237" i="7"/>
  <c r="J237" i="7"/>
  <c r="K237" i="7"/>
  <c r="L237" i="7"/>
  <c r="M237" i="7"/>
  <c r="I238" i="7"/>
  <c r="J238" i="7"/>
  <c r="K238" i="7"/>
  <c r="L238" i="7"/>
  <c r="M238" i="7"/>
  <c r="I239" i="7"/>
  <c r="J239" i="7"/>
  <c r="K239" i="7"/>
  <c r="L239" i="7"/>
  <c r="M239" i="7"/>
  <c r="I240" i="7"/>
  <c r="J240" i="7"/>
  <c r="K240" i="7"/>
  <c r="L240" i="7"/>
  <c r="M240" i="7"/>
  <c r="I211" i="7"/>
  <c r="J211" i="7"/>
  <c r="K211" i="7"/>
  <c r="L211" i="7"/>
  <c r="M211" i="7"/>
  <c r="I212" i="7"/>
  <c r="J212" i="7"/>
  <c r="K212" i="7"/>
  <c r="L212" i="7"/>
  <c r="M212" i="7"/>
  <c r="I213" i="7"/>
  <c r="J213" i="7"/>
  <c r="K213" i="7"/>
  <c r="L213" i="7"/>
  <c r="M213" i="7"/>
  <c r="I214" i="7"/>
  <c r="J214" i="7"/>
  <c r="K214" i="7"/>
  <c r="L214" i="7"/>
  <c r="M214" i="7"/>
  <c r="I215" i="7"/>
  <c r="J215" i="7"/>
  <c r="K215" i="7"/>
  <c r="L215" i="7"/>
  <c r="M215" i="7"/>
  <c r="I216" i="7"/>
  <c r="J216" i="7"/>
  <c r="K216" i="7"/>
  <c r="L216" i="7"/>
  <c r="M216" i="7"/>
  <c r="I217" i="7"/>
  <c r="J217" i="7"/>
  <c r="K217" i="7"/>
  <c r="L217" i="7"/>
  <c r="M217" i="7"/>
  <c r="I218" i="7"/>
  <c r="J218" i="7"/>
  <c r="K218" i="7"/>
  <c r="L218" i="7"/>
  <c r="M218" i="7"/>
  <c r="I219" i="7"/>
  <c r="J219" i="7"/>
  <c r="K219" i="7"/>
  <c r="L219" i="7"/>
  <c r="M219" i="7"/>
  <c r="I220" i="7"/>
  <c r="J220" i="7"/>
  <c r="K220" i="7"/>
  <c r="L220" i="7"/>
  <c r="M220" i="7"/>
  <c r="I221" i="7"/>
  <c r="J221" i="7"/>
  <c r="K221" i="7"/>
  <c r="L221" i="7"/>
  <c r="M221" i="7"/>
  <c r="I222" i="7"/>
  <c r="J222" i="7"/>
  <c r="K222" i="7"/>
  <c r="L222" i="7"/>
  <c r="M222" i="7"/>
  <c r="I223" i="7"/>
  <c r="J223" i="7"/>
  <c r="K223" i="7"/>
  <c r="L223" i="7"/>
  <c r="M223" i="7"/>
  <c r="I224" i="7"/>
  <c r="J224" i="7"/>
  <c r="K224" i="7"/>
  <c r="L224" i="7"/>
  <c r="M224" i="7"/>
  <c r="I225" i="7"/>
  <c r="J225" i="7"/>
  <c r="K225" i="7"/>
  <c r="L225" i="7"/>
  <c r="M225" i="7"/>
  <c r="I195" i="7"/>
  <c r="J195" i="7"/>
  <c r="K195" i="7"/>
  <c r="L195" i="7"/>
  <c r="M195" i="7"/>
  <c r="I196" i="7"/>
  <c r="J196" i="7"/>
  <c r="K196" i="7"/>
  <c r="L196" i="7"/>
  <c r="M196" i="7"/>
  <c r="I197" i="7"/>
  <c r="J197" i="7"/>
  <c r="K197" i="7"/>
  <c r="L197" i="7"/>
  <c r="M197" i="7"/>
  <c r="I198" i="7"/>
  <c r="J198" i="7"/>
  <c r="K198" i="7"/>
  <c r="L198" i="7"/>
  <c r="M198" i="7"/>
  <c r="I199" i="7"/>
  <c r="J199" i="7"/>
  <c r="K199" i="7"/>
  <c r="L199" i="7"/>
  <c r="M199" i="7"/>
  <c r="I200" i="7"/>
  <c r="J200" i="7"/>
  <c r="K200" i="7"/>
  <c r="L200" i="7"/>
  <c r="M200" i="7"/>
  <c r="I201" i="7"/>
  <c r="J201" i="7"/>
  <c r="K201" i="7"/>
  <c r="L201" i="7"/>
  <c r="M201" i="7"/>
  <c r="I202" i="7"/>
  <c r="J202" i="7"/>
  <c r="K202" i="7"/>
  <c r="L202" i="7"/>
  <c r="M202" i="7"/>
  <c r="I203" i="7"/>
  <c r="J203" i="7"/>
  <c r="K203" i="7"/>
  <c r="L203" i="7"/>
  <c r="M203" i="7"/>
  <c r="I204" i="7"/>
  <c r="J204" i="7"/>
  <c r="K204" i="7"/>
  <c r="L204" i="7"/>
  <c r="M204" i="7"/>
  <c r="I205" i="7"/>
  <c r="J205" i="7"/>
  <c r="K205" i="7"/>
  <c r="L205" i="7"/>
  <c r="M205" i="7"/>
  <c r="I206" i="7"/>
  <c r="J206" i="7"/>
  <c r="K206" i="7"/>
  <c r="L206" i="7"/>
  <c r="M206" i="7"/>
  <c r="I207" i="7"/>
  <c r="J207" i="7"/>
  <c r="K207" i="7"/>
  <c r="L207" i="7"/>
  <c r="M207" i="7"/>
  <c r="I208" i="7"/>
  <c r="J208" i="7"/>
  <c r="K208" i="7"/>
  <c r="L208" i="7"/>
  <c r="M208" i="7"/>
  <c r="I209" i="7"/>
  <c r="J209" i="7"/>
  <c r="K209" i="7"/>
  <c r="L209" i="7"/>
  <c r="M209" i="7"/>
  <c r="I184" i="7"/>
  <c r="J184" i="7"/>
  <c r="K184" i="7"/>
  <c r="L184" i="7"/>
  <c r="M184" i="7"/>
  <c r="I185" i="7"/>
  <c r="J185" i="7"/>
  <c r="K185" i="7"/>
  <c r="L185" i="7"/>
  <c r="M185" i="7"/>
  <c r="I186" i="7"/>
  <c r="J186" i="7"/>
  <c r="K186" i="7"/>
  <c r="L186" i="7"/>
  <c r="M186" i="7"/>
  <c r="I187" i="7"/>
  <c r="J187" i="7"/>
  <c r="K187" i="7"/>
  <c r="L187" i="7"/>
  <c r="M187" i="7"/>
  <c r="I188" i="7"/>
  <c r="J188" i="7"/>
  <c r="K188" i="7"/>
  <c r="L188" i="7"/>
  <c r="M188" i="7"/>
  <c r="I189" i="7"/>
  <c r="J189" i="7"/>
  <c r="K189" i="7"/>
  <c r="L189" i="7"/>
  <c r="M189" i="7"/>
  <c r="I190" i="7"/>
  <c r="J190" i="7"/>
  <c r="K190" i="7"/>
  <c r="L190" i="7"/>
  <c r="M190" i="7"/>
  <c r="I191" i="7"/>
  <c r="J191" i="7"/>
  <c r="K191" i="7"/>
  <c r="L191" i="7"/>
  <c r="M191" i="7"/>
  <c r="I192" i="7"/>
  <c r="J192" i="7"/>
  <c r="K192" i="7"/>
  <c r="L192" i="7"/>
  <c r="M192" i="7"/>
  <c r="I193" i="7"/>
  <c r="J193" i="7"/>
  <c r="K193" i="7"/>
  <c r="L193" i="7"/>
  <c r="M193" i="7"/>
  <c r="D257" i="7"/>
  <c r="I257" i="7"/>
  <c r="J257" i="7"/>
  <c r="K257" i="7"/>
  <c r="L257" i="7"/>
  <c r="M257" i="7"/>
  <c r="D258" i="7"/>
  <c r="I258" i="7"/>
  <c r="J258" i="7"/>
  <c r="K258" i="7"/>
  <c r="L258" i="7"/>
  <c r="M258" i="7"/>
  <c r="D259" i="7"/>
  <c r="I259" i="7"/>
  <c r="J259" i="7"/>
  <c r="K259" i="7"/>
  <c r="L259" i="7"/>
  <c r="M259" i="7"/>
  <c r="D260" i="7"/>
  <c r="I260" i="7"/>
  <c r="J260" i="7"/>
  <c r="K260" i="7"/>
  <c r="L260" i="7"/>
  <c r="M260" i="7"/>
  <c r="D261" i="7"/>
  <c r="I261" i="7"/>
  <c r="J261" i="7"/>
  <c r="K261" i="7"/>
  <c r="L261" i="7"/>
  <c r="M261" i="7"/>
  <c r="D262" i="7"/>
  <c r="I262" i="7"/>
  <c r="J262" i="7"/>
  <c r="K262" i="7"/>
  <c r="L262" i="7"/>
  <c r="M262" i="7"/>
  <c r="D263" i="7"/>
  <c r="I263" i="7"/>
  <c r="J263" i="7"/>
  <c r="K263" i="7"/>
  <c r="L263" i="7"/>
  <c r="M263" i="7"/>
  <c r="D264" i="7"/>
  <c r="I264" i="7"/>
  <c r="J264" i="7"/>
  <c r="K264" i="7"/>
  <c r="L264" i="7"/>
  <c r="M264" i="7"/>
  <c r="D265" i="7"/>
  <c r="I265" i="7"/>
  <c r="J265" i="7"/>
  <c r="K265" i="7"/>
  <c r="L265" i="7"/>
  <c r="M265" i="7"/>
  <c r="D266" i="7"/>
  <c r="I266" i="7"/>
  <c r="J266" i="7"/>
  <c r="K266" i="7"/>
  <c r="L266" i="7"/>
  <c r="M266" i="7"/>
  <c r="D267" i="7"/>
  <c r="I267" i="7"/>
  <c r="J267" i="7"/>
  <c r="K267" i="7"/>
  <c r="L267" i="7"/>
  <c r="M267" i="7"/>
  <c r="D268" i="7"/>
  <c r="I268" i="7"/>
  <c r="J268" i="7"/>
  <c r="K268" i="7"/>
  <c r="L268" i="7"/>
  <c r="M268" i="7"/>
  <c r="D269" i="7"/>
  <c r="I269" i="7"/>
  <c r="J269" i="7"/>
  <c r="K269" i="7"/>
  <c r="L269" i="7"/>
  <c r="M269" i="7"/>
  <c r="D270" i="7"/>
  <c r="I270" i="7"/>
  <c r="J270" i="7"/>
  <c r="K270" i="7"/>
  <c r="L270" i="7"/>
  <c r="M270" i="7"/>
  <c r="D271" i="7"/>
  <c r="I271" i="7"/>
  <c r="J271" i="7"/>
  <c r="K271" i="7"/>
  <c r="L271" i="7"/>
  <c r="M271" i="7"/>
  <c r="I256" i="7"/>
  <c r="J256" i="7"/>
  <c r="K256" i="7"/>
  <c r="L256" i="7"/>
  <c r="M256" i="7"/>
  <c r="D256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42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27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11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195" i="7"/>
  <c r="D185" i="7" l="1"/>
  <c r="D186" i="7"/>
  <c r="D187" i="7"/>
  <c r="D188" i="7"/>
  <c r="D189" i="7"/>
  <c r="D190" i="7"/>
  <c r="D191" i="7"/>
  <c r="D192" i="7"/>
  <c r="D193" i="7"/>
  <c r="D184" i="7"/>
  <c r="D176" i="7"/>
  <c r="D177" i="7"/>
  <c r="D178" i="7"/>
  <c r="D175" i="7"/>
  <c r="D174" i="7"/>
  <c r="D173" i="7"/>
  <c r="D172" i="7"/>
  <c r="D171" i="7"/>
  <c r="D170" i="7"/>
  <c r="D169" i="7"/>
  <c r="D168" i="7"/>
  <c r="D167" i="7"/>
  <c r="D166" i="7"/>
  <c r="D165" i="7"/>
  <c r="D164" i="7"/>
  <c r="D163" i="7"/>
  <c r="D162" i="7"/>
  <c r="D159" i="7"/>
  <c r="D142" i="7" s="1"/>
  <c r="D160" i="7"/>
  <c r="D158" i="7"/>
  <c r="D157" i="7"/>
  <c r="D156" i="7"/>
  <c r="D155" i="7"/>
  <c r="D154" i="7"/>
  <c r="D153" i="7"/>
  <c r="D152" i="7"/>
  <c r="D151" i="7"/>
  <c r="D150" i="7"/>
  <c r="D149" i="7"/>
  <c r="D148" i="7"/>
  <c r="D147" i="7"/>
  <c r="D146" i="7"/>
  <c r="D145" i="7"/>
  <c r="D144" i="7"/>
  <c r="D143" i="7"/>
  <c r="D134" i="7"/>
  <c r="D135" i="7"/>
  <c r="D136" i="7"/>
  <c r="D137" i="7"/>
  <c r="D138" i="7"/>
  <c r="D139" i="7"/>
  <c r="D140" i="7"/>
  <c r="D141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 s="1"/>
  <c r="I118" i="7"/>
  <c r="J118" i="7"/>
  <c r="K118" i="7"/>
  <c r="L118" i="7"/>
  <c r="M118" i="7"/>
  <c r="N118" i="7"/>
  <c r="D109" i="7"/>
  <c r="D110" i="7"/>
  <c r="D111" i="7"/>
  <c r="D112" i="7"/>
  <c r="D113" i="7"/>
  <c r="D114" i="7"/>
  <c r="D115" i="7"/>
  <c r="D116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86" i="7"/>
  <c r="D87" i="7"/>
  <c r="D88" i="7"/>
  <c r="D89" i="7"/>
  <c r="D90" i="7"/>
  <c r="D91" i="7"/>
  <c r="D92" i="7"/>
  <c r="D85" i="7"/>
  <c r="D84" i="7"/>
  <c r="D83" i="7"/>
  <c r="D82" i="7"/>
  <c r="D81" i="7"/>
  <c r="D80" i="7"/>
  <c r="D79" i="7"/>
  <c r="D78" i="7"/>
  <c r="D77" i="7"/>
  <c r="D68" i="7"/>
  <c r="D69" i="7"/>
  <c r="D70" i="7"/>
  <c r="D71" i="7"/>
  <c r="D72" i="7"/>
  <c r="D73" i="7"/>
  <c r="D74" i="7"/>
  <c r="D75" i="7"/>
  <c r="D67" i="7"/>
  <c r="D66" i="7"/>
  <c r="D65" i="7"/>
  <c r="D64" i="7"/>
  <c r="D63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48" i="7"/>
  <c r="D161" i="7" l="1"/>
  <c r="D93" i="7"/>
  <c r="D76" i="7"/>
  <c r="P179" i="6" l="1"/>
  <c r="Q179" i="6"/>
  <c r="R179" i="6"/>
  <c r="S179" i="6"/>
  <c r="T179" i="6"/>
  <c r="U179" i="6"/>
  <c r="V179" i="6"/>
  <c r="W179" i="6"/>
  <c r="X179" i="6"/>
  <c r="Y179" i="6"/>
  <c r="P163" i="6"/>
  <c r="Q163" i="6"/>
  <c r="R163" i="6"/>
  <c r="S163" i="6"/>
  <c r="T163" i="6"/>
  <c r="U163" i="6"/>
  <c r="V163" i="6"/>
  <c r="W163" i="6"/>
  <c r="X163" i="6"/>
  <c r="Y163" i="6"/>
  <c r="P164" i="6"/>
  <c r="Q164" i="6"/>
  <c r="R164" i="6"/>
  <c r="S164" i="6"/>
  <c r="T164" i="6"/>
  <c r="U164" i="6"/>
  <c r="V164" i="6"/>
  <c r="W164" i="6"/>
  <c r="X164" i="6"/>
  <c r="Y164" i="6"/>
  <c r="P165" i="6"/>
  <c r="Q165" i="6"/>
  <c r="R165" i="6"/>
  <c r="S165" i="6"/>
  <c r="T165" i="6"/>
  <c r="U165" i="6"/>
  <c r="V165" i="6"/>
  <c r="W165" i="6"/>
  <c r="X165" i="6"/>
  <c r="Y165" i="6"/>
  <c r="P166" i="6"/>
  <c r="Q166" i="6"/>
  <c r="R166" i="6"/>
  <c r="S166" i="6"/>
  <c r="T166" i="6"/>
  <c r="U166" i="6"/>
  <c r="V166" i="6"/>
  <c r="W166" i="6"/>
  <c r="X166" i="6"/>
  <c r="Y166" i="6"/>
  <c r="P167" i="6"/>
  <c r="Q167" i="6"/>
  <c r="R167" i="6"/>
  <c r="S167" i="6"/>
  <c r="T167" i="6"/>
  <c r="U167" i="6"/>
  <c r="V167" i="6"/>
  <c r="W167" i="6"/>
  <c r="X167" i="6"/>
  <c r="Y167" i="6"/>
  <c r="P168" i="6"/>
  <c r="Q168" i="6"/>
  <c r="R168" i="6"/>
  <c r="S168" i="6"/>
  <c r="T168" i="6"/>
  <c r="U168" i="6"/>
  <c r="V168" i="6"/>
  <c r="W168" i="6"/>
  <c r="X168" i="6"/>
  <c r="Y168" i="6"/>
  <c r="P169" i="6"/>
  <c r="Q169" i="6"/>
  <c r="R169" i="6"/>
  <c r="S169" i="6"/>
  <c r="T169" i="6"/>
  <c r="U169" i="6"/>
  <c r="V169" i="6"/>
  <c r="W169" i="6"/>
  <c r="X169" i="6"/>
  <c r="Y169" i="6"/>
  <c r="P170" i="6"/>
  <c r="Q170" i="6"/>
  <c r="R170" i="6"/>
  <c r="S170" i="6"/>
  <c r="T170" i="6"/>
  <c r="U170" i="6"/>
  <c r="V170" i="6"/>
  <c r="W170" i="6"/>
  <c r="X170" i="6"/>
  <c r="Y170" i="6"/>
  <c r="P171" i="6"/>
  <c r="Q171" i="6"/>
  <c r="R171" i="6"/>
  <c r="S171" i="6"/>
  <c r="T171" i="6"/>
  <c r="U171" i="6"/>
  <c r="V171" i="6"/>
  <c r="W171" i="6"/>
  <c r="X171" i="6"/>
  <c r="Y171" i="6"/>
  <c r="P172" i="6"/>
  <c r="Q172" i="6"/>
  <c r="R172" i="6"/>
  <c r="S172" i="6"/>
  <c r="T172" i="6"/>
  <c r="U172" i="6"/>
  <c r="V172" i="6"/>
  <c r="W172" i="6"/>
  <c r="X172" i="6"/>
  <c r="Y172" i="6"/>
  <c r="P173" i="6"/>
  <c r="Q173" i="6"/>
  <c r="R173" i="6"/>
  <c r="S173" i="6"/>
  <c r="T173" i="6"/>
  <c r="U173" i="6"/>
  <c r="V173" i="6"/>
  <c r="W173" i="6"/>
  <c r="X173" i="6"/>
  <c r="Y173" i="6"/>
  <c r="P174" i="6"/>
  <c r="Q174" i="6"/>
  <c r="R174" i="6"/>
  <c r="S174" i="6"/>
  <c r="T174" i="6"/>
  <c r="U174" i="6"/>
  <c r="V174" i="6"/>
  <c r="W174" i="6"/>
  <c r="X174" i="6"/>
  <c r="Y174" i="6"/>
  <c r="P175" i="6"/>
  <c r="Q175" i="6"/>
  <c r="R175" i="6"/>
  <c r="S175" i="6"/>
  <c r="T175" i="6"/>
  <c r="U175" i="6"/>
  <c r="V175" i="6"/>
  <c r="W175" i="6"/>
  <c r="X175" i="6"/>
  <c r="Y175" i="6"/>
  <c r="P176" i="6"/>
  <c r="Q176" i="6"/>
  <c r="R176" i="6"/>
  <c r="S176" i="6"/>
  <c r="T176" i="6"/>
  <c r="U176" i="6"/>
  <c r="V176" i="6"/>
  <c r="W176" i="6"/>
  <c r="X176" i="6"/>
  <c r="Y176" i="6"/>
  <c r="P177" i="6"/>
  <c r="Q177" i="6"/>
  <c r="R177" i="6"/>
  <c r="S177" i="6"/>
  <c r="T177" i="6"/>
  <c r="U177" i="6"/>
  <c r="V177" i="6"/>
  <c r="W177" i="6"/>
  <c r="X177" i="6"/>
  <c r="Y177" i="6"/>
  <c r="P178" i="6"/>
  <c r="Q178" i="6"/>
  <c r="R178" i="6"/>
  <c r="S178" i="6"/>
  <c r="T178" i="6"/>
  <c r="U178" i="6"/>
  <c r="V178" i="6"/>
  <c r="W178" i="6"/>
  <c r="X178" i="6"/>
  <c r="Y178" i="6"/>
  <c r="P162" i="6"/>
  <c r="Q162" i="6"/>
  <c r="R162" i="6"/>
  <c r="S162" i="6"/>
  <c r="T162" i="6"/>
  <c r="U162" i="6"/>
  <c r="V162" i="6"/>
  <c r="W162" i="6"/>
  <c r="X162" i="6"/>
  <c r="Y162" i="6"/>
  <c r="P144" i="6"/>
  <c r="Q144" i="6"/>
  <c r="R144" i="6"/>
  <c r="S144" i="6"/>
  <c r="T144" i="6"/>
  <c r="U144" i="6"/>
  <c r="V144" i="6"/>
  <c r="W144" i="6"/>
  <c r="X144" i="6"/>
  <c r="Y144" i="6"/>
  <c r="P145" i="6"/>
  <c r="Q145" i="6"/>
  <c r="R145" i="6"/>
  <c r="S145" i="6"/>
  <c r="T145" i="6"/>
  <c r="U145" i="6"/>
  <c r="V145" i="6"/>
  <c r="W145" i="6"/>
  <c r="X145" i="6"/>
  <c r="Y145" i="6"/>
  <c r="P146" i="6"/>
  <c r="Q146" i="6"/>
  <c r="R146" i="6"/>
  <c r="S146" i="6"/>
  <c r="T146" i="6"/>
  <c r="U146" i="6"/>
  <c r="V146" i="6"/>
  <c r="W146" i="6"/>
  <c r="X146" i="6"/>
  <c r="Y146" i="6"/>
  <c r="P147" i="6"/>
  <c r="Q147" i="6"/>
  <c r="R147" i="6"/>
  <c r="S147" i="6"/>
  <c r="T147" i="6"/>
  <c r="U147" i="6"/>
  <c r="V147" i="6"/>
  <c r="W147" i="6"/>
  <c r="X147" i="6"/>
  <c r="Y147" i="6"/>
  <c r="P148" i="6"/>
  <c r="Q148" i="6"/>
  <c r="R148" i="6"/>
  <c r="S148" i="6"/>
  <c r="T148" i="6"/>
  <c r="U148" i="6"/>
  <c r="V148" i="6"/>
  <c r="W148" i="6"/>
  <c r="X148" i="6"/>
  <c r="Y148" i="6"/>
  <c r="P149" i="6"/>
  <c r="Q149" i="6"/>
  <c r="R149" i="6"/>
  <c r="S149" i="6"/>
  <c r="T149" i="6"/>
  <c r="U149" i="6"/>
  <c r="V149" i="6"/>
  <c r="W149" i="6"/>
  <c r="X149" i="6"/>
  <c r="Y149" i="6"/>
  <c r="P150" i="6"/>
  <c r="Q150" i="6"/>
  <c r="R150" i="6"/>
  <c r="S150" i="6"/>
  <c r="T150" i="6"/>
  <c r="U150" i="6"/>
  <c r="V150" i="6"/>
  <c r="W150" i="6"/>
  <c r="X150" i="6"/>
  <c r="Y150" i="6"/>
  <c r="P151" i="6"/>
  <c r="Q151" i="6"/>
  <c r="R151" i="6"/>
  <c r="S151" i="6"/>
  <c r="T151" i="6"/>
  <c r="U151" i="6"/>
  <c r="V151" i="6"/>
  <c r="W151" i="6"/>
  <c r="X151" i="6"/>
  <c r="Y151" i="6"/>
  <c r="P152" i="6"/>
  <c r="Q152" i="6"/>
  <c r="R152" i="6"/>
  <c r="S152" i="6"/>
  <c r="T152" i="6"/>
  <c r="U152" i="6"/>
  <c r="V152" i="6"/>
  <c r="W152" i="6"/>
  <c r="X152" i="6"/>
  <c r="Y152" i="6"/>
  <c r="P153" i="6"/>
  <c r="Q153" i="6"/>
  <c r="R153" i="6"/>
  <c r="S153" i="6"/>
  <c r="T153" i="6"/>
  <c r="U153" i="6"/>
  <c r="V153" i="6"/>
  <c r="W153" i="6"/>
  <c r="X153" i="6"/>
  <c r="Y153" i="6"/>
  <c r="P154" i="6"/>
  <c r="Q154" i="6"/>
  <c r="R154" i="6"/>
  <c r="S154" i="6"/>
  <c r="T154" i="6"/>
  <c r="U154" i="6"/>
  <c r="V154" i="6"/>
  <c r="W154" i="6"/>
  <c r="X154" i="6"/>
  <c r="Y154" i="6"/>
  <c r="P155" i="6"/>
  <c r="Q155" i="6"/>
  <c r="R155" i="6"/>
  <c r="S155" i="6"/>
  <c r="T155" i="6"/>
  <c r="U155" i="6"/>
  <c r="V155" i="6"/>
  <c r="W155" i="6"/>
  <c r="X155" i="6"/>
  <c r="Y155" i="6"/>
  <c r="P156" i="6"/>
  <c r="Q156" i="6"/>
  <c r="R156" i="6"/>
  <c r="S156" i="6"/>
  <c r="T156" i="6"/>
  <c r="U156" i="6"/>
  <c r="V156" i="6"/>
  <c r="W156" i="6"/>
  <c r="X156" i="6"/>
  <c r="Y156" i="6"/>
  <c r="P157" i="6"/>
  <c r="Q157" i="6"/>
  <c r="R157" i="6"/>
  <c r="S157" i="6"/>
  <c r="T157" i="6"/>
  <c r="U157" i="6"/>
  <c r="V157" i="6"/>
  <c r="W157" i="6"/>
  <c r="X157" i="6"/>
  <c r="Y157" i="6"/>
  <c r="P158" i="6"/>
  <c r="Q158" i="6"/>
  <c r="R158" i="6"/>
  <c r="S158" i="6"/>
  <c r="T158" i="6"/>
  <c r="U158" i="6"/>
  <c r="V158" i="6"/>
  <c r="W158" i="6"/>
  <c r="X158" i="6"/>
  <c r="Y158" i="6"/>
  <c r="P159" i="6"/>
  <c r="Q159" i="6"/>
  <c r="R159" i="6"/>
  <c r="S159" i="6"/>
  <c r="T159" i="6"/>
  <c r="U159" i="6"/>
  <c r="V159" i="6"/>
  <c r="W159" i="6"/>
  <c r="X159" i="6"/>
  <c r="Y159" i="6"/>
  <c r="P160" i="6"/>
  <c r="Q160" i="6"/>
  <c r="R160" i="6"/>
  <c r="S160" i="6"/>
  <c r="T160" i="6"/>
  <c r="U160" i="6"/>
  <c r="V160" i="6"/>
  <c r="W160" i="6"/>
  <c r="X160" i="6"/>
  <c r="Y160" i="6"/>
  <c r="P143" i="6"/>
  <c r="Q143" i="6"/>
  <c r="R143" i="6"/>
  <c r="S143" i="6"/>
  <c r="T143" i="6"/>
  <c r="U143" i="6"/>
  <c r="V143" i="6"/>
  <c r="W143" i="6"/>
  <c r="X143" i="6"/>
  <c r="Y143" i="6"/>
  <c r="P119" i="6"/>
  <c r="Q119" i="6"/>
  <c r="R119" i="6"/>
  <c r="S119" i="6"/>
  <c r="T119" i="6"/>
  <c r="U119" i="6"/>
  <c r="V119" i="6"/>
  <c r="W119" i="6"/>
  <c r="X119" i="6"/>
  <c r="Y119" i="6"/>
  <c r="P120" i="6"/>
  <c r="Q120" i="6"/>
  <c r="R120" i="6"/>
  <c r="S120" i="6"/>
  <c r="T120" i="6"/>
  <c r="U120" i="6"/>
  <c r="V120" i="6"/>
  <c r="W120" i="6"/>
  <c r="X120" i="6"/>
  <c r="Y120" i="6"/>
  <c r="P121" i="6"/>
  <c r="Q121" i="6"/>
  <c r="R121" i="6"/>
  <c r="S121" i="6"/>
  <c r="T121" i="6"/>
  <c r="U121" i="6"/>
  <c r="V121" i="6"/>
  <c r="W121" i="6"/>
  <c r="X121" i="6"/>
  <c r="Y121" i="6"/>
  <c r="P122" i="6"/>
  <c r="Q122" i="6"/>
  <c r="R122" i="6"/>
  <c r="S122" i="6"/>
  <c r="T122" i="6"/>
  <c r="U122" i="6"/>
  <c r="V122" i="6"/>
  <c r="W122" i="6"/>
  <c r="X122" i="6"/>
  <c r="Y122" i="6"/>
  <c r="P123" i="6"/>
  <c r="Q123" i="6"/>
  <c r="R123" i="6"/>
  <c r="S123" i="6"/>
  <c r="T123" i="6"/>
  <c r="U123" i="6"/>
  <c r="V123" i="6"/>
  <c r="W123" i="6"/>
  <c r="X123" i="6"/>
  <c r="Y123" i="6"/>
  <c r="P124" i="6"/>
  <c r="Q124" i="6"/>
  <c r="R124" i="6"/>
  <c r="S124" i="6"/>
  <c r="T124" i="6"/>
  <c r="U124" i="6"/>
  <c r="V124" i="6"/>
  <c r="W124" i="6"/>
  <c r="X124" i="6"/>
  <c r="Y124" i="6"/>
  <c r="P125" i="6"/>
  <c r="Q125" i="6"/>
  <c r="R125" i="6"/>
  <c r="S125" i="6"/>
  <c r="T125" i="6"/>
  <c r="U125" i="6"/>
  <c r="V125" i="6"/>
  <c r="W125" i="6"/>
  <c r="X125" i="6"/>
  <c r="Y125" i="6"/>
  <c r="P126" i="6"/>
  <c r="Q126" i="6"/>
  <c r="R126" i="6"/>
  <c r="S126" i="6"/>
  <c r="T126" i="6"/>
  <c r="U126" i="6"/>
  <c r="V126" i="6"/>
  <c r="W126" i="6"/>
  <c r="X126" i="6"/>
  <c r="Y126" i="6"/>
  <c r="P127" i="6"/>
  <c r="Q127" i="6"/>
  <c r="R127" i="6"/>
  <c r="S127" i="6"/>
  <c r="T127" i="6"/>
  <c r="U127" i="6"/>
  <c r="V127" i="6"/>
  <c r="W127" i="6"/>
  <c r="X127" i="6"/>
  <c r="Y127" i="6"/>
  <c r="P128" i="6"/>
  <c r="Q128" i="6"/>
  <c r="R128" i="6"/>
  <c r="S128" i="6"/>
  <c r="T128" i="6"/>
  <c r="U128" i="6"/>
  <c r="V128" i="6"/>
  <c r="W128" i="6"/>
  <c r="X128" i="6"/>
  <c r="Y128" i="6"/>
  <c r="P129" i="6"/>
  <c r="Q129" i="6"/>
  <c r="R129" i="6"/>
  <c r="S129" i="6"/>
  <c r="T129" i="6"/>
  <c r="U129" i="6"/>
  <c r="V129" i="6"/>
  <c r="W129" i="6"/>
  <c r="X129" i="6"/>
  <c r="Y129" i="6"/>
  <c r="P130" i="6"/>
  <c r="Q130" i="6"/>
  <c r="R130" i="6"/>
  <c r="S130" i="6"/>
  <c r="T130" i="6"/>
  <c r="U130" i="6"/>
  <c r="V130" i="6"/>
  <c r="W130" i="6"/>
  <c r="X130" i="6"/>
  <c r="Y130" i="6"/>
  <c r="P131" i="6"/>
  <c r="Q131" i="6"/>
  <c r="R131" i="6"/>
  <c r="S131" i="6"/>
  <c r="T131" i="6"/>
  <c r="U131" i="6"/>
  <c r="V131" i="6"/>
  <c r="W131" i="6"/>
  <c r="X131" i="6"/>
  <c r="Y131" i="6"/>
  <c r="P132" i="6"/>
  <c r="Q132" i="6"/>
  <c r="R132" i="6"/>
  <c r="S132" i="6"/>
  <c r="T132" i="6"/>
  <c r="U132" i="6"/>
  <c r="V132" i="6"/>
  <c r="W132" i="6"/>
  <c r="X132" i="6"/>
  <c r="Y132" i="6"/>
  <c r="P133" i="6"/>
  <c r="Q133" i="6"/>
  <c r="R133" i="6"/>
  <c r="S133" i="6"/>
  <c r="T133" i="6"/>
  <c r="U133" i="6"/>
  <c r="V133" i="6"/>
  <c r="W133" i="6"/>
  <c r="X133" i="6"/>
  <c r="Y133" i="6"/>
  <c r="P134" i="6"/>
  <c r="Q134" i="6"/>
  <c r="R134" i="6"/>
  <c r="S134" i="6"/>
  <c r="T134" i="6"/>
  <c r="U134" i="6"/>
  <c r="V134" i="6"/>
  <c r="W134" i="6"/>
  <c r="X134" i="6"/>
  <c r="Y134" i="6"/>
  <c r="P135" i="6"/>
  <c r="Q135" i="6"/>
  <c r="R135" i="6"/>
  <c r="S135" i="6"/>
  <c r="T135" i="6"/>
  <c r="U135" i="6"/>
  <c r="V135" i="6"/>
  <c r="W135" i="6"/>
  <c r="X135" i="6"/>
  <c r="Y135" i="6"/>
  <c r="P136" i="6"/>
  <c r="Q136" i="6"/>
  <c r="R136" i="6"/>
  <c r="S136" i="6"/>
  <c r="T136" i="6"/>
  <c r="U136" i="6"/>
  <c r="V136" i="6"/>
  <c r="W136" i="6"/>
  <c r="X136" i="6"/>
  <c r="Y136" i="6"/>
  <c r="P137" i="6"/>
  <c r="Q137" i="6"/>
  <c r="R137" i="6"/>
  <c r="S137" i="6"/>
  <c r="T137" i="6"/>
  <c r="U137" i="6"/>
  <c r="V137" i="6"/>
  <c r="W137" i="6"/>
  <c r="X137" i="6"/>
  <c r="Y137" i="6"/>
  <c r="P138" i="6"/>
  <c r="Q138" i="6"/>
  <c r="R138" i="6"/>
  <c r="S138" i="6"/>
  <c r="T138" i="6"/>
  <c r="U138" i="6"/>
  <c r="V138" i="6"/>
  <c r="W138" i="6"/>
  <c r="X138" i="6"/>
  <c r="Y138" i="6"/>
  <c r="P139" i="6"/>
  <c r="Q139" i="6"/>
  <c r="R139" i="6"/>
  <c r="S139" i="6"/>
  <c r="T139" i="6"/>
  <c r="U139" i="6"/>
  <c r="V139" i="6"/>
  <c r="W139" i="6"/>
  <c r="X139" i="6"/>
  <c r="Y139" i="6"/>
  <c r="P140" i="6"/>
  <c r="Q140" i="6"/>
  <c r="R140" i="6"/>
  <c r="S140" i="6"/>
  <c r="T140" i="6"/>
  <c r="U140" i="6"/>
  <c r="V140" i="6"/>
  <c r="W140" i="6"/>
  <c r="X140" i="6"/>
  <c r="Y140" i="6"/>
  <c r="P141" i="6"/>
  <c r="Q141" i="6"/>
  <c r="R141" i="6"/>
  <c r="S141" i="6"/>
  <c r="T141" i="6"/>
  <c r="U141" i="6"/>
  <c r="V141" i="6"/>
  <c r="W141" i="6"/>
  <c r="X141" i="6"/>
  <c r="Y141" i="6"/>
  <c r="P118" i="6"/>
  <c r="Q118" i="6"/>
  <c r="R118" i="6"/>
  <c r="S118" i="6"/>
  <c r="T118" i="6"/>
  <c r="U118" i="6"/>
  <c r="V118" i="6"/>
  <c r="W118" i="6"/>
  <c r="X118" i="6"/>
  <c r="Y118" i="6"/>
  <c r="P95" i="6"/>
  <c r="Q95" i="6"/>
  <c r="R95" i="6"/>
  <c r="S95" i="6"/>
  <c r="T95" i="6"/>
  <c r="U95" i="6"/>
  <c r="V95" i="6"/>
  <c r="W95" i="6"/>
  <c r="X95" i="6"/>
  <c r="Y95" i="6"/>
  <c r="P96" i="6"/>
  <c r="Q96" i="6"/>
  <c r="R96" i="6"/>
  <c r="S96" i="6"/>
  <c r="T96" i="6"/>
  <c r="U96" i="6"/>
  <c r="V96" i="6"/>
  <c r="W96" i="6"/>
  <c r="X96" i="6"/>
  <c r="Y96" i="6"/>
  <c r="P97" i="6"/>
  <c r="Q97" i="6"/>
  <c r="R97" i="6"/>
  <c r="S97" i="6"/>
  <c r="T97" i="6"/>
  <c r="U97" i="6"/>
  <c r="V97" i="6"/>
  <c r="W97" i="6"/>
  <c r="X97" i="6"/>
  <c r="Y97" i="6"/>
  <c r="P98" i="6"/>
  <c r="Q98" i="6"/>
  <c r="R98" i="6"/>
  <c r="S98" i="6"/>
  <c r="T98" i="6"/>
  <c r="U98" i="6"/>
  <c r="V98" i="6"/>
  <c r="W98" i="6"/>
  <c r="X98" i="6"/>
  <c r="Y98" i="6"/>
  <c r="P99" i="6"/>
  <c r="Q99" i="6"/>
  <c r="R99" i="6"/>
  <c r="S99" i="6"/>
  <c r="T99" i="6"/>
  <c r="U99" i="6"/>
  <c r="V99" i="6"/>
  <c r="W99" i="6"/>
  <c r="X99" i="6"/>
  <c r="Y99" i="6"/>
  <c r="P100" i="6"/>
  <c r="Q100" i="6"/>
  <c r="R100" i="6"/>
  <c r="S100" i="6"/>
  <c r="T100" i="6"/>
  <c r="U100" i="6"/>
  <c r="V100" i="6"/>
  <c r="W100" i="6"/>
  <c r="X100" i="6"/>
  <c r="Y100" i="6"/>
  <c r="P101" i="6"/>
  <c r="Q101" i="6"/>
  <c r="R101" i="6"/>
  <c r="S101" i="6"/>
  <c r="T101" i="6"/>
  <c r="U101" i="6"/>
  <c r="V101" i="6"/>
  <c r="W101" i="6"/>
  <c r="X101" i="6"/>
  <c r="Y101" i="6"/>
  <c r="P102" i="6"/>
  <c r="Q102" i="6"/>
  <c r="R102" i="6"/>
  <c r="S102" i="6"/>
  <c r="T102" i="6"/>
  <c r="U102" i="6"/>
  <c r="V102" i="6"/>
  <c r="W102" i="6"/>
  <c r="X102" i="6"/>
  <c r="Y102" i="6"/>
  <c r="P103" i="6"/>
  <c r="Q103" i="6"/>
  <c r="R103" i="6"/>
  <c r="S103" i="6"/>
  <c r="T103" i="6"/>
  <c r="U103" i="6"/>
  <c r="V103" i="6"/>
  <c r="W103" i="6"/>
  <c r="X103" i="6"/>
  <c r="Y103" i="6"/>
  <c r="P104" i="6"/>
  <c r="Q104" i="6"/>
  <c r="R104" i="6"/>
  <c r="S104" i="6"/>
  <c r="T104" i="6"/>
  <c r="U104" i="6"/>
  <c r="V104" i="6"/>
  <c r="W104" i="6"/>
  <c r="X104" i="6"/>
  <c r="Y104" i="6"/>
  <c r="P105" i="6"/>
  <c r="Q105" i="6"/>
  <c r="R105" i="6"/>
  <c r="S105" i="6"/>
  <c r="T105" i="6"/>
  <c r="U105" i="6"/>
  <c r="V105" i="6"/>
  <c r="W105" i="6"/>
  <c r="X105" i="6"/>
  <c r="Y105" i="6"/>
  <c r="P106" i="6"/>
  <c r="Q106" i="6"/>
  <c r="R106" i="6"/>
  <c r="S106" i="6"/>
  <c r="T106" i="6"/>
  <c r="U106" i="6"/>
  <c r="V106" i="6"/>
  <c r="W106" i="6"/>
  <c r="X106" i="6"/>
  <c r="Y106" i="6"/>
  <c r="P107" i="6"/>
  <c r="Q107" i="6"/>
  <c r="R107" i="6"/>
  <c r="S107" i="6"/>
  <c r="T107" i="6"/>
  <c r="U107" i="6"/>
  <c r="V107" i="6"/>
  <c r="W107" i="6"/>
  <c r="X107" i="6"/>
  <c r="Y107" i="6"/>
  <c r="P108" i="6"/>
  <c r="Q108" i="6"/>
  <c r="R108" i="6"/>
  <c r="S108" i="6"/>
  <c r="T108" i="6"/>
  <c r="U108" i="6"/>
  <c r="V108" i="6"/>
  <c r="W108" i="6"/>
  <c r="X108" i="6"/>
  <c r="Y108" i="6"/>
  <c r="P109" i="6"/>
  <c r="Q109" i="6"/>
  <c r="R109" i="6"/>
  <c r="S109" i="6"/>
  <c r="T109" i="6"/>
  <c r="U109" i="6"/>
  <c r="V109" i="6"/>
  <c r="W109" i="6"/>
  <c r="X109" i="6"/>
  <c r="Y109" i="6"/>
  <c r="P110" i="6"/>
  <c r="Q110" i="6"/>
  <c r="R110" i="6"/>
  <c r="S110" i="6"/>
  <c r="T110" i="6"/>
  <c r="U110" i="6"/>
  <c r="V110" i="6"/>
  <c r="W110" i="6"/>
  <c r="X110" i="6"/>
  <c r="Y110" i="6"/>
  <c r="P111" i="6"/>
  <c r="Q111" i="6"/>
  <c r="R111" i="6"/>
  <c r="S111" i="6"/>
  <c r="T111" i="6"/>
  <c r="U111" i="6"/>
  <c r="V111" i="6"/>
  <c r="W111" i="6"/>
  <c r="X111" i="6"/>
  <c r="Y111" i="6"/>
  <c r="P112" i="6"/>
  <c r="Q112" i="6"/>
  <c r="R112" i="6"/>
  <c r="S112" i="6"/>
  <c r="T112" i="6"/>
  <c r="U112" i="6"/>
  <c r="V112" i="6"/>
  <c r="W112" i="6"/>
  <c r="X112" i="6"/>
  <c r="Y112" i="6"/>
  <c r="P113" i="6"/>
  <c r="Q113" i="6"/>
  <c r="R113" i="6"/>
  <c r="S113" i="6"/>
  <c r="T113" i="6"/>
  <c r="U113" i="6"/>
  <c r="V113" i="6"/>
  <c r="W113" i="6"/>
  <c r="X113" i="6"/>
  <c r="Y113" i="6"/>
  <c r="P114" i="6"/>
  <c r="Q114" i="6"/>
  <c r="R114" i="6"/>
  <c r="S114" i="6"/>
  <c r="T114" i="6"/>
  <c r="U114" i="6"/>
  <c r="V114" i="6"/>
  <c r="W114" i="6"/>
  <c r="X114" i="6"/>
  <c r="Y114" i="6"/>
  <c r="P115" i="6"/>
  <c r="Q115" i="6"/>
  <c r="R115" i="6"/>
  <c r="S115" i="6"/>
  <c r="T115" i="6"/>
  <c r="U115" i="6"/>
  <c r="V115" i="6"/>
  <c r="W115" i="6"/>
  <c r="X115" i="6"/>
  <c r="Y115" i="6"/>
  <c r="P116" i="6"/>
  <c r="Q116" i="6"/>
  <c r="R116" i="6"/>
  <c r="S116" i="6"/>
  <c r="T116" i="6"/>
  <c r="U116" i="6"/>
  <c r="V116" i="6"/>
  <c r="W116" i="6"/>
  <c r="X116" i="6"/>
  <c r="Y116" i="6"/>
  <c r="P94" i="6"/>
  <c r="Q94" i="6"/>
  <c r="R94" i="6"/>
  <c r="S94" i="6"/>
  <c r="T94" i="6"/>
  <c r="U94" i="6"/>
  <c r="V94" i="6"/>
  <c r="W94" i="6"/>
  <c r="X94" i="6"/>
  <c r="Y94" i="6"/>
  <c r="P78" i="6"/>
  <c r="Q78" i="6"/>
  <c r="R78" i="6"/>
  <c r="S78" i="6"/>
  <c r="T78" i="6"/>
  <c r="U78" i="6"/>
  <c r="V78" i="6"/>
  <c r="W78" i="6"/>
  <c r="X78" i="6"/>
  <c r="Y78" i="6"/>
  <c r="P79" i="6"/>
  <c r="Q79" i="6"/>
  <c r="R79" i="6"/>
  <c r="S79" i="6"/>
  <c r="T79" i="6"/>
  <c r="U79" i="6"/>
  <c r="V79" i="6"/>
  <c r="W79" i="6"/>
  <c r="X79" i="6"/>
  <c r="Y79" i="6"/>
  <c r="P80" i="6"/>
  <c r="Q80" i="6"/>
  <c r="R80" i="6"/>
  <c r="S80" i="6"/>
  <c r="T80" i="6"/>
  <c r="U80" i="6"/>
  <c r="V80" i="6"/>
  <c r="W80" i="6"/>
  <c r="X80" i="6"/>
  <c r="Y80" i="6"/>
  <c r="P81" i="6"/>
  <c r="Q81" i="6"/>
  <c r="R81" i="6"/>
  <c r="S81" i="6"/>
  <c r="T81" i="6"/>
  <c r="U81" i="6"/>
  <c r="V81" i="6"/>
  <c r="W81" i="6"/>
  <c r="X81" i="6"/>
  <c r="Y81" i="6"/>
  <c r="P82" i="6"/>
  <c r="Q82" i="6"/>
  <c r="R82" i="6"/>
  <c r="S82" i="6"/>
  <c r="T82" i="6"/>
  <c r="U82" i="6"/>
  <c r="V82" i="6"/>
  <c r="W82" i="6"/>
  <c r="X82" i="6"/>
  <c r="Y82" i="6"/>
  <c r="P83" i="6"/>
  <c r="Q83" i="6"/>
  <c r="R83" i="6"/>
  <c r="S83" i="6"/>
  <c r="T83" i="6"/>
  <c r="U83" i="6"/>
  <c r="V83" i="6"/>
  <c r="W83" i="6"/>
  <c r="X83" i="6"/>
  <c r="Y83" i="6"/>
  <c r="P84" i="6"/>
  <c r="Q84" i="6"/>
  <c r="R84" i="6"/>
  <c r="S84" i="6"/>
  <c r="T84" i="6"/>
  <c r="U84" i="6"/>
  <c r="V84" i="6"/>
  <c r="W84" i="6"/>
  <c r="X84" i="6"/>
  <c r="Y84" i="6"/>
  <c r="P85" i="6"/>
  <c r="Q85" i="6"/>
  <c r="R85" i="6"/>
  <c r="S85" i="6"/>
  <c r="T85" i="6"/>
  <c r="U85" i="6"/>
  <c r="V85" i="6"/>
  <c r="W85" i="6"/>
  <c r="X85" i="6"/>
  <c r="Y85" i="6"/>
  <c r="P86" i="6"/>
  <c r="Q86" i="6"/>
  <c r="R86" i="6"/>
  <c r="S86" i="6"/>
  <c r="T86" i="6"/>
  <c r="U86" i="6"/>
  <c r="V86" i="6"/>
  <c r="W86" i="6"/>
  <c r="X86" i="6"/>
  <c r="Y86" i="6"/>
  <c r="P87" i="6"/>
  <c r="Q87" i="6"/>
  <c r="R87" i="6"/>
  <c r="S87" i="6"/>
  <c r="T87" i="6"/>
  <c r="U87" i="6"/>
  <c r="V87" i="6"/>
  <c r="W87" i="6"/>
  <c r="X87" i="6"/>
  <c r="Y87" i="6"/>
  <c r="P88" i="6"/>
  <c r="Q88" i="6"/>
  <c r="R88" i="6"/>
  <c r="S88" i="6"/>
  <c r="T88" i="6"/>
  <c r="U88" i="6"/>
  <c r="V88" i="6"/>
  <c r="W88" i="6"/>
  <c r="X88" i="6"/>
  <c r="Y88" i="6"/>
  <c r="P89" i="6"/>
  <c r="Q89" i="6"/>
  <c r="R89" i="6"/>
  <c r="S89" i="6"/>
  <c r="T89" i="6"/>
  <c r="U89" i="6"/>
  <c r="V89" i="6"/>
  <c r="W89" i="6"/>
  <c r="X89" i="6"/>
  <c r="Y89" i="6"/>
  <c r="P90" i="6"/>
  <c r="Q90" i="6"/>
  <c r="R90" i="6"/>
  <c r="S90" i="6"/>
  <c r="T90" i="6"/>
  <c r="U90" i="6"/>
  <c r="V90" i="6"/>
  <c r="W90" i="6"/>
  <c r="X90" i="6"/>
  <c r="Y90" i="6"/>
  <c r="P91" i="6"/>
  <c r="Q91" i="6"/>
  <c r="R91" i="6"/>
  <c r="S91" i="6"/>
  <c r="T91" i="6"/>
  <c r="U91" i="6"/>
  <c r="V91" i="6"/>
  <c r="W91" i="6"/>
  <c r="X91" i="6"/>
  <c r="Y91" i="6"/>
  <c r="P92" i="6"/>
  <c r="Q92" i="6"/>
  <c r="R92" i="6"/>
  <c r="S92" i="6"/>
  <c r="T92" i="6"/>
  <c r="U92" i="6"/>
  <c r="V92" i="6"/>
  <c r="W92" i="6"/>
  <c r="X92" i="6"/>
  <c r="Y92" i="6"/>
  <c r="P77" i="6"/>
  <c r="Q77" i="6"/>
  <c r="R77" i="6"/>
  <c r="S77" i="6"/>
  <c r="T77" i="6"/>
  <c r="U77" i="6"/>
  <c r="V77" i="6"/>
  <c r="W77" i="6"/>
  <c r="X77" i="6"/>
  <c r="Y77" i="6"/>
  <c r="P64" i="6"/>
  <c r="Q64" i="6"/>
  <c r="R64" i="6"/>
  <c r="S64" i="6"/>
  <c r="T64" i="6"/>
  <c r="U64" i="6"/>
  <c r="V64" i="6"/>
  <c r="W64" i="6"/>
  <c r="X64" i="6"/>
  <c r="Y64" i="6"/>
  <c r="P65" i="6"/>
  <c r="Q65" i="6"/>
  <c r="R65" i="6"/>
  <c r="S65" i="6"/>
  <c r="T65" i="6"/>
  <c r="U65" i="6"/>
  <c r="V65" i="6"/>
  <c r="W65" i="6"/>
  <c r="X65" i="6"/>
  <c r="Y65" i="6"/>
  <c r="P66" i="6"/>
  <c r="Q66" i="6"/>
  <c r="R66" i="6"/>
  <c r="S66" i="6"/>
  <c r="T66" i="6"/>
  <c r="U66" i="6"/>
  <c r="V66" i="6"/>
  <c r="W66" i="6"/>
  <c r="X66" i="6"/>
  <c r="Y66" i="6"/>
  <c r="P67" i="6"/>
  <c r="Q67" i="6"/>
  <c r="R67" i="6"/>
  <c r="S67" i="6"/>
  <c r="T67" i="6"/>
  <c r="U67" i="6"/>
  <c r="V67" i="6"/>
  <c r="W67" i="6"/>
  <c r="X67" i="6"/>
  <c r="Y67" i="6"/>
  <c r="P68" i="6"/>
  <c r="Q68" i="6"/>
  <c r="R68" i="6"/>
  <c r="S68" i="6"/>
  <c r="T68" i="6"/>
  <c r="U68" i="6"/>
  <c r="V68" i="6"/>
  <c r="W68" i="6"/>
  <c r="X68" i="6"/>
  <c r="Y68" i="6"/>
  <c r="P69" i="6"/>
  <c r="Q69" i="6"/>
  <c r="R69" i="6"/>
  <c r="S69" i="6"/>
  <c r="T69" i="6"/>
  <c r="U69" i="6"/>
  <c r="V69" i="6"/>
  <c r="W69" i="6"/>
  <c r="X69" i="6"/>
  <c r="Y69" i="6"/>
  <c r="P70" i="6"/>
  <c r="Q70" i="6"/>
  <c r="R70" i="6"/>
  <c r="S70" i="6"/>
  <c r="T70" i="6"/>
  <c r="U70" i="6"/>
  <c r="V70" i="6"/>
  <c r="W70" i="6"/>
  <c r="X70" i="6"/>
  <c r="Y70" i="6"/>
  <c r="P71" i="6"/>
  <c r="Q71" i="6"/>
  <c r="R71" i="6"/>
  <c r="S71" i="6"/>
  <c r="T71" i="6"/>
  <c r="U71" i="6"/>
  <c r="V71" i="6"/>
  <c r="W71" i="6"/>
  <c r="X71" i="6"/>
  <c r="Y71" i="6"/>
  <c r="P72" i="6"/>
  <c r="Q72" i="6"/>
  <c r="R72" i="6"/>
  <c r="S72" i="6"/>
  <c r="T72" i="6"/>
  <c r="U72" i="6"/>
  <c r="V72" i="6"/>
  <c r="W72" i="6"/>
  <c r="X72" i="6"/>
  <c r="Y72" i="6"/>
  <c r="P73" i="6"/>
  <c r="Q73" i="6"/>
  <c r="R73" i="6"/>
  <c r="S73" i="6"/>
  <c r="T73" i="6"/>
  <c r="U73" i="6"/>
  <c r="V73" i="6"/>
  <c r="W73" i="6"/>
  <c r="X73" i="6"/>
  <c r="Y73" i="6"/>
  <c r="P74" i="6"/>
  <c r="Q74" i="6"/>
  <c r="R74" i="6"/>
  <c r="S74" i="6"/>
  <c r="T74" i="6"/>
  <c r="U74" i="6"/>
  <c r="V74" i="6"/>
  <c r="W74" i="6"/>
  <c r="X74" i="6"/>
  <c r="Y74" i="6"/>
  <c r="P75" i="6"/>
  <c r="Q75" i="6"/>
  <c r="R75" i="6"/>
  <c r="S75" i="6"/>
  <c r="T75" i="6"/>
  <c r="U75" i="6"/>
  <c r="V75" i="6"/>
  <c r="W75" i="6"/>
  <c r="X75" i="6"/>
  <c r="Y75" i="6"/>
  <c r="P63" i="6"/>
  <c r="Q63" i="6"/>
  <c r="R63" i="6"/>
  <c r="S63" i="6"/>
  <c r="T63" i="6"/>
  <c r="U63" i="6"/>
  <c r="V63" i="6"/>
  <c r="W63" i="6"/>
  <c r="X63" i="6"/>
  <c r="Y63" i="6"/>
  <c r="P49" i="6"/>
  <c r="Q49" i="6"/>
  <c r="R49" i="6"/>
  <c r="S49" i="6"/>
  <c r="T49" i="6"/>
  <c r="U49" i="6"/>
  <c r="V49" i="6"/>
  <c r="W49" i="6"/>
  <c r="X49" i="6"/>
  <c r="Y49" i="6"/>
  <c r="P50" i="6"/>
  <c r="Q50" i="6"/>
  <c r="R50" i="6"/>
  <c r="S50" i="6"/>
  <c r="T50" i="6"/>
  <c r="U50" i="6"/>
  <c r="V50" i="6"/>
  <c r="W50" i="6"/>
  <c r="X50" i="6"/>
  <c r="Y50" i="6"/>
  <c r="P51" i="6"/>
  <c r="Q51" i="6"/>
  <c r="R51" i="6"/>
  <c r="S51" i="6"/>
  <c r="T51" i="6"/>
  <c r="U51" i="6"/>
  <c r="V51" i="6"/>
  <c r="W51" i="6"/>
  <c r="X51" i="6"/>
  <c r="Y51" i="6"/>
  <c r="P52" i="6"/>
  <c r="Q52" i="6"/>
  <c r="R52" i="6"/>
  <c r="S52" i="6"/>
  <c r="T52" i="6"/>
  <c r="U52" i="6"/>
  <c r="V52" i="6"/>
  <c r="W52" i="6"/>
  <c r="X52" i="6"/>
  <c r="Y52" i="6"/>
  <c r="P53" i="6"/>
  <c r="Q53" i="6"/>
  <c r="R53" i="6"/>
  <c r="S53" i="6"/>
  <c r="T53" i="6"/>
  <c r="U53" i="6"/>
  <c r="V53" i="6"/>
  <c r="W53" i="6"/>
  <c r="X53" i="6"/>
  <c r="Y53" i="6"/>
  <c r="P54" i="6"/>
  <c r="Q54" i="6"/>
  <c r="R54" i="6"/>
  <c r="S54" i="6"/>
  <c r="T54" i="6"/>
  <c r="U54" i="6"/>
  <c r="V54" i="6"/>
  <c r="W54" i="6"/>
  <c r="X54" i="6"/>
  <c r="Y54" i="6"/>
  <c r="P55" i="6"/>
  <c r="Q55" i="6"/>
  <c r="R55" i="6"/>
  <c r="S55" i="6"/>
  <c r="T55" i="6"/>
  <c r="U55" i="6"/>
  <c r="V55" i="6"/>
  <c r="W55" i="6"/>
  <c r="X55" i="6"/>
  <c r="Y55" i="6"/>
  <c r="P56" i="6"/>
  <c r="Q56" i="6"/>
  <c r="R56" i="6"/>
  <c r="S56" i="6"/>
  <c r="T56" i="6"/>
  <c r="U56" i="6"/>
  <c r="V56" i="6"/>
  <c r="W56" i="6"/>
  <c r="X56" i="6"/>
  <c r="Y56" i="6"/>
  <c r="P57" i="6"/>
  <c r="Q57" i="6"/>
  <c r="R57" i="6"/>
  <c r="S57" i="6"/>
  <c r="T57" i="6"/>
  <c r="U57" i="6"/>
  <c r="V57" i="6"/>
  <c r="W57" i="6"/>
  <c r="X57" i="6"/>
  <c r="Y57" i="6"/>
  <c r="P58" i="6"/>
  <c r="Q58" i="6"/>
  <c r="R58" i="6"/>
  <c r="S58" i="6"/>
  <c r="T58" i="6"/>
  <c r="U58" i="6"/>
  <c r="V58" i="6"/>
  <c r="W58" i="6"/>
  <c r="X58" i="6"/>
  <c r="Y58" i="6"/>
  <c r="P59" i="6"/>
  <c r="Q59" i="6"/>
  <c r="R59" i="6"/>
  <c r="S59" i="6"/>
  <c r="T59" i="6"/>
  <c r="U59" i="6"/>
  <c r="V59" i="6"/>
  <c r="W59" i="6"/>
  <c r="X59" i="6"/>
  <c r="Y59" i="6"/>
  <c r="P60" i="6"/>
  <c r="Q60" i="6"/>
  <c r="R60" i="6"/>
  <c r="S60" i="6"/>
  <c r="T60" i="6"/>
  <c r="U60" i="6"/>
  <c r="V60" i="6"/>
  <c r="W60" i="6"/>
  <c r="X60" i="6"/>
  <c r="Y60" i="6"/>
  <c r="P61" i="6"/>
  <c r="Q61" i="6"/>
  <c r="R61" i="6"/>
  <c r="S61" i="6"/>
  <c r="T61" i="6"/>
  <c r="U61" i="6"/>
  <c r="V61" i="6"/>
  <c r="W61" i="6"/>
  <c r="X61" i="6"/>
  <c r="Y61" i="6"/>
  <c r="P48" i="6"/>
  <c r="Q48" i="6"/>
  <c r="R48" i="6"/>
  <c r="S48" i="6"/>
  <c r="T48" i="6"/>
  <c r="U48" i="6"/>
  <c r="V48" i="6"/>
  <c r="W48" i="6"/>
  <c r="X48" i="6"/>
  <c r="Y48" i="6"/>
  <c r="P33" i="6"/>
  <c r="Q33" i="6"/>
  <c r="R33" i="6"/>
  <c r="S33" i="6"/>
  <c r="T33" i="6"/>
  <c r="U33" i="6"/>
  <c r="V33" i="6"/>
  <c r="W33" i="6"/>
  <c r="X33" i="6"/>
  <c r="Y33" i="6"/>
  <c r="P34" i="6"/>
  <c r="Q34" i="6"/>
  <c r="R34" i="6"/>
  <c r="S34" i="6"/>
  <c r="T34" i="6"/>
  <c r="U34" i="6"/>
  <c r="V34" i="6"/>
  <c r="W34" i="6"/>
  <c r="X34" i="6"/>
  <c r="Y34" i="6"/>
  <c r="P35" i="6"/>
  <c r="Q35" i="6"/>
  <c r="R35" i="6"/>
  <c r="S35" i="6"/>
  <c r="T35" i="6"/>
  <c r="U35" i="6"/>
  <c r="V35" i="6"/>
  <c r="W35" i="6"/>
  <c r="X35" i="6"/>
  <c r="Y35" i="6"/>
  <c r="P36" i="6"/>
  <c r="Q36" i="6"/>
  <c r="R36" i="6"/>
  <c r="S36" i="6"/>
  <c r="T36" i="6"/>
  <c r="U36" i="6"/>
  <c r="V36" i="6"/>
  <c r="W36" i="6"/>
  <c r="X36" i="6"/>
  <c r="Y36" i="6"/>
  <c r="P37" i="6"/>
  <c r="Q37" i="6"/>
  <c r="R37" i="6"/>
  <c r="S37" i="6"/>
  <c r="T37" i="6"/>
  <c r="U37" i="6"/>
  <c r="V37" i="6"/>
  <c r="W37" i="6"/>
  <c r="X37" i="6"/>
  <c r="Y37" i="6"/>
  <c r="P38" i="6"/>
  <c r="Q38" i="6"/>
  <c r="R38" i="6"/>
  <c r="S38" i="6"/>
  <c r="T38" i="6"/>
  <c r="U38" i="6"/>
  <c r="V38" i="6"/>
  <c r="W38" i="6"/>
  <c r="X38" i="6"/>
  <c r="Y38" i="6"/>
  <c r="P39" i="6"/>
  <c r="Q39" i="6"/>
  <c r="R39" i="6"/>
  <c r="S39" i="6"/>
  <c r="T39" i="6"/>
  <c r="U39" i="6"/>
  <c r="V39" i="6"/>
  <c r="W39" i="6"/>
  <c r="X39" i="6"/>
  <c r="Y39" i="6"/>
  <c r="P40" i="6"/>
  <c r="Q40" i="6"/>
  <c r="R40" i="6"/>
  <c r="S40" i="6"/>
  <c r="T40" i="6"/>
  <c r="U40" i="6"/>
  <c r="V40" i="6"/>
  <c r="W40" i="6"/>
  <c r="X40" i="6"/>
  <c r="Y40" i="6"/>
  <c r="P41" i="6"/>
  <c r="Q41" i="6"/>
  <c r="R41" i="6"/>
  <c r="S41" i="6"/>
  <c r="T41" i="6"/>
  <c r="U41" i="6"/>
  <c r="V41" i="6"/>
  <c r="W41" i="6"/>
  <c r="X41" i="6"/>
  <c r="Y41" i="6"/>
  <c r="P42" i="6"/>
  <c r="Q42" i="6"/>
  <c r="R42" i="6"/>
  <c r="S42" i="6"/>
  <c r="T42" i="6"/>
  <c r="U42" i="6"/>
  <c r="V42" i="6"/>
  <c r="W42" i="6"/>
  <c r="X42" i="6"/>
  <c r="Y42" i="6"/>
  <c r="P43" i="6"/>
  <c r="Q43" i="6"/>
  <c r="R43" i="6"/>
  <c r="S43" i="6"/>
  <c r="T43" i="6"/>
  <c r="U43" i="6"/>
  <c r="V43" i="6"/>
  <c r="W43" i="6"/>
  <c r="X43" i="6"/>
  <c r="Y43" i="6"/>
  <c r="P44" i="6"/>
  <c r="Q44" i="6"/>
  <c r="R44" i="6"/>
  <c r="S44" i="6"/>
  <c r="T44" i="6"/>
  <c r="U44" i="6"/>
  <c r="V44" i="6"/>
  <c r="W44" i="6"/>
  <c r="X44" i="6"/>
  <c r="Y44" i="6"/>
  <c r="P45" i="6"/>
  <c r="Q45" i="6"/>
  <c r="R45" i="6"/>
  <c r="S45" i="6"/>
  <c r="T45" i="6"/>
  <c r="U45" i="6"/>
  <c r="V45" i="6"/>
  <c r="W45" i="6"/>
  <c r="X45" i="6"/>
  <c r="Y45" i="6"/>
  <c r="P46" i="6"/>
  <c r="Q46" i="6"/>
  <c r="R46" i="6"/>
  <c r="S46" i="6"/>
  <c r="T46" i="6"/>
  <c r="U46" i="6"/>
  <c r="V46" i="6"/>
  <c r="W46" i="6"/>
  <c r="X46" i="6"/>
  <c r="Y46" i="6"/>
  <c r="P32" i="6"/>
  <c r="Q32" i="6"/>
  <c r="R32" i="6"/>
  <c r="S32" i="6"/>
  <c r="T32" i="6"/>
  <c r="U32" i="6"/>
  <c r="V32" i="6"/>
  <c r="W32" i="6"/>
  <c r="X32" i="6"/>
  <c r="Y32" i="6"/>
  <c r="P17" i="6"/>
  <c r="Q17" i="6"/>
  <c r="R17" i="6"/>
  <c r="S17" i="6"/>
  <c r="T17" i="6"/>
  <c r="U17" i="6"/>
  <c r="V17" i="6"/>
  <c r="W17" i="6"/>
  <c r="X17" i="6"/>
  <c r="Y17" i="6"/>
  <c r="P18" i="6"/>
  <c r="Q18" i="6"/>
  <c r="R18" i="6"/>
  <c r="S18" i="6"/>
  <c r="T18" i="6"/>
  <c r="U18" i="6"/>
  <c r="V18" i="6"/>
  <c r="W18" i="6"/>
  <c r="X18" i="6"/>
  <c r="Y18" i="6"/>
  <c r="P19" i="6"/>
  <c r="Q19" i="6"/>
  <c r="R19" i="6"/>
  <c r="S19" i="6"/>
  <c r="T19" i="6"/>
  <c r="U19" i="6"/>
  <c r="V19" i="6"/>
  <c r="W19" i="6"/>
  <c r="X19" i="6"/>
  <c r="Y19" i="6"/>
  <c r="P20" i="6"/>
  <c r="Q20" i="6"/>
  <c r="R20" i="6"/>
  <c r="S20" i="6"/>
  <c r="T20" i="6"/>
  <c r="U20" i="6"/>
  <c r="V20" i="6"/>
  <c r="W20" i="6"/>
  <c r="X20" i="6"/>
  <c r="Y20" i="6"/>
  <c r="P21" i="6"/>
  <c r="Q21" i="6"/>
  <c r="R21" i="6"/>
  <c r="S21" i="6"/>
  <c r="T21" i="6"/>
  <c r="U21" i="6"/>
  <c r="V21" i="6"/>
  <c r="W21" i="6"/>
  <c r="X21" i="6"/>
  <c r="Y21" i="6"/>
  <c r="P22" i="6"/>
  <c r="Q22" i="6"/>
  <c r="R22" i="6"/>
  <c r="S22" i="6"/>
  <c r="T22" i="6"/>
  <c r="U22" i="6"/>
  <c r="V22" i="6"/>
  <c r="W22" i="6"/>
  <c r="X22" i="6"/>
  <c r="Y22" i="6"/>
  <c r="P23" i="6"/>
  <c r="Q23" i="6"/>
  <c r="R23" i="6"/>
  <c r="S23" i="6"/>
  <c r="T23" i="6"/>
  <c r="U23" i="6"/>
  <c r="V23" i="6"/>
  <c r="W23" i="6"/>
  <c r="X23" i="6"/>
  <c r="Y23" i="6"/>
  <c r="P24" i="6"/>
  <c r="Q24" i="6"/>
  <c r="R24" i="6"/>
  <c r="S24" i="6"/>
  <c r="T24" i="6"/>
  <c r="U24" i="6"/>
  <c r="V24" i="6"/>
  <c r="W24" i="6"/>
  <c r="X24" i="6"/>
  <c r="Y24" i="6"/>
  <c r="P25" i="6"/>
  <c r="Q25" i="6"/>
  <c r="R25" i="6"/>
  <c r="S25" i="6"/>
  <c r="T25" i="6"/>
  <c r="U25" i="6"/>
  <c r="V25" i="6"/>
  <c r="W25" i="6"/>
  <c r="X25" i="6"/>
  <c r="Y25" i="6"/>
  <c r="P26" i="6"/>
  <c r="Q26" i="6"/>
  <c r="R26" i="6"/>
  <c r="S26" i="6"/>
  <c r="T26" i="6"/>
  <c r="U26" i="6"/>
  <c r="V26" i="6"/>
  <c r="W26" i="6"/>
  <c r="X26" i="6"/>
  <c r="Y26" i="6"/>
  <c r="P27" i="6"/>
  <c r="Q27" i="6"/>
  <c r="R27" i="6"/>
  <c r="S27" i="6"/>
  <c r="T27" i="6"/>
  <c r="U27" i="6"/>
  <c r="V27" i="6"/>
  <c r="W27" i="6"/>
  <c r="X27" i="6"/>
  <c r="Y27" i="6"/>
  <c r="P28" i="6"/>
  <c r="Q28" i="6"/>
  <c r="R28" i="6"/>
  <c r="S28" i="6"/>
  <c r="T28" i="6"/>
  <c r="U28" i="6"/>
  <c r="V28" i="6"/>
  <c r="W28" i="6"/>
  <c r="X28" i="6"/>
  <c r="Y28" i="6"/>
  <c r="P29" i="6"/>
  <c r="Q29" i="6"/>
  <c r="R29" i="6"/>
  <c r="S29" i="6"/>
  <c r="T29" i="6"/>
  <c r="U29" i="6"/>
  <c r="V29" i="6"/>
  <c r="W29" i="6"/>
  <c r="X29" i="6"/>
  <c r="Y29" i="6"/>
  <c r="P30" i="6"/>
  <c r="Q30" i="6"/>
  <c r="R30" i="6"/>
  <c r="S30" i="6"/>
  <c r="T30" i="6"/>
  <c r="U30" i="6"/>
  <c r="V30" i="6"/>
  <c r="W30" i="6"/>
  <c r="X30" i="6"/>
  <c r="Y30" i="6"/>
  <c r="P16" i="6"/>
  <c r="Q16" i="6"/>
  <c r="R16" i="6"/>
  <c r="S16" i="6"/>
  <c r="T16" i="6"/>
  <c r="U16" i="6"/>
  <c r="V16" i="6"/>
  <c r="W16" i="6"/>
  <c r="X16" i="6"/>
  <c r="Y16" i="6"/>
  <c r="P6" i="6"/>
  <c r="Q6" i="6"/>
  <c r="R6" i="6"/>
  <c r="S6" i="6"/>
  <c r="T6" i="6"/>
  <c r="U6" i="6"/>
  <c r="V6" i="6"/>
  <c r="W6" i="6"/>
  <c r="X6" i="6"/>
  <c r="Y6" i="6"/>
  <c r="P7" i="6"/>
  <c r="Q7" i="6"/>
  <c r="R7" i="6"/>
  <c r="S7" i="6"/>
  <c r="T7" i="6"/>
  <c r="U7" i="6"/>
  <c r="V7" i="6"/>
  <c r="W7" i="6"/>
  <c r="X7" i="6"/>
  <c r="Y7" i="6"/>
  <c r="P8" i="6"/>
  <c r="Q8" i="6"/>
  <c r="R8" i="6"/>
  <c r="S8" i="6"/>
  <c r="T8" i="6"/>
  <c r="U8" i="6"/>
  <c r="V8" i="6"/>
  <c r="W8" i="6"/>
  <c r="X8" i="6"/>
  <c r="Y8" i="6"/>
  <c r="P9" i="6"/>
  <c r="Q9" i="6"/>
  <c r="R9" i="6"/>
  <c r="S9" i="6"/>
  <c r="T9" i="6"/>
  <c r="U9" i="6"/>
  <c r="V9" i="6"/>
  <c r="W9" i="6"/>
  <c r="X9" i="6"/>
  <c r="Y9" i="6"/>
  <c r="P10" i="6"/>
  <c r="Q10" i="6"/>
  <c r="R10" i="6"/>
  <c r="S10" i="6"/>
  <c r="T10" i="6"/>
  <c r="U10" i="6"/>
  <c r="V10" i="6"/>
  <c r="W10" i="6"/>
  <c r="X10" i="6"/>
  <c r="Y10" i="6"/>
  <c r="P11" i="6"/>
  <c r="Q11" i="6"/>
  <c r="R11" i="6"/>
  <c r="S11" i="6"/>
  <c r="T11" i="6"/>
  <c r="U11" i="6"/>
  <c r="V11" i="6"/>
  <c r="W11" i="6"/>
  <c r="X11" i="6"/>
  <c r="Y11" i="6"/>
  <c r="P12" i="6"/>
  <c r="Q12" i="6"/>
  <c r="R12" i="6"/>
  <c r="S12" i="6"/>
  <c r="T12" i="6"/>
  <c r="U12" i="6"/>
  <c r="V12" i="6"/>
  <c r="W12" i="6"/>
  <c r="X12" i="6"/>
  <c r="Y12" i="6"/>
  <c r="P13" i="6"/>
  <c r="Q13" i="6"/>
  <c r="R13" i="6"/>
  <c r="S13" i="6"/>
  <c r="T13" i="6"/>
  <c r="U13" i="6"/>
  <c r="V13" i="6"/>
  <c r="W13" i="6"/>
  <c r="X13" i="6"/>
  <c r="Y13" i="6"/>
  <c r="P14" i="6"/>
  <c r="Q14" i="6"/>
  <c r="R14" i="6"/>
  <c r="S14" i="6"/>
  <c r="T14" i="6"/>
  <c r="U14" i="6"/>
  <c r="V14" i="6"/>
  <c r="W14" i="6"/>
  <c r="X14" i="6"/>
  <c r="Y14" i="6"/>
  <c r="P5" i="6"/>
  <c r="Q5" i="6"/>
  <c r="R5" i="6"/>
  <c r="S5" i="6"/>
  <c r="T5" i="6"/>
  <c r="U5" i="6"/>
  <c r="V5" i="6"/>
  <c r="W5" i="6"/>
  <c r="X5" i="6"/>
  <c r="Y5" i="6"/>
  <c r="G179" i="6"/>
  <c r="F179" i="6"/>
  <c r="F163" i="6"/>
  <c r="G163" i="6"/>
  <c r="F164" i="6"/>
  <c r="G164" i="6"/>
  <c r="F165" i="6"/>
  <c r="G165" i="6"/>
  <c r="F166" i="6"/>
  <c r="G166" i="6"/>
  <c r="F167" i="6"/>
  <c r="G167" i="6"/>
  <c r="F168" i="6"/>
  <c r="G168" i="6"/>
  <c r="F169" i="6"/>
  <c r="G169" i="6"/>
  <c r="F170" i="6"/>
  <c r="G170" i="6"/>
  <c r="F171" i="6"/>
  <c r="G171" i="6"/>
  <c r="F172" i="6"/>
  <c r="G172" i="6"/>
  <c r="F173" i="6"/>
  <c r="G173" i="6"/>
  <c r="F174" i="6"/>
  <c r="G174" i="6"/>
  <c r="F175" i="6"/>
  <c r="G175" i="6"/>
  <c r="F176" i="6"/>
  <c r="G176" i="6"/>
  <c r="F177" i="6"/>
  <c r="G177" i="6"/>
  <c r="F178" i="6"/>
  <c r="G178" i="6"/>
  <c r="G162" i="6"/>
  <c r="F162" i="6"/>
  <c r="F144" i="6"/>
  <c r="G144" i="6"/>
  <c r="F145" i="6"/>
  <c r="G145" i="6"/>
  <c r="F146" i="6"/>
  <c r="G146" i="6"/>
  <c r="F147" i="6"/>
  <c r="G147" i="6"/>
  <c r="F148" i="6"/>
  <c r="G148" i="6"/>
  <c r="F149" i="6"/>
  <c r="G149" i="6"/>
  <c r="F150" i="6"/>
  <c r="G150" i="6"/>
  <c r="F151" i="6"/>
  <c r="G151" i="6"/>
  <c r="F152" i="6"/>
  <c r="G152" i="6"/>
  <c r="F153" i="6"/>
  <c r="G153" i="6"/>
  <c r="F154" i="6"/>
  <c r="G154" i="6"/>
  <c r="F155" i="6"/>
  <c r="G155" i="6"/>
  <c r="F156" i="6"/>
  <c r="G156" i="6"/>
  <c r="F157" i="6"/>
  <c r="G157" i="6"/>
  <c r="F158" i="6"/>
  <c r="G158" i="6"/>
  <c r="F159" i="6"/>
  <c r="G159" i="6"/>
  <c r="F160" i="6"/>
  <c r="G160" i="6"/>
  <c r="G143" i="6"/>
  <c r="F143" i="6"/>
  <c r="F119" i="6"/>
  <c r="G119" i="6"/>
  <c r="F120" i="6"/>
  <c r="G120" i="6"/>
  <c r="F121" i="6"/>
  <c r="G121" i="6"/>
  <c r="F122" i="6"/>
  <c r="G122" i="6"/>
  <c r="F123" i="6"/>
  <c r="G123" i="6"/>
  <c r="F124" i="6"/>
  <c r="G124" i="6"/>
  <c r="F125" i="6"/>
  <c r="G125" i="6"/>
  <c r="F126" i="6"/>
  <c r="G126" i="6"/>
  <c r="F127" i="6"/>
  <c r="G127" i="6"/>
  <c r="F128" i="6"/>
  <c r="G128" i="6"/>
  <c r="F129" i="6"/>
  <c r="G129" i="6"/>
  <c r="F130" i="6"/>
  <c r="G130" i="6"/>
  <c r="F131" i="6"/>
  <c r="G131" i="6"/>
  <c r="F132" i="6"/>
  <c r="G132" i="6"/>
  <c r="F133" i="6"/>
  <c r="G133" i="6"/>
  <c r="F134" i="6"/>
  <c r="G134" i="6"/>
  <c r="F135" i="6"/>
  <c r="G135" i="6"/>
  <c r="F136" i="6"/>
  <c r="G136" i="6"/>
  <c r="F137" i="6"/>
  <c r="G137" i="6"/>
  <c r="F138" i="6"/>
  <c r="G138" i="6"/>
  <c r="F139" i="6"/>
  <c r="G139" i="6"/>
  <c r="F140" i="6"/>
  <c r="G140" i="6"/>
  <c r="F141" i="6"/>
  <c r="G141" i="6"/>
  <c r="G118" i="6"/>
  <c r="F118" i="6"/>
  <c r="F95" i="6"/>
  <c r="G95" i="6"/>
  <c r="F96" i="6"/>
  <c r="G96" i="6"/>
  <c r="F97" i="6"/>
  <c r="G97" i="6"/>
  <c r="F98" i="6"/>
  <c r="G98" i="6"/>
  <c r="F99" i="6"/>
  <c r="G99" i="6"/>
  <c r="F100" i="6"/>
  <c r="G100" i="6"/>
  <c r="F101" i="6"/>
  <c r="G101" i="6"/>
  <c r="F102" i="6"/>
  <c r="G102" i="6"/>
  <c r="F103" i="6"/>
  <c r="G103" i="6"/>
  <c r="F104" i="6"/>
  <c r="G104" i="6"/>
  <c r="F105" i="6"/>
  <c r="G105" i="6"/>
  <c r="F106" i="6"/>
  <c r="G106" i="6"/>
  <c r="F107" i="6"/>
  <c r="G107" i="6"/>
  <c r="F108" i="6"/>
  <c r="G108" i="6"/>
  <c r="F109" i="6"/>
  <c r="G109" i="6"/>
  <c r="F110" i="6"/>
  <c r="G110" i="6"/>
  <c r="F111" i="6"/>
  <c r="G111" i="6"/>
  <c r="F112" i="6"/>
  <c r="G112" i="6"/>
  <c r="F113" i="6"/>
  <c r="G113" i="6"/>
  <c r="F114" i="6"/>
  <c r="G114" i="6"/>
  <c r="F115" i="6"/>
  <c r="G115" i="6"/>
  <c r="F116" i="6"/>
  <c r="G116" i="6"/>
  <c r="G94" i="6"/>
  <c r="F94" i="6"/>
  <c r="F78" i="6"/>
  <c r="G78" i="6"/>
  <c r="F79" i="6"/>
  <c r="G79" i="6"/>
  <c r="F80" i="6"/>
  <c r="G80" i="6"/>
  <c r="F81" i="6"/>
  <c r="G81" i="6"/>
  <c r="F82" i="6"/>
  <c r="G82" i="6"/>
  <c r="F83" i="6"/>
  <c r="G83" i="6"/>
  <c r="F84" i="6"/>
  <c r="G84" i="6"/>
  <c r="F85" i="6"/>
  <c r="G85" i="6"/>
  <c r="F86" i="6"/>
  <c r="G86" i="6"/>
  <c r="F87" i="6"/>
  <c r="G87" i="6"/>
  <c r="F88" i="6"/>
  <c r="G88" i="6"/>
  <c r="F89" i="6"/>
  <c r="G89" i="6"/>
  <c r="F90" i="6"/>
  <c r="G90" i="6"/>
  <c r="F91" i="6"/>
  <c r="G91" i="6"/>
  <c r="F92" i="6"/>
  <c r="G92" i="6"/>
  <c r="G77" i="6"/>
  <c r="F77" i="6"/>
  <c r="F64" i="6"/>
  <c r="G64" i="6"/>
  <c r="F65" i="6"/>
  <c r="G65" i="6"/>
  <c r="F66" i="6"/>
  <c r="G66" i="6"/>
  <c r="F67" i="6"/>
  <c r="G67" i="6"/>
  <c r="F68" i="6"/>
  <c r="G68" i="6"/>
  <c r="F69" i="6"/>
  <c r="G69" i="6"/>
  <c r="F70" i="6"/>
  <c r="G70" i="6"/>
  <c r="F71" i="6"/>
  <c r="G71" i="6"/>
  <c r="F72" i="6"/>
  <c r="G72" i="6"/>
  <c r="F73" i="6"/>
  <c r="G73" i="6"/>
  <c r="F74" i="6"/>
  <c r="G74" i="6"/>
  <c r="F75" i="6"/>
  <c r="G75" i="6"/>
  <c r="G63" i="6"/>
  <c r="F63" i="6"/>
  <c r="F49" i="6"/>
  <c r="G49" i="6"/>
  <c r="F50" i="6"/>
  <c r="G50" i="6"/>
  <c r="F51" i="6"/>
  <c r="G51" i="6"/>
  <c r="F52" i="6"/>
  <c r="G52" i="6"/>
  <c r="F53" i="6"/>
  <c r="G53" i="6"/>
  <c r="F54" i="6"/>
  <c r="G54" i="6"/>
  <c r="F55" i="6"/>
  <c r="G55" i="6"/>
  <c r="F56" i="6"/>
  <c r="G56" i="6"/>
  <c r="F57" i="6"/>
  <c r="G57" i="6"/>
  <c r="F58" i="6"/>
  <c r="G58" i="6"/>
  <c r="F59" i="6"/>
  <c r="G59" i="6"/>
  <c r="F60" i="6"/>
  <c r="G60" i="6"/>
  <c r="F61" i="6"/>
  <c r="G61" i="6"/>
  <c r="G48" i="6"/>
  <c r="F48" i="6"/>
  <c r="F33" i="6"/>
  <c r="G33" i="6"/>
  <c r="F34" i="6"/>
  <c r="G34" i="6"/>
  <c r="F35" i="6"/>
  <c r="G35" i="6"/>
  <c r="F36" i="6"/>
  <c r="G36" i="6"/>
  <c r="F37" i="6"/>
  <c r="G37" i="6"/>
  <c r="F38" i="6"/>
  <c r="G38" i="6"/>
  <c r="F39" i="6"/>
  <c r="G39" i="6"/>
  <c r="F40" i="6"/>
  <c r="G40" i="6"/>
  <c r="F41" i="6"/>
  <c r="G41" i="6"/>
  <c r="F42" i="6"/>
  <c r="G42" i="6"/>
  <c r="F43" i="6"/>
  <c r="G43" i="6"/>
  <c r="F44" i="6"/>
  <c r="G44" i="6"/>
  <c r="F45" i="6"/>
  <c r="G45" i="6"/>
  <c r="F46" i="6"/>
  <c r="G46" i="6"/>
  <c r="G32" i="6"/>
  <c r="F32" i="6"/>
  <c r="F17" i="6"/>
  <c r="G17" i="6"/>
  <c r="F18" i="6"/>
  <c r="G18" i="6"/>
  <c r="F19" i="6"/>
  <c r="G19" i="6"/>
  <c r="F20" i="6"/>
  <c r="G20" i="6"/>
  <c r="F21" i="6"/>
  <c r="G21" i="6"/>
  <c r="F22" i="6"/>
  <c r="G22" i="6"/>
  <c r="F23" i="6"/>
  <c r="G23" i="6"/>
  <c r="F24" i="6"/>
  <c r="G24" i="6"/>
  <c r="F25" i="6"/>
  <c r="G25" i="6"/>
  <c r="F26" i="6"/>
  <c r="G26" i="6"/>
  <c r="F27" i="6"/>
  <c r="G27" i="6"/>
  <c r="F28" i="6"/>
  <c r="G28" i="6"/>
  <c r="F29" i="6"/>
  <c r="G29" i="6"/>
  <c r="F30" i="6"/>
  <c r="G30" i="6"/>
  <c r="G16" i="6"/>
  <c r="F16" i="6"/>
  <c r="F6" i="6"/>
  <c r="G6" i="6"/>
  <c r="F7" i="6"/>
  <c r="G7" i="6"/>
  <c r="F8" i="6"/>
  <c r="G8" i="6"/>
  <c r="F9" i="6"/>
  <c r="G9" i="6"/>
  <c r="F10" i="6"/>
  <c r="G10" i="6"/>
  <c r="F11" i="6"/>
  <c r="G11" i="6"/>
  <c r="F12" i="6"/>
  <c r="G12" i="6"/>
  <c r="F13" i="6"/>
  <c r="G13" i="6"/>
  <c r="F14" i="6"/>
  <c r="G14" i="6"/>
  <c r="G5" i="6"/>
  <c r="F5" i="6"/>
  <c r="C179" i="6"/>
  <c r="D179" i="6"/>
  <c r="E179" i="6"/>
  <c r="B179" i="6"/>
  <c r="B163" i="6"/>
  <c r="C163" i="6"/>
  <c r="D163" i="6"/>
  <c r="E163" i="6"/>
  <c r="B164" i="6"/>
  <c r="C164" i="6"/>
  <c r="D164" i="6"/>
  <c r="E164" i="6"/>
  <c r="B165" i="6"/>
  <c r="C165" i="6"/>
  <c r="D165" i="6"/>
  <c r="E165" i="6"/>
  <c r="B166" i="6"/>
  <c r="C166" i="6"/>
  <c r="D166" i="6"/>
  <c r="E166" i="6"/>
  <c r="B167" i="6"/>
  <c r="C167" i="6"/>
  <c r="D167" i="6"/>
  <c r="E167" i="6"/>
  <c r="B168" i="6"/>
  <c r="C168" i="6"/>
  <c r="D168" i="6"/>
  <c r="E168" i="6"/>
  <c r="B169" i="6"/>
  <c r="C169" i="6"/>
  <c r="D169" i="6"/>
  <c r="E169" i="6"/>
  <c r="B170" i="6"/>
  <c r="C170" i="6"/>
  <c r="D170" i="6"/>
  <c r="E170" i="6"/>
  <c r="B171" i="6"/>
  <c r="C171" i="6"/>
  <c r="D171" i="6"/>
  <c r="E171" i="6"/>
  <c r="B172" i="6"/>
  <c r="C172" i="6"/>
  <c r="D172" i="6"/>
  <c r="E172" i="6"/>
  <c r="B173" i="6"/>
  <c r="C173" i="6"/>
  <c r="D173" i="6"/>
  <c r="E173" i="6"/>
  <c r="B174" i="6"/>
  <c r="C174" i="6"/>
  <c r="D174" i="6"/>
  <c r="E174" i="6"/>
  <c r="B175" i="6"/>
  <c r="C175" i="6"/>
  <c r="D175" i="6"/>
  <c r="E175" i="6"/>
  <c r="B176" i="6"/>
  <c r="C176" i="6"/>
  <c r="D176" i="6"/>
  <c r="E176" i="6"/>
  <c r="B177" i="6"/>
  <c r="C177" i="6"/>
  <c r="D177" i="6"/>
  <c r="E177" i="6"/>
  <c r="B178" i="6"/>
  <c r="C178" i="6"/>
  <c r="D178" i="6"/>
  <c r="E178" i="6"/>
  <c r="D162" i="6"/>
  <c r="E162" i="6"/>
  <c r="C162" i="6"/>
  <c r="B162" i="6"/>
  <c r="B161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53" i="6"/>
  <c r="E153" i="6"/>
  <c r="D154" i="6"/>
  <c r="E154" i="6"/>
  <c r="D155" i="6"/>
  <c r="E155" i="6"/>
  <c r="D156" i="6"/>
  <c r="E156" i="6"/>
  <c r="D157" i="6"/>
  <c r="E157" i="6"/>
  <c r="D158" i="6"/>
  <c r="E158" i="6"/>
  <c r="D159" i="6"/>
  <c r="E159" i="6"/>
  <c r="D160" i="6"/>
  <c r="E160" i="6"/>
  <c r="B144" i="6"/>
  <c r="C144" i="6"/>
  <c r="B145" i="6"/>
  <c r="C145" i="6"/>
  <c r="B146" i="6"/>
  <c r="C146" i="6"/>
  <c r="C142" i="6" s="1"/>
  <c r="B147" i="6"/>
  <c r="C147" i="6"/>
  <c r="B148" i="6"/>
  <c r="C148" i="6"/>
  <c r="B149" i="6"/>
  <c r="C149" i="6"/>
  <c r="B150" i="6"/>
  <c r="C150" i="6"/>
  <c r="B151" i="6"/>
  <c r="C151" i="6"/>
  <c r="B152" i="6"/>
  <c r="C152" i="6"/>
  <c r="B153" i="6"/>
  <c r="C153" i="6"/>
  <c r="B154" i="6"/>
  <c r="C154" i="6"/>
  <c r="B155" i="6"/>
  <c r="C155" i="6"/>
  <c r="B156" i="6"/>
  <c r="C156" i="6"/>
  <c r="B157" i="6"/>
  <c r="C157" i="6"/>
  <c r="B158" i="6"/>
  <c r="C158" i="6"/>
  <c r="B159" i="6"/>
  <c r="C159" i="6"/>
  <c r="B160" i="6"/>
  <c r="C160" i="6"/>
  <c r="C143" i="6"/>
  <c r="B143" i="6"/>
  <c r="B142" i="6" s="1"/>
  <c r="C117" i="6"/>
  <c r="B117" i="6"/>
  <c r="B119" i="6"/>
  <c r="C119" i="6"/>
  <c r="D119" i="6"/>
  <c r="E119" i="6"/>
  <c r="B120" i="6"/>
  <c r="C120" i="6"/>
  <c r="D120" i="6"/>
  <c r="E120" i="6"/>
  <c r="B121" i="6"/>
  <c r="C121" i="6"/>
  <c r="D121" i="6"/>
  <c r="E121" i="6"/>
  <c r="B122" i="6"/>
  <c r="C122" i="6"/>
  <c r="D122" i="6"/>
  <c r="E122" i="6"/>
  <c r="B123" i="6"/>
  <c r="C123" i="6"/>
  <c r="D123" i="6"/>
  <c r="E123" i="6"/>
  <c r="B124" i="6"/>
  <c r="C124" i="6"/>
  <c r="D124" i="6"/>
  <c r="E124" i="6"/>
  <c r="B125" i="6"/>
  <c r="C125" i="6"/>
  <c r="D125" i="6"/>
  <c r="E125" i="6"/>
  <c r="B126" i="6"/>
  <c r="C126" i="6"/>
  <c r="D126" i="6"/>
  <c r="E126" i="6"/>
  <c r="B127" i="6"/>
  <c r="C127" i="6"/>
  <c r="D127" i="6"/>
  <c r="E127" i="6"/>
  <c r="B128" i="6"/>
  <c r="C128" i="6"/>
  <c r="D128" i="6"/>
  <c r="E128" i="6"/>
  <c r="B129" i="6"/>
  <c r="C129" i="6"/>
  <c r="D129" i="6"/>
  <c r="E129" i="6"/>
  <c r="B130" i="6"/>
  <c r="C130" i="6"/>
  <c r="D130" i="6"/>
  <c r="E130" i="6"/>
  <c r="B131" i="6"/>
  <c r="C131" i="6"/>
  <c r="D131" i="6"/>
  <c r="E131" i="6"/>
  <c r="B132" i="6"/>
  <c r="C132" i="6"/>
  <c r="D132" i="6"/>
  <c r="E132" i="6"/>
  <c r="B133" i="6"/>
  <c r="C133" i="6"/>
  <c r="D133" i="6"/>
  <c r="E133" i="6"/>
  <c r="B134" i="6"/>
  <c r="C134" i="6"/>
  <c r="D134" i="6"/>
  <c r="E134" i="6"/>
  <c r="B135" i="6"/>
  <c r="C135" i="6"/>
  <c r="D135" i="6"/>
  <c r="E135" i="6"/>
  <c r="B136" i="6"/>
  <c r="C136" i="6"/>
  <c r="D136" i="6"/>
  <c r="E136" i="6"/>
  <c r="B137" i="6"/>
  <c r="C137" i="6"/>
  <c r="D137" i="6"/>
  <c r="E137" i="6"/>
  <c r="B138" i="6"/>
  <c r="C138" i="6"/>
  <c r="D138" i="6"/>
  <c r="E138" i="6"/>
  <c r="B139" i="6"/>
  <c r="C139" i="6"/>
  <c r="D139" i="6"/>
  <c r="E139" i="6"/>
  <c r="B140" i="6"/>
  <c r="C140" i="6"/>
  <c r="D140" i="6"/>
  <c r="E140" i="6"/>
  <c r="B141" i="6"/>
  <c r="C141" i="6"/>
  <c r="D141" i="6"/>
  <c r="E141" i="6"/>
  <c r="D118" i="6"/>
  <c r="E118" i="6"/>
  <c r="C118" i="6"/>
  <c r="B118" i="6"/>
  <c r="E93" i="6"/>
  <c r="D93" i="6"/>
  <c r="C93" i="6"/>
  <c r="B93" i="6"/>
  <c r="B95" i="6"/>
  <c r="C95" i="6"/>
  <c r="B96" i="6"/>
  <c r="C96" i="6"/>
  <c r="B97" i="6"/>
  <c r="C97" i="6"/>
  <c r="B98" i="6"/>
  <c r="C98" i="6"/>
  <c r="B99" i="6"/>
  <c r="C99" i="6"/>
  <c r="B100" i="6"/>
  <c r="C100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B111" i="6"/>
  <c r="C111" i="6"/>
  <c r="B112" i="6"/>
  <c r="C112" i="6"/>
  <c r="B113" i="6"/>
  <c r="C113" i="6"/>
  <c r="B114" i="6"/>
  <c r="C114" i="6"/>
  <c r="B115" i="6"/>
  <c r="C115" i="6"/>
  <c r="B116" i="6"/>
  <c r="C116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94" i="6"/>
  <c r="E94" i="6"/>
  <c r="C94" i="6"/>
  <c r="B94" i="6"/>
  <c r="B78" i="6"/>
  <c r="C78" i="6"/>
  <c r="D78" i="6"/>
  <c r="E78" i="6"/>
  <c r="B79" i="6"/>
  <c r="C79" i="6"/>
  <c r="D79" i="6"/>
  <c r="E79" i="6"/>
  <c r="B80" i="6"/>
  <c r="C80" i="6"/>
  <c r="D80" i="6"/>
  <c r="E80" i="6"/>
  <c r="B81" i="6"/>
  <c r="C81" i="6"/>
  <c r="D81" i="6"/>
  <c r="E81" i="6"/>
  <c r="B82" i="6"/>
  <c r="C82" i="6"/>
  <c r="D82" i="6"/>
  <c r="E82" i="6"/>
  <c r="B83" i="6"/>
  <c r="C83" i="6"/>
  <c r="D83" i="6"/>
  <c r="E83" i="6"/>
  <c r="B84" i="6"/>
  <c r="C84" i="6"/>
  <c r="D84" i="6"/>
  <c r="E84" i="6"/>
  <c r="B85" i="6"/>
  <c r="C85" i="6"/>
  <c r="D85" i="6"/>
  <c r="E85" i="6"/>
  <c r="B86" i="6"/>
  <c r="C86" i="6"/>
  <c r="D86" i="6"/>
  <c r="E86" i="6"/>
  <c r="B87" i="6"/>
  <c r="C87" i="6"/>
  <c r="D87" i="6"/>
  <c r="E87" i="6"/>
  <c r="B88" i="6"/>
  <c r="C88" i="6"/>
  <c r="D88" i="6"/>
  <c r="E88" i="6"/>
  <c r="B89" i="6"/>
  <c r="C89" i="6"/>
  <c r="D89" i="6"/>
  <c r="E89" i="6"/>
  <c r="B90" i="6"/>
  <c r="C90" i="6"/>
  <c r="D90" i="6"/>
  <c r="E90" i="6"/>
  <c r="B91" i="6"/>
  <c r="C91" i="6"/>
  <c r="D91" i="6"/>
  <c r="E91" i="6"/>
  <c r="B92" i="6"/>
  <c r="C92" i="6"/>
  <c r="D92" i="6"/>
  <c r="E92" i="6"/>
  <c r="D77" i="6"/>
  <c r="E77" i="6"/>
  <c r="C77" i="6"/>
  <c r="B77" i="6"/>
  <c r="B64" i="6"/>
  <c r="C64" i="6"/>
  <c r="D64" i="6"/>
  <c r="E64" i="6"/>
  <c r="B65" i="6"/>
  <c r="C65" i="6"/>
  <c r="D65" i="6"/>
  <c r="E65" i="6"/>
  <c r="B66" i="6"/>
  <c r="C66" i="6"/>
  <c r="D66" i="6"/>
  <c r="E66" i="6"/>
  <c r="B67" i="6"/>
  <c r="C67" i="6"/>
  <c r="D67" i="6"/>
  <c r="E67" i="6"/>
  <c r="B68" i="6"/>
  <c r="C68" i="6"/>
  <c r="D68" i="6"/>
  <c r="E68" i="6"/>
  <c r="B69" i="6"/>
  <c r="C69" i="6"/>
  <c r="D69" i="6"/>
  <c r="E69" i="6"/>
  <c r="B70" i="6"/>
  <c r="C70" i="6"/>
  <c r="D70" i="6"/>
  <c r="E70" i="6"/>
  <c r="B71" i="6"/>
  <c r="C71" i="6"/>
  <c r="D71" i="6"/>
  <c r="E71" i="6"/>
  <c r="B72" i="6"/>
  <c r="C72" i="6"/>
  <c r="D72" i="6"/>
  <c r="E72" i="6"/>
  <c r="B73" i="6"/>
  <c r="C73" i="6"/>
  <c r="D73" i="6"/>
  <c r="E73" i="6"/>
  <c r="B74" i="6"/>
  <c r="C74" i="6"/>
  <c r="D74" i="6"/>
  <c r="E74" i="6"/>
  <c r="B75" i="6"/>
  <c r="C75" i="6"/>
  <c r="D75" i="6"/>
  <c r="E75" i="6"/>
  <c r="D63" i="6"/>
  <c r="E63" i="6"/>
  <c r="C63" i="6"/>
  <c r="B63" i="6"/>
  <c r="B49" i="6"/>
  <c r="C49" i="6"/>
  <c r="D49" i="6"/>
  <c r="E49" i="6"/>
  <c r="B50" i="6"/>
  <c r="C50" i="6"/>
  <c r="D50" i="6"/>
  <c r="E50" i="6"/>
  <c r="B51" i="6"/>
  <c r="C51" i="6"/>
  <c r="D51" i="6"/>
  <c r="E51" i="6"/>
  <c r="B52" i="6"/>
  <c r="C52" i="6"/>
  <c r="D52" i="6"/>
  <c r="E52" i="6"/>
  <c r="B53" i="6"/>
  <c r="C53" i="6"/>
  <c r="D53" i="6"/>
  <c r="E53" i="6"/>
  <c r="B54" i="6"/>
  <c r="C54" i="6"/>
  <c r="D54" i="6"/>
  <c r="E54" i="6"/>
  <c r="B55" i="6"/>
  <c r="C55" i="6"/>
  <c r="D55" i="6"/>
  <c r="E55" i="6"/>
  <c r="B56" i="6"/>
  <c r="C56" i="6"/>
  <c r="D56" i="6"/>
  <c r="E56" i="6"/>
  <c r="B57" i="6"/>
  <c r="C57" i="6"/>
  <c r="D57" i="6"/>
  <c r="E57" i="6"/>
  <c r="B58" i="6"/>
  <c r="C58" i="6"/>
  <c r="D58" i="6"/>
  <c r="E58" i="6"/>
  <c r="B59" i="6"/>
  <c r="C59" i="6"/>
  <c r="D59" i="6"/>
  <c r="E59" i="6"/>
  <c r="B60" i="6"/>
  <c r="C60" i="6"/>
  <c r="D60" i="6"/>
  <c r="E60" i="6"/>
  <c r="B61" i="6"/>
  <c r="C61" i="6"/>
  <c r="D61" i="6"/>
  <c r="E61" i="6"/>
  <c r="D48" i="6"/>
  <c r="E48" i="6"/>
  <c r="D47" i="6"/>
  <c r="E47" i="6"/>
  <c r="C48" i="6"/>
  <c r="B48" i="6"/>
  <c r="B33" i="6"/>
  <c r="C33" i="6"/>
  <c r="D33" i="6"/>
  <c r="E33" i="6"/>
  <c r="B34" i="6"/>
  <c r="C34" i="6"/>
  <c r="D34" i="6"/>
  <c r="E34" i="6"/>
  <c r="B35" i="6"/>
  <c r="C35" i="6"/>
  <c r="D35" i="6"/>
  <c r="E35" i="6"/>
  <c r="B36" i="6"/>
  <c r="C36" i="6"/>
  <c r="D36" i="6"/>
  <c r="E36" i="6"/>
  <c r="B37" i="6"/>
  <c r="C37" i="6"/>
  <c r="D37" i="6"/>
  <c r="E37" i="6"/>
  <c r="B38" i="6"/>
  <c r="C38" i="6"/>
  <c r="D38" i="6"/>
  <c r="E38" i="6"/>
  <c r="B39" i="6"/>
  <c r="C39" i="6"/>
  <c r="D39" i="6"/>
  <c r="E39" i="6"/>
  <c r="B40" i="6"/>
  <c r="C40" i="6"/>
  <c r="D40" i="6"/>
  <c r="E40" i="6"/>
  <c r="B41" i="6"/>
  <c r="C41" i="6"/>
  <c r="D41" i="6"/>
  <c r="E41" i="6"/>
  <c r="B42" i="6"/>
  <c r="C42" i="6"/>
  <c r="D42" i="6"/>
  <c r="E42" i="6"/>
  <c r="B43" i="6"/>
  <c r="C43" i="6"/>
  <c r="D43" i="6"/>
  <c r="E43" i="6"/>
  <c r="B44" i="6"/>
  <c r="C44" i="6"/>
  <c r="D44" i="6"/>
  <c r="E44" i="6"/>
  <c r="B45" i="6"/>
  <c r="C45" i="6"/>
  <c r="D45" i="6"/>
  <c r="E45" i="6"/>
  <c r="B46" i="6"/>
  <c r="C46" i="6"/>
  <c r="D46" i="6"/>
  <c r="E46" i="6"/>
  <c r="D32" i="6"/>
  <c r="E32" i="6"/>
  <c r="C32" i="6"/>
  <c r="B32" i="6"/>
  <c r="B6" i="6"/>
  <c r="C6" i="6"/>
  <c r="D6" i="6"/>
  <c r="E6" i="6"/>
  <c r="B7" i="6"/>
  <c r="C7" i="6"/>
  <c r="D7" i="6"/>
  <c r="E7" i="6"/>
  <c r="B8" i="6"/>
  <c r="C8" i="6"/>
  <c r="D8" i="6"/>
  <c r="E8" i="6"/>
  <c r="B9" i="6"/>
  <c r="C9" i="6"/>
  <c r="D9" i="6"/>
  <c r="E9" i="6"/>
  <c r="B10" i="6"/>
  <c r="C10" i="6"/>
  <c r="D10" i="6"/>
  <c r="E10" i="6"/>
  <c r="B11" i="6"/>
  <c r="C11" i="6"/>
  <c r="D11" i="6"/>
  <c r="E11" i="6"/>
  <c r="B12" i="6"/>
  <c r="C12" i="6"/>
  <c r="D12" i="6"/>
  <c r="E12" i="6"/>
  <c r="B13" i="6"/>
  <c r="C13" i="6"/>
  <c r="D13" i="6"/>
  <c r="E13" i="6"/>
  <c r="B14" i="6"/>
  <c r="C14" i="6"/>
  <c r="D14" i="6"/>
  <c r="E14" i="6"/>
  <c r="D5" i="6"/>
  <c r="E5" i="6"/>
  <c r="B17" i="6"/>
  <c r="C17" i="6"/>
  <c r="D17" i="6"/>
  <c r="E17" i="6"/>
  <c r="B18" i="6"/>
  <c r="C18" i="6"/>
  <c r="D18" i="6"/>
  <c r="E18" i="6"/>
  <c r="B19" i="6"/>
  <c r="C19" i="6"/>
  <c r="D19" i="6"/>
  <c r="E19" i="6"/>
  <c r="B20" i="6"/>
  <c r="C20" i="6"/>
  <c r="D20" i="6"/>
  <c r="E20" i="6"/>
  <c r="B21" i="6"/>
  <c r="C21" i="6"/>
  <c r="D21" i="6"/>
  <c r="E21" i="6"/>
  <c r="B22" i="6"/>
  <c r="C22" i="6"/>
  <c r="D22" i="6"/>
  <c r="E22" i="6"/>
  <c r="B23" i="6"/>
  <c r="C23" i="6"/>
  <c r="D23" i="6"/>
  <c r="E23" i="6"/>
  <c r="B24" i="6"/>
  <c r="C24" i="6"/>
  <c r="D24" i="6"/>
  <c r="E24" i="6"/>
  <c r="B25" i="6"/>
  <c r="C25" i="6"/>
  <c r="D25" i="6"/>
  <c r="E25" i="6"/>
  <c r="B26" i="6"/>
  <c r="C26" i="6"/>
  <c r="D26" i="6"/>
  <c r="E26" i="6"/>
  <c r="B27" i="6"/>
  <c r="C27" i="6"/>
  <c r="D27" i="6"/>
  <c r="E27" i="6"/>
  <c r="B28" i="6"/>
  <c r="C28" i="6"/>
  <c r="D28" i="6"/>
  <c r="E28" i="6"/>
  <c r="B29" i="6"/>
  <c r="C29" i="6"/>
  <c r="D29" i="6"/>
  <c r="E29" i="6"/>
  <c r="B30" i="6"/>
  <c r="C30" i="6"/>
  <c r="D30" i="6"/>
  <c r="E30" i="6"/>
  <c r="D16" i="6"/>
  <c r="E16" i="6"/>
  <c r="C16" i="6"/>
  <c r="B16" i="6"/>
  <c r="C5" i="6"/>
  <c r="B5" i="6"/>
  <c r="C161" i="6" l="1"/>
  <c r="C342" i="7" l="1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41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22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297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73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6" i="7"/>
  <c r="C242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27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11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195" i="7"/>
  <c r="C185" i="7"/>
  <c r="C186" i="7"/>
  <c r="C187" i="7"/>
  <c r="C188" i="7"/>
  <c r="C189" i="7"/>
  <c r="C190" i="7"/>
  <c r="C191" i="7"/>
  <c r="C192" i="7"/>
  <c r="C193" i="7"/>
  <c r="C184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71" i="7"/>
  <c r="B270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41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22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297" i="7"/>
  <c r="B273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56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42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27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11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195" i="7"/>
  <c r="B185" i="7"/>
  <c r="B186" i="7"/>
  <c r="B187" i="7"/>
  <c r="B188" i="7"/>
  <c r="B189" i="7"/>
  <c r="B190" i="7"/>
  <c r="B191" i="7"/>
  <c r="B192" i="7"/>
  <c r="B193" i="7"/>
  <c r="B184" i="7"/>
  <c r="C183" i="7"/>
  <c r="K146" i="1" l="1"/>
  <c r="L146" i="1"/>
  <c r="M146" i="1"/>
  <c r="N146" i="1"/>
  <c r="O146" i="1"/>
  <c r="P146" i="1"/>
  <c r="Q146" i="1"/>
  <c r="R146" i="1"/>
  <c r="S146" i="1"/>
  <c r="K147" i="1"/>
  <c r="L147" i="1"/>
  <c r="M147" i="1"/>
  <c r="N147" i="1"/>
  <c r="O147" i="1"/>
  <c r="P147" i="1"/>
  <c r="Q147" i="1"/>
  <c r="R147" i="1"/>
  <c r="S147" i="1"/>
  <c r="K148" i="1"/>
  <c r="L148" i="1"/>
  <c r="M148" i="1"/>
  <c r="N148" i="1"/>
  <c r="O148" i="1"/>
  <c r="P148" i="1"/>
  <c r="Q148" i="1"/>
  <c r="R148" i="1"/>
  <c r="S148" i="1"/>
  <c r="K149" i="1"/>
  <c r="L149" i="1"/>
  <c r="M149" i="1"/>
  <c r="N149" i="1"/>
  <c r="O149" i="1"/>
  <c r="P149" i="1"/>
  <c r="Q149" i="1"/>
  <c r="R149" i="1"/>
  <c r="S149" i="1"/>
  <c r="K150" i="1"/>
  <c r="L150" i="1"/>
  <c r="M150" i="1"/>
  <c r="N150" i="1"/>
  <c r="O150" i="1"/>
  <c r="P150" i="1"/>
  <c r="Q150" i="1"/>
  <c r="R150" i="1"/>
  <c r="S150" i="1"/>
  <c r="K151" i="1"/>
  <c r="L151" i="1"/>
  <c r="M151" i="1"/>
  <c r="N151" i="1"/>
  <c r="O151" i="1"/>
  <c r="P151" i="1"/>
  <c r="Q151" i="1"/>
  <c r="R151" i="1"/>
  <c r="S151" i="1"/>
  <c r="K152" i="1"/>
  <c r="L152" i="1"/>
  <c r="M152" i="1"/>
  <c r="N152" i="1"/>
  <c r="O152" i="1"/>
  <c r="P152" i="1"/>
  <c r="Q152" i="1"/>
  <c r="R152" i="1"/>
  <c r="S152" i="1"/>
  <c r="K153" i="1"/>
  <c r="L153" i="1"/>
  <c r="M153" i="1"/>
  <c r="N153" i="1"/>
  <c r="O153" i="1"/>
  <c r="P153" i="1"/>
  <c r="Q153" i="1"/>
  <c r="R153" i="1"/>
  <c r="S153" i="1"/>
  <c r="K154" i="1"/>
  <c r="L154" i="1"/>
  <c r="M154" i="1"/>
  <c r="N154" i="1"/>
  <c r="O154" i="1"/>
  <c r="P154" i="1"/>
  <c r="Q154" i="1"/>
  <c r="R154" i="1"/>
  <c r="S154" i="1"/>
  <c r="K155" i="1"/>
  <c r="L155" i="1"/>
  <c r="M155" i="1"/>
  <c r="N155" i="1"/>
  <c r="O155" i="1"/>
  <c r="P155" i="1"/>
  <c r="Q155" i="1"/>
  <c r="R155" i="1"/>
  <c r="S155" i="1"/>
  <c r="K156" i="1"/>
  <c r="L156" i="1"/>
  <c r="M156" i="1"/>
  <c r="N156" i="1"/>
  <c r="O156" i="1"/>
  <c r="P156" i="1"/>
  <c r="Q156" i="1"/>
  <c r="R156" i="1"/>
  <c r="S156" i="1"/>
  <c r="K157" i="1"/>
  <c r="L157" i="1"/>
  <c r="M157" i="1"/>
  <c r="N157" i="1"/>
  <c r="O157" i="1"/>
  <c r="P157" i="1"/>
  <c r="Q157" i="1"/>
  <c r="R157" i="1"/>
  <c r="S157" i="1"/>
  <c r="K158" i="1"/>
  <c r="L158" i="1"/>
  <c r="M158" i="1"/>
  <c r="N158" i="1"/>
  <c r="O158" i="1"/>
  <c r="P158" i="1"/>
  <c r="Q158" i="1"/>
  <c r="R158" i="1"/>
  <c r="S158" i="1"/>
  <c r="K159" i="1"/>
  <c r="L159" i="1"/>
  <c r="M159" i="1"/>
  <c r="N159" i="1"/>
  <c r="O159" i="1"/>
  <c r="P159" i="1"/>
  <c r="Q159" i="1"/>
  <c r="R159" i="1"/>
  <c r="S159" i="1"/>
  <c r="K160" i="1"/>
  <c r="L160" i="1"/>
  <c r="M160" i="1"/>
  <c r="N160" i="1"/>
  <c r="O160" i="1"/>
  <c r="P160" i="1"/>
  <c r="Q160" i="1"/>
  <c r="R160" i="1"/>
  <c r="S160" i="1"/>
  <c r="K161" i="1"/>
  <c r="L161" i="1"/>
  <c r="M161" i="1"/>
  <c r="N161" i="1"/>
  <c r="O161" i="1"/>
  <c r="P161" i="1"/>
  <c r="Q161" i="1"/>
  <c r="R161" i="1"/>
  <c r="S161" i="1"/>
  <c r="K162" i="1"/>
  <c r="L162" i="1"/>
  <c r="M162" i="1"/>
  <c r="N162" i="1"/>
  <c r="O162" i="1"/>
  <c r="P162" i="1"/>
  <c r="Q162" i="1"/>
  <c r="R162" i="1"/>
  <c r="S162" i="1"/>
  <c r="L145" i="1"/>
  <c r="M145" i="1"/>
  <c r="N145" i="1"/>
  <c r="O145" i="1"/>
  <c r="P145" i="1"/>
  <c r="Q145" i="1"/>
  <c r="R145" i="1"/>
  <c r="S145" i="1"/>
  <c r="K145" i="1"/>
  <c r="K121" i="1"/>
  <c r="L121" i="1"/>
  <c r="M121" i="1"/>
  <c r="N121" i="1"/>
  <c r="O121" i="1"/>
  <c r="P121" i="1"/>
  <c r="Q121" i="1"/>
  <c r="R121" i="1"/>
  <c r="S121" i="1"/>
  <c r="K122" i="1"/>
  <c r="L122" i="1"/>
  <c r="M122" i="1"/>
  <c r="N122" i="1"/>
  <c r="O122" i="1"/>
  <c r="P122" i="1"/>
  <c r="Q122" i="1"/>
  <c r="R122" i="1"/>
  <c r="S122" i="1"/>
  <c r="K123" i="1"/>
  <c r="L123" i="1"/>
  <c r="M123" i="1"/>
  <c r="N123" i="1"/>
  <c r="O123" i="1"/>
  <c r="P123" i="1"/>
  <c r="Q123" i="1"/>
  <c r="R123" i="1"/>
  <c r="S123" i="1"/>
  <c r="K124" i="1"/>
  <c r="L124" i="1"/>
  <c r="M124" i="1"/>
  <c r="N124" i="1"/>
  <c r="O124" i="1"/>
  <c r="P124" i="1"/>
  <c r="Q124" i="1"/>
  <c r="R124" i="1"/>
  <c r="S124" i="1"/>
  <c r="K125" i="1"/>
  <c r="L125" i="1"/>
  <c r="M125" i="1"/>
  <c r="N125" i="1"/>
  <c r="O125" i="1"/>
  <c r="P125" i="1"/>
  <c r="Q125" i="1"/>
  <c r="R125" i="1"/>
  <c r="S125" i="1"/>
  <c r="K126" i="1"/>
  <c r="L126" i="1"/>
  <c r="M126" i="1"/>
  <c r="N126" i="1"/>
  <c r="O126" i="1"/>
  <c r="P126" i="1"/>
  <c r="Q126" i="1"/>
  <c r="R126" i="1"/>
  <c r="S126" i="1"/>
  <c r="K127" i="1"/>
  <c r="L127" i="1"/>
  <c r="M127" i="1"/>
  <c r="N127" i="1"/>
  <c r="O127" i="1"/>
  <c r="P127" i="1"/>
  <c r="Q127" i="1"/>
  <c r="R127" i="1"/>
  <c r="S127" i="1"/>
  <c r="K128" i="1"/>
  <c r="L128" i="1"/>
  <c r="M128" i="1"/>
  <c r="N128" i="1"/>
  <c r="O128" i="1"/>
  <c r="P128" i="1"/>
  <c r="Q128" i="1"/>
  <c r="R128" i="1"/>
  <c r="S128" i="1"/>
  <c r="K129" i="1"/>
  <c r="L129" i="1"/>
  <c r="M129" i="1"/>
  <c r="N129" i="1"/>
  <c r="O129" i="1"/>
  <c r="P129" i="1"/>
  <c r="Q129" i="1"/>
  <c r="R129" i="1"/>
  <c r="S129" i="1"/>
  <c r="K130" i="1"/>
  <c r="L130" i="1"/>
  <c r="M130" i="1"/>
  <c r="N130" i="1"/>
  <c r="O130" i="1"/>
  <c r="P130" i="1"/>
  <c r="Q130" i="1"/>
  <c r="R130" i="1"/>
  <c r="S130" i="1"/>
  <c r="K131" i="1"/>
  <c r="L131" i="1"/>
  <c r="M131" i="1"/>
  <c r="N131" i="1"/>
  <c r="O131" i="1"/>
  <c r="P131" i="1"/>
  <c r="Q131" i="1"/>
  <c r="R131" i="1"/>
  <c r="S131" i="1"/>
  <c r="K132" i="1"/>
  <c r="L132" i="1"/>
  <c r="M132" i="1"/>
  <c r="N132" i="1"/>
  <c r="O132" i="1"/>
  <c r="P132" i="1"/>
  <c r="Q132" i="1"/>
  <c r="R132" i="1"/>
  <c r="S132" i="1"/>
  <c r="K133" i="1"/>
  <c r="L133" i="1"/>
  <c r="M133" i="1"/>
  <c r="N133" i="1"/>
  <c r="O133" i="1"/>
  <c r="P133" i="1"/>
  <c r="Q133" i="1"/>
  <c r="R133" i="1"/>
  <c r="S133" i="1"/>
  <c r="K134" i="1"/>
  <c r="L134" i="1"/>
  <c r="M134" i="1"/>
  <c r="N134" i="1"/>
  <c r="O134" i="1"/>
  <c r="P134" i="1"/>
  <c r="Q134" i="1"/>
  <c r="R134" i="1"/>
  <c r="S134" i="1"/>
  <c r="K135" i="1"/>
  <c r="L135" i="1"/>
  <c r="M135" i="1"/>
  <c r="N135" i="1"/>
  <c r="O135" i="1"/>
  <c r="P135" i="1"/>
  <c r="Q135" i="1"/>
  <c r="R135" i="1"/>
  <c r="S135" i="1"/>
  <c r="K136" i="1"/>
  <c r="L136" i="1"/>
  <c r="M136" i="1"/>
  <c r="N136" i="1"/>
  <c r="O136" i="1"/>
  <c r="P136" i="1"/>
  <c r="Q136" i="1"/>
  <c r="R136" i="1"/>
  <c r="S136" i="1"/>
  <c r="K137" i="1"/>
  <c r="L137" i="1"/>
  <c r="M137" i="1"/>
  <c r="N137" i="1"/>
  <c r="O137" i="1"/>
  <c r="P137" i="1"/>
  <c r="Q137" i="1"/>
  <c r="R137" i="1"/>
  <c r="S137" i="1"/>
  <c r="K138" i="1"/>
  <c r="L138" i="1"/>
  <c r="M138" i="1"/>
  <c r="N138" i="1"/>
  <c r="O138" i="1"/>
  <c r="P138" i="1"/>
  <c r="Q138" i="1"/>
  <c r="R138" i="1"/>
  <c r="S138" i="1"/>
  <c r="K139" i="1"/>
  <c r="L139" i="1"/>
  <c r="M139" i="1"/>
  <c r="N139" i="1"/>
  <c r="O139" i="1"/>
  <c r="P139" i="1"/>
  <c r="Q139" i="1"/>
  <c r="R139" i="1"/>
  <c r="S139" i="1"/>
  <c r="K140" i="1"/>
  <c r="L140" i="1"/>
  <c r="M140" i="1"/>
  <c r="N140" i="1"/>
  <c r="O140" i="1"/>
  <c r="P140" i="1"/>
  <c r="Q140" i="1"/>
  <c r="R140" i="1"/>
  <c r="S140" i="1"/>
  <c r="K141" i="1"/>
  <c r="L141" i="1"/>
  <c r="M141" i="1"/>
  <c r="N141" i="1"/>
  <c r="O141" i="1"/>
  <c r="P141" i="1"/>
  <c r="Q141" i="1"/>
  <c r="R141" i="1"/>
  <c r="S141" i="1"/>
  <c r="K142" i="1"/>
  <c r="L142" i="1"/>
  <c r="M142" i="1"/>
  <c r="N142" i="1"/>
  <c r="O142" i="1"/>
  <c r="P142" i="1"/>
  <c r="Q142" i="1"/>
  <c r="R142" i="1"/>
  <c r="S142" i="1"/>
  <c r="K143" i="1"/>
  <c r="L143" i="1"/>
  <c r="M143" i="1"/>
  <c r="N143" i="1"/>
  <c r="O143" i="1"/>
  <c r="P143" i="1"/>
  <c r="Q143" i="1"/>
  <c r="R143" i="1"/>
  <c r="S143" i="1"/>
  <c r="L120" i="1"/>
  <c r="M120" i="1"/>
  <c r="N120" i="1"/>
  <c r="O120" i="1"/>
  <c r="P120" i="1"/>
  <c r="Q120" i="1"/>
  <c r="R120" i="1"/>
  <c r="S120" i="1"/>
  <c r="K120" i="1"/>
  <c r="K97" i="1"/>
  <c r="L97" i="1"/>
  <c r="M97" i="1"/>
  <c r="N97" i="1"/>
  <c r="O97" i="1"/>
  <c r="P97" i="1"/>
  <c r="Q97" i="1"/>
  <c r="R97" i="1"/>
  <c r="S97" i="1"/>
  <c r="K98" i="1"/>
  <c r="L98" i="1"/>
  <c r="M98" i="1"/>
  <c r="N98" i="1"/>
  <c r="O98" i="1"/>
  <c r="P98" i="1"/>
  <c r="Q98" i="1"/>
  <c r="R98" i="1"/>
  <c r="S98" i="1"/>
  <c r="K99" i="1"/>
  <c r="L99" i="1"/>
  <c r="M99" i="1"/>
  <c r="N99" i="1"/>
  <c r="O99" i="1"/>
  <c r="P99" i="1"/>
  <c r="Q99" i="1"/>
  <c r="R99" i="1"/>
  <c r="S99" i="1"/>
  <c r="K100" i="1"/>
  <c r="L100" i="1"/>
  <c r="M100" i="1"/>
  <c r="N100" i="1"/>
  <c r="O100" i="1"/>
  <c r="P100" i="1"/>
  <c r="Q100" i="1"/>
  <c r="R100" i="1"/>
  <c r="S100" i="1"/>
  <c r="K101" i="1"/>
  <c r="L101" i="1"/>
  <c r="M101" i="1"/>
  <c r="N101" i="1"/>
  <c r="O101" i="1"/>
  <c r="P101" i="1"/>
  <c r="Q101" i="1"/>
  <c r="R101" i="1"/>
  <c r="S101" i="1"/>
  <c r="K102" i="1"/>
  <c r="L102" i="1"/>
  <c r="M102" i="1"/>
  <c r="N102" i="1"/>
  <c r="O102" i="1"/>
  <c r="P102" i="1"/>
  <c r="Q102" i="1"/>
  <c r="R102" i="1"/>
  <c r="S102" i="1"/>
  <c r="K103" i="1"/>
  <c r="L103" i="1"/>
  <c r="M103" i="1"/>
  <c r="N103" i="1"/>
  <c r="O103" i="1"/>
  <c r="P103" i="1"/>
  <c r="Q103" i="1"/>
  <c r="R103" i="1"/>
  <c r="S103" i="1"/>
  <c r="K104" i="1"/>
  <c r="L104" i="1"/>
  <c r="M104" i="1"/>
  <c r="N104" i="1"/>
  <c r="O104" i="1"/>
  <c r="P104" i="1"/>
  <c r="Q104" i="1"/>
  <c r="R104" i="1"/>
  <c r="S104" i="1"/>
  <c r="K105" i="1"/>
  <c r="L105" i="1"/>
  <c r="M105" i="1"/>
  <c r="N105" i="1"/>
  <c r="O105" i="1"/>
  <c r="P105" i="1"/>
  <c r="Q105" i="1"/>
  <c r="R105" i="1"/>
  <c r="S105" i="1"/>
  <c r="K106" i="1"/>
  <c r="L106" i="1"/>
  <c r="M106" i="1"/>
  <c r="N106" i="1"/>
  <c r="O106" i="1"/>
  <c r="P106" i="1"/>
  <c r="Q106" i="1"/>
  <c r="R106" i="1"/>
  <c r="S106" i="1"/>
  <c r="K107" i="1"/>
  <c r="L107" i="1"/>
  <c r="M107" i="1"/>
  <c r="N107" i="1"/>
  <c r="O107" i="1"/>
  <c r="P107" i="1"/>
  <c r="Q107" i="1"/>
  <c r="R107" i="1"/>
  <c r="S107" i="1"/>
  <c r="K108" i="1"/>
  <c r="L108" i="1"/>
  <c r="M108" i="1"/>
  <c r="N108" i="1"/>
  <c r="O108" i="1"/>
  <c r="P108" i="1"/>
  <c r="Q108" i="1"/>
  <c r="R108" i="1"/>
  <c r="S108" i="1"/>
  <c r="K109" i="1"/>
  <c r="L109" i="1"/>
  <c r="M109" i="1"/>
  <c r="N109" i="1"/>
  <c r="O109" i="1"/>
  <c r="P109" i="1"/>
  <c r="Q109" i="1"/>
  <c r="R109" i="1"/>
  <c r="S109" i="1"/>
  <c r="K110" i="1"/>
  <c r="L110" i="1"/>
  <c r="M110" i="1"/>
  <c r="N110" i="1"/>
  <c r="O110" i="1"/>
  <c r="P110" i="1"/>
  <c r="Q110" i="1"/>
  <c r="R110" i="1"/>
  <c r="S110" i="1"/>
  <c r="K111" i="1"/>
  <c r="L111" i="1"/>
  <c r="M111" i="1"/>
  <c r="N111" i="1"/>
  <c r="O111" i="1"/>
  <c r="P111" i="1"/>
  <c r="Q111" i="1"/>
  <c r="R111" i="1"/>
  <c r="S111" i="1"/>
  <c r="K112" i="1"/>
  <c r="L112" i="1"/>
  <c r="M112" i="1"/>
  <c r="N112" i="1"/>
  <c r="O112" i="1"/>
  <c r="P112" i="1"/>
  <c r="Q112" i="1"/>
  <c r="R112" i="1"/>
  <c r="S112" i="1"/>
  <c r="K113" i="1"/>
  <c r="L113" i="1"/>
  <c r="M113" i="1"/>
  <c r="N113" i="1"/>
  <c r="O113" i="1"/>
  <c r="P113" i="1"/>
  <c r="Q113" i="1"/>
  <c r="R113" i="1"/>
  <c r="S113" i="1"/>
  <c r="K114" i="1"/>
  <c r="L114" i="1"/>
  <c r="M114" i="1"/>
  <c r="N114" i="1"/>
  <c r="O114" i="1"/>
  <c r="P114" i="1"/>
  <c r="Q114" i="1"/>
  <c r="R114" i="1"/>
  <c r="S114" i="1"/>
  <c r="K115" i="1"/>
  <c r="L115" i="1"/>
  <c r="M115" i="1"/>
  <c r="N115" i="1"/>
  <c r="O115" i="1"/>
  <c r="P115" i="1"/>
  <c r="Q115" i="1"/>
  <c r="R115" i="1"/>
  <c r="S115" i="1"/>
  <c r="K116" i="1"/>
  <c r="L116" i="1"/>
  <c r="M116" i="1"/>
  <c r="N116" i="1"/>
  <c r="O116" i="1"/>
  <c r="P116" i="1"/>
  <c r="Q116" i="1"/>
  <c r="R116" i="1"/>
  <c r="S116" i="1"/>
  <c r="K117" i="1"/>
  <c r="L117" i="1"/>
  <c r="M117" i="1"/>
  <c r="N117" i="1"/>
  <c r="O117" i="1"/>
  <c r="P117" i="1"/>
  <c r="Q117" i="1"/>
  <c r="R117" i="1"/>
  <c r="S117" i="1"/>
  <c r="K118" i="1"/>
  <c r="L118" i="1"/>
  <c r="M118" i="1"/>
  <c r="N118" i="1"/>
  <c r="O118" i="1"/>
  <c r="P118" i="1"/>
  <c r="Q118" i="1"/>
  <c r="R118" i="1"/>
  <c r="S118" i="1"/>
  <c r="L96" i="1"/>
  <c r="M96" i="1"/>
  <c r="N96" i="1"/>
  <c r="O96" i="1"/>
  <c r="P96" i="1"/>
  <c r="Q96" i="1"/>
  <c r="R96" i="1"/>
  <c r="S96" i="1"/>
  <c r="K96" i="1"/>
  <c r="K80" i="1"/>
  <c r="L80" i="1"/>
  <c r="M80" i="1"/>
  <c r="N80" i="1"/>
  <c r="O80" i="1"/>
  <c r="P80" i="1"/>
  <c r="Q80" i="1"/>
  <c r="R80" i="1"/>
  <c r="S80" i="1"/>
  <c r="K81" i="1"/>
  <c r="L81" i="1"/>
  <c r="M81" i="1"/>
  <c r="N81" i="1"/>
  <c r="O81" i="1"/>
  <c r="P81" i="1"/>
  <c r="Q81" i="1"/>
  <c r="R81" i="1"/>
  <c r="S81" i="1"/>
  <c r="K82" i="1"/>
  <c r="L82" i="1"/>
  <c r="M82" i="1"/>
  <c r="N82" i="1"/>
  <c r="O82" i="1"/>
  <c r="P82" i="1"/>
  <c r="Q82" i="1"/>
  <c r="R82" i="1"/>
  <c r="S82" i="1"/>
  <c r="K83" i="1"/>
  <c r="L83" i="1"/>
  <c r="M83" i="1"/>
  <c r="N83" i="1"/>
  <c r="O83" i="1"/>
  <c r="P83" i="1"/>
  <c r="Q83" i="1"/>
  <c r="R83" i="1"/>
  <c r="S83" i="1"/>
  <c r="K84" i="1"/>
  <c r="L84" i="1"/>
  <c r="M84" i="1"/>
  <c r="N84" i="1"/>
  <c r="O84" i="1"/>
  <c r="P84" i="1"/>
  <c r="Q84" i="1"/>
  <c r="R84" i="1"/>
  <c r="S84" i="1"/>
  <c r="K85" i="1"/>
  <c r="L85" i="1"/>
  <c r="M85" i="1"/>
  <c r="N85" i="1"/>
  <c r="O85" i="1"/>
  <c r="P85" i="1"/>
  <c r="Q85" i="1"/>
  <c r="R85" i="1"/>
  <c r="S85" i="1"/>
  <c r="K86" i="1"/>
  <c r="L86" i="1"/>
  <c r="M86" i="1"/>
  <c r="N86" i="1"/>
  <c r="O86" i="1"/>
  <c r="P86" i="1"/>
  <c r="Q86" i="1"/>
  <c r="R86" i="1"/>
  <c r="S86" i="1"/>
  <c r="K87" i="1"/>
  <c r="L87" i="1"/>
  <c r="M87" i="1"/>
  <c r="N87" i="1"/>
  <c r="O87" i="1"/>
  <c r="P87" i="1"/>
  <c r="Q87" i="1"/>
  <c r="R87" i="1"/>
  <c r="S87" i="1"/>
  <c r="K88" i="1"/>
  <c r="L88" i="1"/>
  <c r="M88" i="1"/>
  <c r="N88" i="1"/>
  <c r="O88" i="1"/>
  <c r="P88" i="1"/>
  <c r="Q88" i="1"/>
  <c r="R88" i="1"/>
  <c r="S88" i="1"/>
  <c r="K89" i="1"/>
  <c r="L89" i="1"/>
  <c r="M89" i="1"/>
  <c r="N89" i="1"/>
  <c r="O89" i="1"/>
  <c r="P89" i="1"/>
  <c r="Q89" i="1"/>
  <c r="R89" i="1"/>
  <c r="S89" i="1"/>
  <c r="K90" i="1"/>
  <c r="L90" i="1"/>
  <c r="M90" i="1"/>
  <c r="N90" i="1"/>
  <c r="O90" i="1"/>
  <c r="P90" i="1"/>
  <c r="Q90" i="1"/>
  <c r="R90" i="1"/>
  <c r="S90" i="1"/>
  <c r="K91" i="1"/>
  <c r="L91" i="1"/>
  <c r="M91" i="1"/>
  <c r="N91" i="1"/>
  <c r="O91" i="1"/>
  <c r="P91" i="1"/>
  <c r="Q91" i="1"/>
  <c r="R91" i="1"/>
  <c r="S91" i="1"/>
  <c r="K92" i="1"/>
  <c r="L92" i="1"/>
  <c r="M92" i="1"/>
  <c r="N92" i="1"/>
  <c r="O92" i="1"/>
  <c r="P92" i="1"/>
  <c r="Q92" i="1"/>
  <c r="R92" i="1"/>
  <c r="S92" i="1"/>
  <c r="K93" i="1"/>
  <c r="L93" i="1"/>
  <c r="M93" i="1"/>
  <c r="N93" i="1"/>
  <c r="O93" i="1"/>
  <c r="P93" i="1"/>
  <c r="Q93" i="1"/>
  <c r="R93" i="1"/>
  <c r="S93" i="1"/>
  <c r="K94" i="1"/>
  <c r="L94" i="1"/>
  <c r="M94" i="1"/>
  <c r="N94" i="1"/>
  <c r="O94" i="1"/>
  <c r="P94" i="1"/>
  <c r="Q94" i="1"/>
  <c r="R94" i="1"/>
  <c r="S94" i="1"/>
  <c r="L79" i="1"/>
  <c r="M79" i="1"/>
  <c r="N79" i="1"/>
  <c r="O79" i="1"/>
  <c r="P79" i="1"/>
  <c r="Q79" i="1"/>
  <c r="R79" i="1"/>
  <c r="S79" i="1"/>
  <c r="K79" i="1"/>
  <c r="K66" i="1"/>
  <c r="L66" i="1"/>
  <c r="M66" i="1"/>
  <c r="N66" i="1"/>
  <c r="O66" i="1"/>
  <c r="P66" i="1"/>
  <c r="Q66" i="1"/>
  <c r="R66" i="1"/>
  <c r="S66" i="1"/>
  <c r="K67" i="1"/>
  <c r="L67" i="1"/>
  <c r="M67" i="1"/>
  <c r="N67" i="1"/>
  <c r="O67" i="1"/>
  <c r="P67" i="1"/>
  <c r="Q67" i="1"/>
  <c r="R67" i="1"/>
  <c r="S67" i="1"/>
  <c r="K68" i="1"/>
  <c r="L68" i="1"/>
  <c r="M68" i="1"/>
  <c r="N68" i="1"/>
  <c r="O68" i="1"/>
  <c r="P68" i="1"/>
  <c r="Q68" i="1"/>
  <c r="R68" i="1"/>
  <c r="S68" i="1"/>
  <c r="K69" i="1"/>
  <c r="L69" i="1"/>
  <c r="M69" i="1"/>
  <c r="N69" i="1"/>
  <c r="O69" i="1"/>
  <c r="P69" i="1"/>
  <c r="Q69" i="1"/>
  <c r="R69" i="1"/>
  <c r="S69" i="1"/>
  <c r="K70" i="1"/>
  <c r="L70" i="1"/>
  <c r="M70" i="1"/>
  <c r="N70" i="1"/>
  <c r="O70" i="1"/>
  <c r="P70" i="1"/>
  <c r="Q70" i="1"/>
  <c r="R70" i="1"/>
  <c r="S70" i="1"/>
  <c r="K71" i="1"/>
  <c r="L71" i="1"/>
  <c r="M71" i="1"/>
  <c r="N71" i="1"/>
  <c r="O71" i="1"/>
  <c r="P71" i="1"/>
  <c r="Q71" i="1"/>
  <c r="R71" i="1"/>
  <c r="S71" i="1"/>
  <c r="K72" i="1"/>
  <c r="L72" i="1"/>
  <c r="M72" i="1"/>
  <c r="N72" i="1"/>
  <c r="O72" i="1"/>
  <c r="P72" i="1"/>
  <c r="Q72" i="1"/>
  <c r="R72" i="1"/>
  <c r="S72" i="1"/>
  <c r="K73" i="1"/>
  <c r="L73" i="1"/>
  <c r="M73" i="1"/>
  <c r="N73" i="1"/>
  <c r="O73" i="1"/>
  <c r="P73" i="1"/>
  <c r="Q73" i="1"/>
  <c r="R73" i="1"/>
  <c r="S73" i="1"/>
  <c r="K74" i="1"/>
  <c r="L74" i="1"/>
  <c r="M74" i="1"/>
  <c r="N74" i="1"/>
  <c r="O74" i="1"/>
  <c r="P74" i="1"/>
  <c r="Q74" i="1"/>
  <c r="R74" i="1"/>
  <c r="S74" i="1"/>
  <c r="K75" i="1"/>
  <c r="L75" i="1"/>
  <c r="M75" i="1"/>
  <c r="N75" i="1"/>
  <c r="O75" i="1"/>
  <c r="P75" i="1"/>
  <c r="Q75" i="1"/>
  <c r="R75" i="1"/>
  <c r="S75" i="1"/>
  <c r="K76" i="1"/>
  <c r="L76" i="1"/>
  <c r="M76" i="1"/>
  <c r="N76" i="1"/>
  <c r="O76" i="1"/>
  <c r="P76" i="1"/>
  <c r="Q76" i="1"/>
  <c r="R76" i="1"/>
  <c r="S76" i="1"/>
  <c r="K77" i="1"/>
  <c r="L77" i="1"/>
  <c r="M77" i="1"/>
  <c r="N77" i="1"/>
  <c r="O77" i="1"/>
  <c r="P77" i="1"/>
  <c r="Q77" i="1"/>
  <c r="R77" i="1"/>
  <c r="S77" i="1"/>
  <c r="L65" i="1"/>
  <c r="M65" i="1"/>
  <c r="N65" i="1"/>
  <c r="O65" i="1"/>
  <c r="P65" i="1"/>
  <c r="Q65" i="1"/>
  <c r="R65" i="1"/>
  <c r="S65" i="1"/>
  <c r="K65" i="1"/>
  <c r="K51" i="1"/>
  <c r="L51" i="1"/>
  <c r="M51" i="1"/>
  <c r="N51" i="1"/>
  <c r="O51" i="1"/>
  <c r="P51" i="1"/>
  <c r="Q51" i="1"/>
  <c r="R51" i="1"/>
  <c r="S51" i="1"/>
  <c r="K52" i="1"/>
  <c r="L52" i="1"/>
  <c r="M52" i="1"/>
  <c r="N52" i="1"/>
  <c r="O52" i="1"/>
  <c r="P52" i="1"/>
  <c r="Q52" i="1"/>
  <c r="R52" i="1"/>
  <c r="S52" i="1"/>
  <c r="K53" i="1"/>
  <c r="L53" i="1"/>
  <c r="M53" i="1"/>
  <c r="N53" i="1"/>
  <c r="O53" i="1"/>
  <c r="P53" i="1"/>
  <c r="Q53" i="1"/>
  <c r="R53" i="1"/>
  <c r="S53" i="1"/>
  <c r="K54" i="1"/>
  <c r="L54" i="1"/>
  <c r="M54" i="1"/>
  <c r="N54" i="1"/>
  <c r="O54" i="1"/>
  <c r="P54" i="1"/>
  <c r="Q54" i="1"/>
  <c r="R54" i="1"/>
  <c r="S54" i="1"/>
  <c r="K55" i="1"/>
  <c r="L55" i="1"/>
  <c r="M55" i="1"/>
  <c r="N55" i="1"/>
  <c r="O55" i="1"/>
  <c r="P55" i="1"/>
  <c r="Q55" i="1"/>
  <c r="R55" i="1"/>
  <c r="S55" i="1"/>
  <c r="K56" i="1"/>
  <c r="L56" i="1"/>
  <c r="M56" i="1"/>
  <c r="N56" i="1"/>
  <c r="O56" i="1"/>
  <c r="P56" i="1"/>
  <c r="Q56" i="1"/>
  <c r="R56" i="1"/>
  <c r="S56" i="1"/>
  <c r="K57" i="1"/>
  <c r="L57" i="1"/>
  <c r="M57" i="1"/>
  <c r="N57" i="1"/>
  <c r="O57" i="1"/>
  <c r="P57" i="1"/>
  <c r="Q57" i="1"/>
  <c r="R57" i="1"/>
  <c r="S57" i="1"/>
  <c r="K58" i="1"/>
  <c r="L58" i="1"/>
  <c r="M58" i="1"/>
  <c r="N58" i="1"/>
  <c r="O58" i="1"/>
  <c r="P58" i="1"/>
  <c r="Q58" i="1"/>
  <c r="R58" i="1"/>
  <c r="S58" i="1"/>
  <c r="K59" i="1"/>
  <c r="L59" i="1"/>
  <c r="M59" i="1"/>
  <c r="N59" i="1"/>
  <c r="O59" i="1"/>
  <c r="P59" i="1"/>
  <c r="Q59" i="1"/>
  <c r="R59" i="1"/>
  <c r="S59" i="1"/>
  <c r="K60" i="1"/>
  <c r="L60" i="1"/>
  <c r="M60" i="1"/>
  <c r="N60" i="1"/>
  <c r="O60" i="1"/>
  <c r="P60" i="1"/>
  <c r="Q60" i="1"/>
  <c r="R60" i="1"/>
  <c r="S60" i="1"/>
  <c r="K61" i="1"/>
  <c r="L61" i="1"/>
  <c r="M61" i="1"/>
  <c r="N61" i="1"/>
  <c r="O61" i="1"/>
  <c r="P61" i="1"/>
  <c r="Q61" i="1"/>
  <c r="R61" i="1"/>
  <c r="S61" i="1"/>
  <c r="K62" i="1"/>
  <c r="L62" i="1"/>
  <c r="M62" i="1"/>
  <c r="N62" i="1"/>
  <c r="O62" i="1"/>
  <c r="P62" i="1"/>
  <c r="Q62" i="1"/>
  <c r="R62" i="1"/>
  <c r="S62" i="1"/>
  <c r="K63" i="1"/>
  <c r="L63" i="1"/>
  <c r="M63" i="1"/>
  <c r="N63" i="1"/>
  <c r="O63" i="1"/>
  <c r="P63" i="1"/>
  <c r="Q63" i="1"/>
  <c r="R63" i="1"/>
  <c r="S63" i="1"/>
  <c r="K50" i="1"/>
  <c r="L50" i="1"/>
  <c r="M50" i="1"/>
  <c r="N50" i="1"/>
  <c r="O50" i="1"/>
  <c r="P50" i="1"/>
  <c r="Q50" i="1"/>
  <c r="R50" i="1"/>
  <c r="S50" i="1"/>
  <c r="C58" i="7" l="1"/>
  <c r="C50" i="7"/>
  <c r="C56" i="7"/>
  <c r="C55" i="7"/>
  <c r="C49" i="7"/>
  <c r="C54" i="7"/>
  <c r="C61" i="7"/>
  <c r="C53" i="7"/>
  <c r="C48" i="7"/>
  <c r="C60" i="7"/>
  <c r="C52" i="7"/>
  <c r="C57" i="7"/>
  <c r="C59" i="7"/>
  <c r="C51" i="7"/>
  <c r="C75" i="7"/>
  <c r="C67" i="7"/>
  <c r="C89" i="7"/>
  <c r="C81" i="7"/>
  <c r="C113" i="7"/>
  <c r="C105" i="7"/>
  <c r="C74" i="7"/>
  <c r="C112" i="7"/>
  <c r="C96" i="7"/>
  <c r="C147" i="7"/>
  <c r="C66" i="7"/>
  <c r="C120" i="7"/>
  <c r="C155" i="7"/>
  <c r="C73" i="7"/>
  <c r="C65" i="7"/>
  <c r="C87" i="7"/>
  <c r="C79" i="7"/>
  <c r="C111" i="7"/>
  <c r="C103" i="7"/>
  <c r="C95" i="7"/>
  <c r="C135" i="7"/>
  <c r="C127" i="7"/>
  <c r="C119" i="7"/>
  <c r="C154" i="7"/>
  <c r="C146" i="7"/>
  <c r="C80" i="7"/>
  <c r="C104" i="7"/>
  <c r="C136" i="7"/>
  <c r="C128" i="7"/>
  <c r="C72" i="7"/>
  <c r="C64" i="7"/>
  <c r="C86" i="7"/>
  <c r="C78" i="7"/>
  <c r="C110" i="7"/>
  <c r="C102" i="7"/>
  <c r="C118" i="7"/>
  <c r="C134" i="7"/>
  <c r="C126" i="7"/>
  <c r="C143" i="7"/>
  <c r="C153" i="7"/>
  <c r="C145" i="7"/>
  <c r="C68" i="7"/>
  <c r="C90" i="7"/>
  <c r="C85" i="7"/>
  <c r="C114" i="7"/>
  <c r="C106" i="7"/>
  <c r="C101" i="7"/>
  <c r="C100" i="7"/>
  <c r="C98" i="7"/>
  <c r="C141" i="7"/>
  <c r="C140" i="7"/>
  <c r="C138" i="7"/>
  <c r="C133" i="7"/>
  <c r="C132" i="7"/>
  <c r="C130" i="7"/>
  <c r="C125" i="7"/>
  <c r="C124" i="7"/>
  <c r="C122" i="7"/>
  <c r="C160" i="7"/>
  <c r="C159" i="7"/>
  <c r="C157" i="7"/>
  <c r="C152" i="7"/>
  <c r="C151" i="7"/>
  <c r="C149" i="7"/>
  <c r="C144" i="7"/>
  <c r="C71" i="7"/>
  <c r="C94" i="7"/>
  <c r="C109" i="7"/>
  <c r="C97" i="7"/>
  <c r="C137" i="7"/>
  <c r="C129" i="7"/>
  <c r="C121" i="7"/>
  <c r="C156" i="7"/>
  <c r="C148" i="7"/>
  <c r="C88" i="7"/>
  <c r="C70" i="7"/>
  <c r="C92" i="7"/>
  <c r="C84" i="7"/>
  <c r="C116" i="7"/>
  <c r="C108" i="7"/>
  <c r="C69" i="7"/>
  <c r="C91" i="7"/>
  <c r="C83" i="7"/>
  <c r="C115" i="7"/>
  <c r="C107" i="7"/>
  <c r="C99" i="7"/>
  <c r="C139" i="7"/>
  <c r="C131" i="7"/>
  <c r="C123" i="7"/>
  <c r="C158" i="7"/>
  <c r="C150" i="7"/>
  <c r="C63" i="7"/>
  <c r="C77" i="7"/>
  <c r="C82" i="7"/>
  <c r="E161" i="6"/>
  <c r="D161" i="6"/>
  <c r="D142" i="6"/>
  <c r="E142" i="6"/>
  <c r="D117" i="6"/>
  <c r="E117" i="6"/>
  <c r="E76" i="6"/>
  <c r="D76" i="6"/>
  <c r="R118" i="7" l="1"/>
  <c r="P182" i="7"/>
  <c r="P184" i="7"/>
  <c r="P185" i="7"/>
  <c r="P186" i="7"/>
  <c r="P187" i="7"/>
  <c r="P188" i="7"/>
  <c r="P189" i="7"/>
  <c r="P190" i="7"/>
  <c r="P191" i="7"/>
  <c r="P192" i="7"/>
  <c r="P193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60" i="7"/>
  <c r="P366" i="7"/>
  <c r="P36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62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43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94" i="7"/>
  <c r="N77" i="7"/>
  <c r="N64" i="7"/>
  <c r="N65" i="7"/>
  <c r="N66" i="7"/>
  <c r="N67" i="7"/>
  <c r="N68" i="7"/>
  <c r="N69" i="7"/>
  <c r="N70" i="7"/>
  <c r="N71" i="7"/>
  <c r="N72" i="7"/>
  <c r="N73" i="7"/>
  <c r="N74" i="7"/>
  <c r="N75" i="7"/>
  <c r="N63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48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32" i="7"/>
  <c r="N6" i="7"/>
  <c r="N7" i="7"/>
  <c r="N8" i="7"/>
  <c r="N9" i="7"/>
  <c r="N10" i="7"/>
  <c r="N11" i="7"/>
  <c r="N12" i="7"/>
  <c r="N13" i="7"/>
  <c r="N14" i="7"/>
  <c r="N5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16" i="7" l="1"/>
  <c r="N15" i="7" l="1"/>
  <c r="C76" i="6" l="1"/>
  <c r="B76" i="6"/>
  <c r="E62" i="6"/>
  <c r="D62" i="6"/>
  <c r="C62" i="6"/>
  <c r="B62" i="6"/>
  <c r="D162" i="4" l="1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B163" i="4"/>
  <c r="C163" i="4"/>
  <c r="B164" i="4"/>
  <c r="C164" i="4"/>
  <c r="B165" i="4"/>
  <c r="C165" i="4"/>
  <c r="B166" i="4"/>
  <c r="C166" i="4"/>
  <c r="B167" i="4"/>
  <c r="C167" i="4"/>
  <c r="B168" i="4"/>
  <c r="C168" i="4"/>
  <c r="B169" i="4"/>
  <c r="C169" i="4"/>
  <c r="B170" i="4"/>
  <c r="C170" i="4"/>
  <c r="B171" i="4"/>
  <c r="C171" i="4"/>
  <c r="B172" i="4"/>
  <c r="C172" i="4"/>
  <c r="B173" i="4"/>
  <c r="C173" i="4"/>
  <c r="B174" i="4"/>
  <c r="C174" i="4"/>
  <c r="B175" i="4"/>
  <c r="C175" i="4"/>
  <c r="B176" i="4"/>
  <c r="C176" i="4"/>
  <c r="B177" i="4"/>
  <c r="C177" i="4"/>
  <c r="B178" i="4"/>
  <c r="C178" i="4"/>
  <c r="C162" i="4"/>
  <c r="B162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B144" i="4"/>
  <c r="C144" i="4"/>
  <c r="B145" i="4"/>
  <c r="C145" i="4"/>
  <c r="B146" i="4"/>
  <c r="C146" i="4"/>
  <c r="B147" i="4"/>
  <c r="C147" i="4"/>
  <c r="B148" i="4"/>
  <c r="C148" i="4"/>
  <c r="B149" i="4"/>
  <c r="C149" i="4"/>
  <c r="B150" i="4"/>
  <c r="C150" i="4"/>
  <c r="B151" i="4"/>
  <c r="C151" i="4"/>
  <c r="B152" i="4"/>
  <c r="C152" i="4"/>
  <c r="B153" i="4"/>
  <c r="C153" i="4"/>
  <c r="B154" i="4"/>
  <c r="C154" i="4"/>
  <c r="B155" i="4"/>
  <c r="C155" i="4"/>
  <c r="B156" i="4"/>
  <c r="C156" i="4"/>
  <c r="B157" i="4"/>
  <c r="C157" i="4"/>
  <c r="B158" i="4"/>
  <c r="C158" i="4"/>
  <c r="B159" i="4"/>
  <c r="C159" i="4"/>
  <c r="B160" i="4"/>
  <c r="C160" i="4"/>
  <c r="C143" i="4"/>
  <c r="B143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B119" i="4"/>
  <c r="C119" i="4"/>
  <c r="B120" i="4"/>
  <c r="C120" i="4"/>
  <c r="B121" i="4"/>
  <c r="C121" i="4"/>
  <c r="B122" i="4"/>
  <c r="C122" i="4"/>
  <c r="B123" i="4"/>
  <c r="C123" i="4"/>
  <c r="B124" i="4"/>
  <c r="C124" i="4"/>
  <c r="B125" i="4"/>
  <c r="C125" i="4"/>
  <c r="B126" i="4"/>
  <c r="C126" i="4"/>
  <c r="B127" i="4"/>
  <c r="C127" i="4"/>
  <c r="B128" i="4"/>
  <c r="C128" i="4"/>
  <c r="B129" i="4"/>
  <c r="C129" i="4"/>
  <c r="B130" i="4"/>
  <c r="C130" i="4"/>
  <c r="B131" i="4"/>
  <c r="C131" i="4"/>
  <c r="B132" i="4"/>
  <c r="C132" i="4"/>
  <c r="B133" i="4"/>
  <c r="C133" i="4"/>
  <c r="B134" i="4"/>
  <c r="C134" i="4"/>
  <c r="B135" i="4"/>
  <c r="C135" i="4"/>
  <c r="B136" i="4"/>
  <c r="C136" i="4"/>
  <c r="B137" i="4"/>
  <c r="C137" i="4"/>
  <c r="B138" i="4"/>
  <c r="C138" i="4"/>
  <c r="B139" i="4"/>
  <c r="C139" i="4"/>
  <c r="B140" i="4"/>
  <c r="C140" i="4"/>
  <c r="B141" i="4"/>
  <c r="C141" i="4"/>
  <c r="C118" i="4"/>
  <c r="B118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102" i="4"/>
  <c r="C102" i="4"/>
  <c r="B103" i="4"/>
  <c r="C103" i="4"/>
  <c r="B104" i="4"/>
  <c r="C104" i="4"/>
  <c r="B105" i="4"/>
  <c r="C105" i="4"/>
  <c r="B106" i="4"/>
  <c r="C106" i="4"/>
  <c r="B107" i="4"/>
  <c r="C107" i="4"/>
  <c r="B108" i="4"/>
  <c r="C108" i="4"/>
  <c r="B109" i="4"/>
  <c r="C109" i="4"/>
  <c r="B110" i="4"/>
  <c r="C110" i="4"/>
  <c r="B111" i="4"/>
  <c r="C111" i="4"/>
  <c r="B112" i="4"/>
  <c r="C112" i="4"/>
  <c r="B113" i="4"/>
  <c r="C113" i="4"/>
  <c r="B114" i="4"/>
  <c r="C114" i="4"/>
  <c r="B115" i="4"/>
  <c r="C115" i="4"/>
  <c r="B116" i="4"/>
  <c r="C116" i="4"/>
  <c r="C94" i="4"/>
  <c r="B94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C77" i="4"/>
  <c r="B77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C63" i="4"/>
  <c r="B63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C48" i="4"/>
  <c r="B48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C32" i="4"/>
  <c r="B32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C16" i="4"/>
  <c r="B16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C5" i="4"/>
  <c r="B5" i="4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D165" i="3"/>
  <c r="E165" i="3"/>
  <c r="F165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D166" i="3"/>
  <c r="E166" i="3"/>
  <c r="F166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D167" i="3"/>
  <c r="E167" i="3"/>
  <c r="F167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D168" i="3"/>
  <c r="E168" i="3"/>
  <c r="F168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D169" i="3"/>
  <c r="E169" i="3"/>
  <c r="F169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D170" i="3"/>
  <c r="E170" i="3"/>
  <c r="F170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D171" i="3"/>
  <c r="E171" i="3"/>
  <c r="F171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D172" i="3"/>
  <c r="E172" i="3"/>
  <c r="F172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D173" i="3"/>
  <c r="E173" i="3"/>
  <c r="F173" i="3"/>
  <c r="G173" i="3"/>
  <c r="H173" i="3"/>
  <c r="I173" i="3"/>
  <c r="J173" i="3"/>
  <c r="K173" i="3"/>
  <c r="L173" i="3"/>
  <c r="M173" i="3"/>
  <c r="N173" i="3"/>
  <c r="O173" i="3"/>
  <c r="P173" i="3"/>
  <c r="Q173" i="3"/>
  <c r="R173" i="3"/>
  <c r="S173" i="3"/>
  <c r="T173" i="3"/>
  <c r="U173" i="3"/>
  <c r="V173" i="3"/>
  <c r="W173" i="3"/>
  <c r="X173" i="3"/>
  <c r="Y173" i="3"/>
  <c r="D174" i="3"/>
  <c r="E174" i="3"/>
  <c r="F174" i="3"/>
  <c r="G174" i="3"/>
  <c r="H174" i="3"/>
  <c r="I174" i="3"/>
  <c r="J174" i="3"/>
  <c r="K174" i="3"/>
  <c r="L174" i="3"/>
  <c r="M174" i="3"/>
  <c r="N174" i="3"/>
  <c r="O174" i="3"/>
  <c r="P174" i="3"/>
  <c r="Q174" i="3"/>
  <c r="R174" i="3"/>
  <c r="S174" i="3"/>
  <c r="T174" i="3"/>
  <c r="U174" i="3"/>
  <c r="V174" i="3"/>
  <c r="W174" i="3"/>
  <c r="X174" i="3"/>
  <c r="Y174" i="3"/>
  <c r="D175" i="3"/>
  <c r="E175" i="3"/>
  <c r="F175" i="3"/>
  <c r="G175" i="3"/>
  <c r="H175" i="3"/>
  <c r="I175" i="3"/>
  <c r="J175" i="3"/>
  <c r="K175" i="3"/>
  <c r="L175" i="3"/>
  <c r="M175" i="3"/>
  <c r="N175" i="3"/>
  <c r="O175" i="3"/>
  <c r="P175" i="3"/>
  <c r="Q175" i="3"/>
  <c r="R175" i="3"/>
  <c r="S175" i="3"/>
  <c r="T175" i="3"/>
  <c r="U175" i="3"/>
  <c r="V175" i="3"/>
  <c r="W175" i="3"/>
  <c r="X175" i="3"/>
  <c r="Y175" i="3"/>
  <c r="D176" i="3"/>
  <c r="E176" i="3"/>
  <c r="F176" i="3"/>
  <c r="G176" i="3"/>
  <c r="H176" i="3"/>
  <c r="I176" i="3"/>
  <c r="J176" i="3"/>
  <c r="K176" i="3"/>
  <c r="L176" i="3"/>
  <c r="M176" i="3"/>
  <c r="N176" i="3"/>
  <c r="O176" i="3"/>
  <c r="P176" i="3"/>
  <c r="Q176" i="3"/>
  <c r="R176" i="3"/>
  <c r="S176" i="3"/>
  <c r="T176" i="3"/>
  <c r="U176" i="3"/>
  <c r="V176" i="3"/>
  <c r="W176" i="3"/>
  <c r="X176" i="3"/>
  <c r="Y176" i="3"/>
  <c r="D177" i="3"/>
  <c r="E177" i="3"/>
  <c r="F177" i="3"/>
  <c r="G177" i="3"/>
  <c r="H177" i="3"/>
  <c r="I177" i="3"/>
  <c r="J177" i="3"/>
  <c r="K177" i="3"/>
  <c r="L177" i="3"/>
  <c r="M177" i="3"/>
  <c r="N177" i="3"/>
  <c r="O177" i="3"/>
  <c r="P177" i="3"/>
  <c r="Q177" i="3"/>
  <c r="R177" i="3"/>
  <c r="S177" i="3"/>
  <c r="T177" i="3"/>
  <c r="U177" i="3"/>
  <c r="V177" i="3"/>
  <c r="W177" i="3"/>
  <c r="X177" i="3"/>
  <c r="Y177" i="3"/>
  <c r="D178" i="3"/>
  <c r="E178" i="3"/>
  <c r="F178" i="3"/>
  <c r="G178" i="3"/>
  <c r="H178" i="3"/>
  <c r="I178" i="3"/>
  <c r="J178" i="3"/>
  <c r="K178" i="3"/>
  <c r="L178" i="3"/>
  <c r="M178" i="3"/>
  <c r="N178" i="3"/>
  <c r="O178" i="3"/>
  <c r="P178" i="3"/>
  <c r="Q178" i="3"/>
  <c r="R178" i="3"/>
  <c r="S178" i="3"/>
  <c r="T178" i="3"/>
  <c r="U178" i="3"/>
  <c r="V178" i="3"/>
  <c r="W178" i="3"/>
  <c r="X178" i="3"/>
  <c r="Y178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C162" i="3"/>
  <c r="B162" i="3"/>
  <c r="D143" i="3"/>
  <c r="E143" i="3"/>
  <c r="F143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D144" i="3"/>
  <c r="E144" i="3"/>
  <c r="F144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D145" i="3"/>
  <c r="E145" i="3"/>
  <c r="F145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D146" i="3"/>
  <c r="E146" i="3"/>
  <c r="F146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D147" i="3"/>
  <c r="E147" i="3"/>
  <c r="F147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D148" i="3"/>
  <c r="E148" i="3"/>
  <c r="F148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D149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D150" i="3"/>
  <c r="E150" i="3"/>
  <c r="F150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D151" i="3"/>
  <c r="E151" i="3"/>
  <c r="F151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D152" i="3"/>
  <c r="E152" i="3"/>
  <c r="F152" i="3"/>
  <c r="G152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D153" i="3"/>
  <c r="E153" i="3"/>
  <c r="F153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D154" i="3"/>
  <c r="E154" i="3"/>
  <c r="F154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C143" i="3"/>
  <c r="B143" i="3"/>
  <c r="D118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S118" i="3"/>
  <c r="T118" i="3"/>
  <c r="U118" i="3"/>
  <c r="V118" i="3"/>
  <c r="W118" i="3"/>
  <c r="X118" i="3"/>
  <c r="Y118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D124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S124" i="3"/>
  <c r="T124" i="3"/>
  <c r="U124" i="3"/>
  <c r="V124" i="3"/>
  <c r="W124" i="3"/>
  <c r="X124" i="3"/>
  <c r="Y124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D129" i="3"/>
  <c r="E129" i="3"/>
  <c r="F129" i="3"/>
  <c r="G129" i="3"/>
  <c r="H129" i="3"/>
  <c r="I129" i="3"/>
  <c r="J129" i="3"/>
  <c r="K129" i="3"/>
  <c r="L129" i="3"/>
  <c r="M129" i="3"/>
  <c r="N129" i="3"/>
  <c r="O129" i="3"/>
  <c r="P129" i="3"/>
  <c r="Q129" i="3"/>
  <c r="R129" i="3"/>
  <c r="S129" i="3"/>
  <c r="T129" i="3"/>
  <c r="U129" i="3"/>
  <c r="V129" i="3"/>
  <c r="W129" i="3"/>
  <c r="X129" i="3"/>
  <c r="Y129" i="3"/>
  <c r="D130" i="3"/>
  <c r="E130" i="3"/>
  <c r="F130" i="3"/>
  <c r="G130" i="3"/>
  <c r="H130" i="3"/>
  <c r="I130" i="3"/>
  <c r="J130" i="3"/>
  <c r="K130" i="3"/>
  <c r="L130" i="3"/>
  <c r="M130" i="3"/>
  <c r="N130" i="3"/>
  <c r="O130" i="3"/>
  <c r="P130" i="3"/>
  <c r="Q130" i="3"/>
  <c r="R130" i="3"/>
  <c r="S130" i="3"/>
  <c r="T130" i="3"/>
  <c r="U130" i="3"/>
  <c r="V130" i="3"/>
  <c r="W130" i="3"/>
  <c r="X130" i="3"/>
  <c r="Y130" i="3"/>
  <c r="D131" i="3"/>
  <c r="E131" i="3"/>
  <c r="F131" i="3"/>
  <c r="G131" i="3"/>
  <c r="H131" i="3"/>
  <c r="I131" i="3"/>
  <c r="J131" i="3"/>
  <c r="K131" i="3"/>
  <c r="L131" i="3"/>
  <c r="M131" i="3"/>
  <c r="N131" i="3"/>
  <c r="O131" i="3"/>
  <c r="P131" i="3"/>
  <c r="Q131" i="3"/>
  <c r="R131" i="3"/>
  <c r="S131" i="3"/>
  <c r="T131" i="3"/>
  <c r="U131" i="3"/>
  <c r="V131" i="3"/>
  <c r="W131" i="3"/>
  <c r="X131" i="3"/>
  <c r="Y131" i="3"/>
  <c r="D132" i="3"/>
  <c r="E132" i="3"/>
  <c r="F132" i="3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D133" i="3"/>
  <c r="E133" i="3"/>
  <c r="F133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D134" i="3"/>
  <c r="E134" i="3"/>
  <c r="F134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D135" i="3"/>
  <c r="E135" i="3"/>
  <c r="F135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D136" i="3"/>
  <c r="E136" i="3"/>
  <c r="F136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D137" i="3"/>
  <c r="E137" i="3"/>
  <c r="F137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D138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D139" i="3"/>
  <c r="E139" i="3"/>
  <c r="F139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D140" i="3"/>
  <c r="E140" i="3"/>
  <c r="F140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D141" i="3"/>
  <c r="E141" i="3"/>
  <c r="F141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C118" i="3"/>
  <c r="B118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D96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S96" i="3"/>
  <c r="T96" i="3"/>
  <c r="U96" i="3"/>
  <c r="V96" i="3"/>
  <c r="W96" i="3"/>
  <c r="X96" i="3"/>
  <c r="Y96" i="3"/>
  <c r="D97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D99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S99" i="3"/>
  <c r="T99" i="3"/>
  <c r="U99" i="3"/>
  <c r="V99" i="3"/>
  <c r="W99" i="3"/>
  <c r="X99" i="3"/>
  <c r="Y99" i="3"/>
  <c r="D100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D102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S102" i="3"/>
  <c r="T102" i="3"/>
  <c r="U102" i="3"/>
  <c r="V102" i="3"/>
  <c r="W102" i="3"/>
  <c r="X102" i="3"/>
  <c r="Y102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D104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S104" i="3"/>
  <c r="T104" i="3"/>
  <c r="U104" i="3"/>
  <c r="V104" i="3"/>
  <c r="W104" i="3"/>
  <c r="X104" i="3"/>
  <c r="Y104" i="3"/>
  <c r="D105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D106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D107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S107" i="3"/>
  <c r="T107" i="3"/>
  <c r="U107" i="3"/>
  <c r="V107" i="3"/>
  <c r="W107" i="3"/>
  <c r="X107" i="3"/>
  <c r="Y107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D110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S110" i="3"/>
  <c r="T110" i="3"/>
  <c r="U110" i="3"/>
  <c r="V110" i="3"/>
  <c r="W110" i="3"/>
  <c r="X110" i="3"/>
  <c r="Y110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D113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S113" i="3"/>
  <c r="T113" i="3"/>
  <c r="U113" i="3"/>
  <c r="V113" i="3"/>
  <c r="W113" i="3"/>
  <c r="X113" i="3"/>
  <c r="Y113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D115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S115" i="3"/>
  <c r="T115" i="3"/>
  <c r="U115" i="3"/>
  <c r="V115" i="3"/>
  <c r="W115" i="3"/>
  <c r="X115" i="3"/>
  <c r="Y115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C94" i="3"/>
  <c r="B94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C77" i="3"/>
  <c r="B77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C63" i="3"/>
  <c r="B63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C48" i="3"/>
  <c r="B48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C32" i="3"/>
  <c r="B32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C16" i="3"/>
  <c r="B16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C5" i="3"/>
  <c r="B5" i="3"/>
  <c r="I162" i="7"/>
  <c r="J162" i="7"/>
  <c r="K162" i="7"/>
  <c r="L162" i="7"/>
  <c r="M162" i="7"/>
  <c r="I163" i="7"/>
  <c r="J163" i="7"/>
  <c r="K163" i="7"/>
  <c r="L163" i="7"/>
  <c r="M163" i="7"/>
  <c r="I164" i="7"/>
  <c r="J164" i="7"/>
  <c r="K164" i="7"/>
  <c r="L164" i="7"/>
  <c r="M164" i="7"/>
  <c r="I165" i="7"/>
  <c r="J165" i="7"/>
  <c r="K165" i="7"/>
  <c r="L165" i="7"/>
  <c r="M165" i="7"/>
  <c r="I166" i="7"/>
  <c r="J166" i="7"/>
  <c r="K166" i="7"/>
  <c r="L166" i="7"/>
  <c r="M166" i="7"/>
  <c r="I167" i="7"/>
  <c r="J167" i="7"/>
  <c r="K167" i="7"/>
  <c r="L167" i="7"/>
  <c r="M167" i="7"/>
  <c r="I168" i="7"/>
  <c r="J168" i="7"/>
  <c r="K168" i="7"/>
  <c r="L168" i="7"/>
  <c r="M168" i="7"/>
  <c r="I169" i="7"/>
  <c r="J169" i="7"/>
  <c r="K169" i="7"/>
  <c r="L169" i="7"/>
  <c r="M169" i="7"/>
  <c r="I170" i="7"/>
  <c r="J170" i="7"/>
  <c r="K170" i="7"/>
  <c r="L170" i="7"/>
  <c r="M170" i="7"/>
  <c r="I171" i="7"/>
  <c r="J171" i="7"/>
  <c r="K171" i="7"/>
  <c r="L171" i="7"/>
  <c r="M171" i="7"/>
  <c r="I172" i="7"/>
  <c r="J172" i="7"/>
  <c r="K172" i="7"/>
  <c r="L172" i="7"/>
  <c r="M172" i="7"/>
  <c r="I173" i="7"/>
  <c r="J173" i="7"/>
  <c r="K173" i="7"/>
  <c r="L173" i="7"/>
  <c r="M173" i="7"/>
  <c r="I174" i="7"/>
  <c r="J174" i="7"/>
  <c r="K174" i="7"/>
  <c r="L174" i="7"/>
  <c r="M174" i="7"/>
  <c r="I175" i="7"/>
  <c r="J175" i="7"/>
  <c r="K175" i="7"/>
  <c r="L175" i="7"/>
  <c r="M175" i="7"/>
  <c r="I176" i="7"/>
  <c r="J176" i="7"/>
  <c r="K176" i="7"/>
  <c r="L176" i="7"/>
  <c r="M176" i="7"/>
  <c r="I177" i="7"/>
  <c r="J177" i="7"/>
  <c r="K177" i="7"/>
  <c r="L177" i="7"/>
  <c r="M177" i="7"/>
  <c r="I178" i="7"/>
  <c r="J178" i="7"/>
  <c r="K178" i="7"/>
  <c r="L178" i="7"/>
  <c r="M178" i="7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BZ180" i="1"/>
  <c r="CA180" i="1"/>
  <c r="CB180" i="1"/>
  <c r="CC180" i="1"/>
  <c r="CD180" i="1"/>
  <c r="CE180" i="1"/>
  <c r="CF180" i="1"/>
  <c r="CG180" i="1"/>
  <c r="CH180" i="1"/>
  <c r="CI180" i="1"/>
  <c r="CJ180" i="1"/>
  <c r="CK180" i="1"/>
  <c r="CL180" i="1"/>
  <c r="CM180" i="1"/>
  <c r="CN180" i="1"/>
  <c r="CO180" i="1"/>
  <c r="CP180" i="1"/>
  <c r="CQ180" i="1"/>
  <c r="CR180" i="1"/>
  <c r="CS180" i="1"/>
  <c r="CT180" i="1"/>
  <c r="CU180" i="1"/>
  <c r="CV180" i="1"/>
  <c r="CW180" i="1"/>
  <c r="CX180" i="1"/>
  <c r="CY180" i="1"/>
  <c r="CZ180" i="1"/>
  <c r="DA180" i="1"/>
  <c r="DB180" i="1"/>
  <c r="DC180" i="1"/>
  <c r="DD180" i="1"/>
  <c r="DE180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A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P165" i="1"/>
  <c r="BQ165" i="1"/>
  <c r="BR165" i="1"/>
  <c r="BS165" i="1"/>
  <c r="BT165" i="1"/>
  <c r="BU165" i="1"/>
  <c r="BV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P165" i="1"/>
  <c r="CQ165" i="1"/>
  <c r="CR165" i="1"/>
  <c r="CS165" i="1"/>
  <c r="CT165" i="1"/>
  <c r="CU165" i="1"/>
  <c r="CV165" i="1"/>
  <c r="CW165" i="1"/>
  <c r="CX165" i="1"/>
  <c r="CY165" i="1"/>
  <c r="CZ165" i="1"/>
  <c r="DA165" i="1"/>
  <c r="DB165" i="1"/>
  <c r="DC165" i="1"/>
  <c r="DD165" i="1"/>
  <c r="DE165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BZ166" i="1"/>
  <c r="CA166" i="1"/>
  <c r="CB166" i="1"/>
  <c r="CC166" i="1"/>
  <c r="CD166" i="1"/>
  <c r="CE166" i="1"/>
  <c r="CF166" i="1"/>
  <c r="CG166" i="1"/>
  <c r="CH166" i="1"/>
  <c r="CI166" i="1"/>
  <c r="CJ166" i="1"/>
  <c r="CK166" i="1"/>
  <c r="CL166" i="1"/>
  <c r="CM166" i="1"/>
  <c r="CN166" i="1"/>
  <c r="CO166" i="1"/>
  <c r="CP166" i="1"/>
  <c r="CQ166" i="1"/>
  <c r="CR166" i="1"/>
  <c r="CS166" i="1"/>
  <c r="CT166" i="1"/>
  <c r="CU166" i="1"/>
  <c r="CV166" i="1"/>
  <c r="CW166" i="1"/>
  <c r="CX166" i="1"/>
  <c r="CY166" i="1"/>
  <c r="CZ166" i="1"/>
  <c r="DA166" i="1"/>
  <c r="DB166" i="1"/>
  <c r="DC166" i="1"/>
  <c r="DD166" i="1"/>
  <c r="DE166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A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P167" i="1"/>
  <c r="BQ167" i="1"/>
  <c r="BR167" i="1"/>
  <c r="BS167" i="1"/>
  <c r="BT167" i="1"/>
  <c r="BU167" i="1"/>
  <c r="BV167" i="1"/>
  <c r="BW167" i="1"/>
  <c r="BX167" i="1"/>
  <c r="BY167" i="1"/>
  <c r="BZ167" i="1"/>
  <c r="CA167" i="1"/>
  <c r="CB167" i="1"/>
  <c r="CC167" i="1"/>
  <c r="CD167" i="1"/>
  <c r="CE167" i="1"/>
  <c r="CF167" i="1"/>
  <c r="CG167" i="1"/>
  <c r="CH167" i="1"/>
  <c r="CI167" i="1"/>
  <c r="CJ167" i="1"/>
  <c r="CK167" i="1"/>
  <c r="CL167" i="1"/>
  <c r="CM167" i="1"/>
  <c r="CN167" i="1"/>
  <c r="CO167" i="1"/>
  <c r="CP167" i="1"/>
  <c r="CQ167" i="1"/>
  <c r="CR167" i="1"/>
  <c r="CS167" i="1"/>
  <c r="CT167" i="1"/>
  <c r="CU167" i="1"/>
  <c r="CV167" i="1"/>
  <c r="CW167" i="1"/>
  <c r="CX167" i="1"/>
  <c r="CY167" i="1"/>
  <c r="CZ167" i="1"/>
  <c r="DA167" i="1"/>
  <c r="DB167" i="1"/>
  <c r="DC167" i="1"/>
  <c r="DD167" i="1"/>
  <c r="DE167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BZ168" i="1"/>
  <c r="CA168" i="1"/>
  <c r="CB168" i="1"/>
  <c r="CC168" i="1"/>
  <c r="CD168" i="1"/>
  <c r="CE168" i="1"/>
  <c r="CF168" i="1"/>
  <c r="CG168" i="1"/>
  <c r="CH168" i="1"/>
  <c r="CI168" i="1"/>
  <c r="CJ168" i="1"/>
  <c r="CK168" i="1"/>
  <c r="CL168" i="1"/>
  <c r="CM168" i="1"/>
  <c r="CN168" i="1"/>
  <c r="CO168" i="1"/>
  <c r="CP168" i="1"/>
  <c r="CQ168" i="1"/>
  <c r="CR168" i="1"/>
  <c r="CS168" i="1"/>
  <c r="CT168" i="1"/>
  <c r="CU168" i="1"/>
  <c r="CV168" i="1"/>
  <c r="CW168" i="1"/>
  <c r="CX168" i="1"/>
  <c r="CY168" i="1"/>
  <c r="CZ168" i="1"/>
  <c r="DA168" i="1"/>
  <c r="DB168" i="1"/>
  <c r="DC168" i="1"/>
  <c r="DD168" i="1"/>
  <c r="DE168" i="1"/>
  <c r="B169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AO169" i="1"/>
  <c r="AP169" i="1"/>
  <c r="AQ169" i="1"/>
  <c r="AR169" i="1"/>
  <c r="AS169" i="1"/>
  <c r="AT169" i="1"/>
  <c r="AU169" i="1"/>
  <c r="AV169" i="1"/>
  <c r="AW169" i="1"/>
  <c r="AX169" i="1"/>
  <c r="AY169" i="1"/>
  <c r="AZ169" i="1"/>
  <c r="BA169" i="1"/>
  <c r="BB169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P169" i="1"/>
  <c r="BQ169" i="1"/>
  <c r="BR169" i="1"/>
  <c r="BS169" i="1"/>
  <c r="BT169" i="1"/>
  <c r="BU169" i="1"/>
  <c r="BV169" i="1"/>
  <c r="BW169" i="1"/>
  <c r="BX169" i="1"/>
  <c r="BY169" i="1"/>
  <c r="BZ169" i="1"/>
  <c r="CA169" i="1"/>
  <c r="CB169" i="1"/>
  <c r="CC169" i="1"/>
  <c r="CD169" i="1"/>
  <c r="CE169" i="1"/>
  <c r="CF169" i="1"/>
  <c r="CG169" i="1"/>
  <c r="CH169" i="1"/>
  <c r="CI169" i="1"/>
  <c r="CJ169" i="1"/>
  <c r="CK169" i="1"/>
  <c r="CL169" i="1"/>
  <c r="CM169" i="1"/>
  <c r="CN169" i="1"/>
  <c r="CO169" i="1"/>
  <c r="CP169" i="1"/>
  <c r="CQ169" i="1"/>
  <c r="CR169" i="1"/>
  <c r="CS169" i="1"/>
  <c r="CT169" i="1"/>
  <c r="CU169" i="1"/>
  <c r="CV169" i="1"/>
  <c r="CW169" i="1"/>
  <c r="CX169" i="1"/>
  <c r="CY169" i="1"/>
  <c r="CZ169" i="1"/>
  <c r="DA169" i="1"/>
  <c r="DB169" i="1"/>
  <c r="DC169" i="1"/>
  <c r="DD169" i="1"/>
  <c r="DE169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BZ170" i="1"/>
  <c r="CA170" i="1"/>
  <c r="CB170" i="1"/>
  <c r="CC170" i="1"/>
  <c r="CD170" i="1"/>
  <c r="CE170" i="1"/>
  <c r="CF170" i="1"/>
  <c r="CG170" i="1"/>
  <c r="CH170" i="1"/>
  <c r="CI170" i="1"/>
  <c r="CJ170" i="1"/>
  <c r="CK170" i="1"/>
  <c r="CL170" i="1"/>
  <c r="CM170" i="1"/>
  <c r="CN170" i="1"/>
  <c r="CO170" i="1"/>
  <c r="CP170" i="1"/>
  <c r="CQ170" i="1"/>
  <c r="CR170" i="1"/>
  <c r="CS170" i="1"/>
  <c r="CT170" i="1"/>
  <c r="CU170" i="1"/>
  <c r="CV170" i="1"/>
  <c r="CW170" i="1"/>
  <c r="CX170" i="1"/>
  <c r="CY170" i="1"/>
  <c r="CZ170" i="1"/>
  <c r="DA170" i="1"/>
  <c r="DB170" i="1"/>
  <c r="DC170" i="1"/>
  <c r="DD170" i="1"/>
  <c r="DE170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AS171" i="1"/>
  <c r="AT171" i="1"/>
  <c r="AU171" i="1"/>
  <c r="AV171" i="1"/>
  <c r="AW171" i="1"/>
  <c r="AX171" i="1"/>
  <c r="AY171" i="1"/>
  <c r="AZ171" i="1"/>
  <c r="BA171" i="1"/>
  <c r="BB171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P171" i="1"/>
  <c r="BQ171" i="1"/>
  <c r="BR171" i="1"/>
  <c r="BS171" i="1"/>
  <c r="BT171" i="1"/>
  <c r="BU171" i="1"/>
  <c r="BV171" i="1"/>
  <c r="BW171" i="1"/>
  <c r="BX171" i="1"/>
  <c r="BY171" i="1"/>
  <c r="BZ171" i="1"/>
  <c r="CA171" i="1"/>
  <c r="CB171" i="1"/>
  <c r="CC171" i="1"/>
  <c r="CD171" i="1"/>
  <c r="CE171" i="1"/>
  <c r="CF171" i="1"/>
  <c r="CG171" i="1"/>
  <c r="CH171" i="1"/>
  <c r="CI171" i="1"/>
  <c r="CJ171" i="1"/>
  <c r="CK171" i="1"/>
  <c r="CL171" i="1"/>
  <c r="CM171" i="1"/>
  <c r="CN171" i="1"/>
  <c r="CO171" i="1"/>
  <c r="CP171" i="1"/>
  <c r="CQ171" i="1"/>
  <c r="CR171" i="1"/>
  <c r="CS171" i="1"/>
  <c r="CT171" i="1"/>
  <c r="CU171" i="1"/>
  <c r="CV171" i="1"/>
  <c r="CW171" i="1"/>
  <c r="CX171" i="1"/>
  <c r="CY171" i="1"/>
  <c r="CZ171" i="1"/>
  <c r="DA171" i="1"/>
  <c r="DB171" i="1"/>
  <c r="DC171" i="1"/>
  <c r="DD171" i="1"/>
  <c r="DE171" i="1"/>
  <c r="B172" i="1"/>
  <c r="C172" i="1"/>
  <c r="D172" i="1"/>
  <c r="E172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BZ172" i="1"/>
  <c r="CA172" i="1"/>
  <c r="CB172" i="1"/>
  <c r="CC172" i="1"/>
  <c r="CD172" i="1"/>
  <c r="CE172" i="1"/>
  <c r="CF172" i="1"/>
  <c r="CG172" i="1"/>
  <c r="CH172" i="1"/>
  <c r="CI172" i="1"/>
  <c r="CJ172" i="1"/>
  <c r="CK172" i="1"/>
  <c r="CL172" i="1"/>
  <c r="CM172" i="1"/>
  <c r="CN172" i="1"/>
  <c r="CO172" i="1"/>
  <c r="CP172" i="1"/>
  <c r="CQ172" i="1"/>
  <c r="CR172" i="1"/>
  <c r="CS172" i="1"/>
  <c r="CT172" i="1"/>
  <c r="CU172" i="1"/>
  <c r="CV172" i="1"/>
  <c r="CW172" i="1"/>
  <c r="CX172" i="1"/>
  <c r="CY172" i="1"/>
  <c r="CZ172" i="1"/>
  <c r="DA172" i="1"/>
  <c r="DB172" i="1"/>
  <c r="DC172" i="1"/>
  <c r="DD172" i="1"/>
  <c r="DE172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AO173" i="1"/>
  <c r="AP173" i="1"/>
  <c r="AQ173" i="1"/>
  <c r="AR173" i="1"/>
  <c r="AS173" i="1"/>
  <c r="AT173" i="1"/>
  <c r="AU173" i="1"/>
  <c r="AV173" i="1"/>
  <c r="AW173" i="1"/>
  <c r="AX173" i="1"/>
  <c r="AY173" i="1"/>
  <c r="AZ173" i="1"/>
  <c r="BA173" i="1"/>
  <c r="BB173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P173" i="1"/>
  <c r="BQ173" i="1"/>
  <c r="BR173" i="1"/>
  <c r="BS173" i="1"/>
  <c r="BT173" i="1"/>
  <c r="BU173" i="1"/>
  <c r="BV173" i="1"/>
  <c r="BW173" i="1"/>
  <c r="BX173" i="1"/>
  <c r="BY173" i="1"/>
  <c r="BZ173" i="1"/>
  <c r="CA173" i="1"/>
  <c r="CB173" i="1"/>
  <c r="CC173" i="1"/>
  <c r="CD173" i="1"/>
  <c r="CE173" i="1"/>
  <c r="CF173" i="1"/>
  <c r="CG173" i="1"/>
  <c r="CH173" i="1"/>
  <c r="CI173" i="1"/>
  <c r="CJ173" i="1"/>
  <c r="CK173" i="1"/>
  <c r="CL173" i="1"/>
  <c r="CM173" i="1"/>
  <c r="CN173" i="1"/>
  <c r="CO173" i="1"/>
  <c r="CP173" i="1"/>
  <c r="CQ173" i="1"/>
  <c r="CR173" i="1"/>
  <c r="CS173" i="1"/>
  <c r="CT173" i="1"/>
  <c r="CU173" i="1"/>
  <c r="CV173" i="1"/>
  <c r="CW173" i="1"/>
  <c r="CX173" i="1"/>
  <c r="CY173" i="1"/>
  <c r="CZ173" i="1"/>
  <c r="DA173" i="1"/>
  <c r="DB173" i="1"/>
  <c r="DC173" i="1"/>
  <c r="DD173" i="1"/>
  <c r="DE173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BZ174" i="1"/>
  <c r="CA174" i="1"/>
  <c r="CB174" i="1"/>
  <c r="CC174" i="1"/>
  <c r="CD174" i="1"/>
  <c r="CE174" i="1"/>
  <c r="CF174" i="1"/>
  <c r="CG174" i="1"/>
  <c r="CH174" i="1"/>
  <c r="CI174" i="1"/>
  <c r="CJ174" i="1"/>
  <c r="CK174" i="1"/>
  <c r="CL174" i="1"/>
  <c r="CM174" i="1"/>
  <c r="CN174" i="1"/>
  <c r="CO174" i="1"/>
  <c r="CP174" i="1"/>
  <c r="CQ174" i="1"/>
  <c r="CR174" i="1"/>
  <c r="CS174" i="1"/>
  <c r="CT174" i="1"/>
  <c r="CU174" i="1"/>
  <c r="CV174" i="1"/>
  <c r="CW174" i="1"/>
  <c r="CX174" i="1"/>
  <c r="CY174" i="1"/>
  <c r="CZ174" i="1"/>
  <c r="DA174" i="1"/>
  <c r="DB174" i="1"/>
  <c r="DC174" i="1"/>
  <c r="DD174" i="1"/>
  <c r="DE174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AO175" i="1"/>
  <c r="AP175" i="1"/>
  <c r="AQ175" i="1"/>
  <c r="AR175" i="1"/>
  <c r="AS175" i="1"/>
  <c r="AT175" i="1"/>
  <c r="AU175" i="1"/>
  <c r="AV175" i="1"/>
  <c r="AW175" i="1"/>
  <c r="AX175" i="1"/>
  <c r="AY175" i="1"/>
  <c r="AZ175" i="1"/>
  <c r="BA175" i="1"/>
  <c r="BB175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P175" i="1"/>
  <c r="BQ175" i="1"/>
  <c r="BR175" i="1"/>
  <c r="BS175" i="1"/>
  <c r="BT175" i="1"/>
  <c r="BU175" i="1"/>
  <c r="BV175" i="1"/>
  <c r="BW175" i="1"/>
  <c r="BX175" i="1"/>
  <c r="BY175" i="1"/>
  <c r="BZ175" i="1"/>
  <c r="CA175" i="1"/>
  <c r="CB175" i="1"/>
  <c r="CC175" i="1"/>
  <c r="CD175" i="1"/>
  <c r="CE175" i="1"/>
  <c r="CF175" i="1"/>
  <c r="CG175" i="1"/>
  <c r="CH175" i="1"/>
  <c r="CI175" i="1"/>
  <c r="CJ175" i="1"/>
  <c r="CK175" i="1"/>
  <c r="CL175" i="1"/>
  <c r="CM175" i="1"/>
  <c r="CN175" i="1"/>
  <c r="CO175" i="1"/>
  <c r="CP175" i="1"/>
  <c r="CQ175" i="1"/>
  <c r="CR175" i="1"/>
  <c r="CS175" i="1"/>
  <c r="CT175" i="1"/>
  <c r="CU175" i="1"/>
  <c r="CV175" i="1"/>
  <c r="CW175" i="1"/>
  <c r="CX175" i="1"/>
  <c r="CY175" i="1"/>
  <c r="CZ175" i="1"/>
  <c r="DA175" i="1"/>
  <c r="DB175" i="1"/>
  <c r="DC175" i="1"/>
  <c r="DD175" i="1"/>
  <c r="DE175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BZ176" i="1"/>
  <c r="CA176" i="1"/>
  <c r="CB176" i="1"/>
  <c r="CC176" i="1"/>
  <c r="CD176" i="1"/>
  <c r="CE176" i="1"/>
  <c r="CF176" i="1"/>
  <c r="CG176" i="1"/>
  <c r="CH176" i="1"/>
  <c r="CI176" i="1"/>
  <c r="CJ176" i="1"/>
  <c r="CK176" i="1"/>
  <c r="CL176" i="1"/>
  <c r="CM176" i="1"/>
  <c r="CN176" i="1"/>
  <c r="CO176" i="1"/>
  <c r="CP176" i="1"/>
  <c r="CQ176" i="1"/>
  <c r="CR176" i="1"/>
  <c r="CS176" i="1"/>
  <c r="CT176" i="1"/>
  <c r="CU176" i="1"/>
  <c r="CV176" i="1"/>
  <c r="CW176" i="1"/>
  <c r="CX176" i="1"/>
  <c r="CY176" i="1"/>
  <c r="CZ176" i="1"/>
  <c r="DA176" i="1"/>
  <c r="DB176" i="1"/>
  <c r="DC176" i="1"/>
  <c r="DD176" i="1"/>
  <c r="DE176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AO177" i="1"/>
  <c r="AP177" i="1"/>
  <c r="AQ177" i="1"/>
  <c r="AR177" i="1"/>
  <c r="AS177" i="1"/>
  <c r="AT177" i="1"/>
  <c r="AU177" i="1"/>
  <c r="AV177" i="1"/>
  <c r="AW177" i="1"/>
  <c r="AX177" i="1"/>
  <c r="AY177" i="1"/>
  <c r="AZ177" i="1"/>
  <c r="BA177" i="1"/>
  <c r="BB177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P177" i="1"/>
  <c r="BQ177" i="1"/>
  <c r="BR177" i="1"/>
  <c r="BS177" i="1"/>
  <c r="BT177" i="1"/>
  <c r="BU177" i="1"/>
  <c r="BV177" i="1"/>
  <c r="BW177" i="1"/>
  <c r="BX177" i="1"/>
  <c r="BY177" i="1"/>
  <c r="BZ177" i="1"/>
  <c r="CA177" i="1"/>
  <c r="CB177" i="1"/>
  <c r="CC177" i="1"/>
  <c r="CD177" i="1"/>
  <c r="CE177" i="1"/>
  <c r="CF177" i="1"/>
  <c r="CG177" i="1"/>
  <c r="CH177" i="1"/>
  <c r="CI177" i="1"/>
  <c r="CJ177" i="1"/>
  <c r="CK177" i="1"/>
  <c r="CL177" i="1"/>
  <c r="CM177" i="1"/>
  <c r="CN177" i="1"/>
  <c r="CO177" i="1"/>
  <c r="CP177" i="1"/>
  <c r="CQ177" i="1"/>
  <c r="CR177" i="1"/>
  <c r="CS177" i="1"/>
  <c r="CT177" i="1"/>
  <c r="CU177" i="1"/>
  <c r="CV177" i="1"/>
  <c r="CW177" i="1"/>
  <c r="CX177" i="1"/>
  <c r="CY177" i="1"/>
  <c r="CZ177" i="1"/>
  <c r="DA177" i="1"/>
  <c r="DB177" i="1"/>
  <c r="DC177" i="1"/>
  <c r="DD177" i="1"/>
  <c r="DE177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BZ178" i="1"/>
  <c r="CA178" i="1"/>
  <c r="CB178" i="1"/>
  <c r="CC178" i="1"/>
  <c r="CD178" i="1"/>
  <c r="CE178" i="1"/>
  <c r="CF178" i="1"/>
  <c r="CG178" i="1"/>
  <c r="CH178" i="1"/>
  <c r="CI178" i="1"/>
  <c r="CJ178" i="1"/>
  <c r="CK178" i="1"/>
  <c r="CL178" i="1"/>
  <c r="CM178" i="1"/>
  <c r="CN178" i="1"/>
  <c r="CO178" i="1"/>
  <c r="CP178" i="1"/>
  <c r="CQ178" i="1"/>
  <c r="CR178" i="1"/>
  <c r="CS178" i="1"/>
  <c r="CT178" i="1"/>
  <c r="CU178" i="1"/>
  <c r="CV178" i="1"/>
  <c r="CW178" i="1"/>
  <c r="CX178" i="1"/>
  <c r="CY178" i="1"/>
  <c r="CZ178" i="1"/>
  <c r="DA178" i="1"/>
  <c r="DB178" i="1"/>
  <c r="DC178" i="1"/>
  <c r="DD178" i="1"/>
  <c r="DE178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CG179" i="1"/>
  <c r="CH179" i="1"/>
  <c r="CI179" i="1"/>
  <c r="CJ179" i="1"/>
  <c r="CK179" i="1"/>
  <c r="CL179" i="1"/>
  <c r="CM179" i="1"/>
  <c r="CN179" i="1"/>
  <c r="CO179" i="1"/>
  <c r="CP179" i="1"/>
  <c r="CQ179" i="1"/>
  <c r="CR179" i="1"/>
  <c r="CS179" i="1"/>
  <c r="CT179" i="1"/>
  <c r="CU179" i="1"/>
  <c r="CV179" i="1"/>
  <c r="CW179" i="1"/>
  <c r="CX179" i="1"/>
  <c r="CY179" i="1"/>
  <c r="CZ179" i="1"/>
  <c r="DA179" i="1"/>
  <c r="DB179" i="1"/>
  <c r="DC179" i="1"/>
  <c r="DD179" i="1"/>
  <c r="DE179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BZ164" i="1"/>
  <c r="CA164" i="1"/>
  <c r="CB164" i="1"/>
  <c r="CC164" i="1"/>
  <c r="CD164" i="1"/>
  <c r="CE164" i="1"/>
  <c r="CF164" i="1"/>
  <c r="CG164" i="1"/>
  <c r="CH164" i="1"/>
  <c r="CI164" i="1"/>
  <c r="CJ164" i="1"/>
  <c r="CK164" i="1"/>
  <c r="CL164" i="1"/>
  <c r="CM164" i="1"/>
  <c r="CN164" i="1"/>
  <c r="CO164" i="1"/>
  <c r="CP164" i="1"/>
  <c r="CQ164" i="1"/>
  <c r="CR164" i="1"/>
  <c r="CS164" i="1"/>
  <c r="CT164" i="1"/>
  <c r="CU164" i="1"/>
  <c r="CV164" i="1"/>
  <c r="CW164" i="1"/>
  <c r="CX164" i="1"/>
  <c r="CY164" i="1"/>
  <c r="CZ164" i="1"/>
  <c r="DA164" i="1"/>
  <c r="DB164" i="1"/>
  <c r="DC164" i="1"/>
  <c r="DD164" i="1"/>
  <c r="DE164" i="1"/>
  <c r="J164" i="1"/>
  <c r="I164" i="1"/>
  <c r="H164" i="1"/>
  <c r="G164" i="1"/>
  <c r="F164" i="1"/>
  <c r="E164" i="1"/>
  <c r="D164" i="1"/>
  <c r="C164" i="1"/>
  <c r="B164" i="1"/>
  <c r="B146" i="1"/>
  <c r="C146" i="1"/>
  <c r="D146" i="1"/>
  <c r="E146" i="1"/>
  <c r="F146" i="1"/>
  <c r="G146" i="1"/>
  <c r="H146" i="1"/>
  <c r="I146" i="1"/>
  <c r="J146" i="1"/>
  <c r="B147" i="1"/>
  <c r="C147" i="1"/>
  <c r="D147" i="1"/>
  <c r="E147" i="1"/>
  <c r="F147" i="1"/>
  <c r="G147" i="1"/>
  <c r="H147" i="1"/>
  <c r="I147" i="1"/>
  <c r="J147" i="1"/>
  <c r="B148" i="1"/>
  <c r="C148" i="1"/>
  <c r="D148" i="1"/>
  <c r="E148" i="1"/>
  <c r="F148" i="1"/>
  <c r="G148" i="1"/>
  <c r="H148" i="1"/>
  <c r="I148" i="1"/>
  <c r="J148" i="1"/>
  <c r="B149" i="1"/>
  <c r="C149" i="1"/>
  <c r="D149" i="1"/>
  <c r="E149" i="1"/>
  <c r="F149" i="1"/>
  <c r="G149" i="1"/>
  <c r="H149" i="1"/>
  <c r="I149" i="1"/>
  <c r="J149" i="1"/>
  <c r="B150" i="1"/>
  <c r="C150" i="1"/>
  <c r="D150" i="1"/>
  <c r="E150" i="1"/>
  <c r="F150" i="1"/>
  <c r="G150" i="1"/>
  <c r="H150" i="1"/>
  <c r="I150" i="1"/>
  <c r="J150" i="1"/>
  <c r="B151" i="1"/>
  <c r="C151" i="1"/>
  <c r="D151" i="1"/>
  <c r="E151" i="1"/>
  <c r="F151" i="1"/>
  <c r="G151" i="1"/>
  <c r="H151" i="1"/>
  <c r="I151" i="1"/>
  <c r="J151" i="1"/>
  <c r="B152" i="1"/>
  <c r="C152" i="1"/>
  <c r="D152" i="1"/>
  <c r="E152" i="1"/>
  <c r="F152" i="1"/>
  <c r="G152" i="1"/>
  <c r="H152" i="1"/>
  <c r="I152" i="1"/>
  <c r="J152" i="1"/>
  <c r="B153" i="1"/>
  <c r="C153" i="1"/>
  <c r="D153" i="1"/>
  <c r="E153" i="1"/>
  <c r="F153" i="1"/>
  <c r="G153" i="1"/>
  <c r="H153" i="1"/>
  <c r="I153" i="1"/>
  <c r="J153" i="1"/>
  <c r="B154" i="1"/>
  <c r="C154" i="1"/>
  <c r="D154" i="1"/>
  <c r="E154" i="1"/>
  <c r="F154" i="1"/>
  <c r="G154" i="1"/>
  <c r="H154" i="1"/>
  <c r="I154" i="1"/>
  <c r="J154" i="1"/>
  <c r="B155" i="1"/>
  <c r="C155" i="1"/>
  <c r="D155" i="1"/>
  <c r="E155" i="1"/>
  <c r="F155" i="1"/>
  <c r="G155" i="1"/>
  <c r="H155" i="1"/>
  <c r="I155" i="1"/>
  <c r="J155" i="1"/>
  <c r="B156" i="1"/>
  <c r="C156" i="1"/>
  <c r="D156" i="1"/>
  <c r="E156" i="1"/>
  <c r="F156" i="1"/>
  <c r="G156" i="1"/>
  <c r="H156" i="1"/>
  <c r="I156" i="1"/>
  <c r="J156" i="1"/>
  <c r="B157" i="1"/>
  <c r="C157" i="1"/>
  <c r="D157" i="1"/>
  <c r="E157" i="1"/>
  <c r="F157" i="1"/>
  <c r="G157" i="1"/>
  <c r="H157" i="1"/>
  <c r="I157" i="1"/>
  <c r="J157" i="1"/>
  <c r="B158" i="1"/>
  <c r="C158" i="1"/>
  <c r="D158" i="1"/>
  <c r="E158" i="1"/>
  <c r="F158" i="1"/>
  <c r="G158" i="1"/>
  <c r="H158" i="1"/>
  <c r="I158" i="1"/>
  <c r="J158" i="1"/>
  <c r="B159" i="1"/>
  <c r="C159" i="1"/>
  <c r="D159" i="1"/>
  <c r="E159" i="1"/>
  <c r="F159" i="1"/>
  <c r="G159" i="1"/>
  <c r="H159" i="1"/>
  <c r="I159" i="1"/>
  <c r="J159" i="1"/>
  <c r="B160" i="1"/>
  <c r="C160" i="1"/>
  <c r="D160" i="1"/>
  <c r="E160" i="1"/>
  <c r="F160" i="1"/>
  <c r="G160" i="1"/>
  <c r="H160" i="1"/>
  <c r="I160" i="1"/>
  <c r="J160" i="1"/>
  <c r="B161" i="1"/>
  <c r="C161" i="1"/>
  <c r="D161" i="1"/>
  <c r="E161" i="1"/>
  <c r="F161" i="1"/>
  <c r="G161" i="1"/>
  <c r="H161" i="1"/>
  <c r="I161" i="1"/>
  <c r="J161" i="1"/>
  <c r="B162" i="1"/>
  <c r="C162" i="1"/>
  <c r="D162" i="1"/>
  <c r="E162" i="1"/>
  <c r="F162" i="1"/>
  <c r="G162" i="1"/>
  <c r="H162" i="1"/>
  <c r="I162" i="1"/>
  <c r="J162" i="1"/>
  <c r="J145" i="1"/>
  <c r="I145" i="1"/>
  <c r="H145" i="1"/>
  <c r="G145" i="1"/>
  <c r="F145" i="1"/>
  <c r="E145" i="1"/>
  <c r="D145" i="1"/>
  <c r="C145" i="1"/>
  <c r="B145" i="1"/>
  <c r="B121" i="1"/>
  <c r="C121" i="1"/>
  <c r="D121" i="1"/>
  <c r="E121" i="1"/>
  <c r="F121" i="1"/>
  <c r="G121" i="1"/>
  <c r="H121" i="1"/>
  <c r="I121" i="1"/>
  <c r="J121" i="1"/>
  <c r="B122" i="1"/>
  <c r="C122" i="1"/>
  <c r="D122" i="1"/>
  <c r="E122" i="1"/>
  <c r="F122" i="1"/>
  <c r="G122" i="1"/>
  <c r="H122" i="1"/>
  <c r="I122" i="1"/>
  <c r="J122" i="1"/>
  <c r="B123" i="1"/>
  <c r="C123" i="1"/>
  <c r="D123" i="1"/>
  <c r="E123" i="1"/>
  <c r="F123" i="1"/>
  <c r="G123" i="1"/>
  <c r="H123" i="1"/>
  <c r="I123" i="1"/>
  <c r="J123" i="1"/>
  <c r="B124" i="1"/>
  <c r="C124" i="1"/>
  <c r="D124" i="1"/>
  <c r="E124" i="1"/>
  <c r="F124" i="1"/>
  <c r="G124" i="1"/>
  <c r="H124" i="1"/>
  <c r="I124" i="1"/>
  <c r="J124" i="1"/>
  <c r="B125" i="1"/>
  <c r="C125" i="1"/>
  <c r="D125" i="1"/>
  <c r="E125" i="1"/>
  <c r="F125" i="1"/>
  <c r="G125" i="1"/>
  <c r="H125" i="1"/>
  <c r="I125" i="1"/>
  <c r="J125" i="1"/>
  <c r="B126" i="1"/>
  <c r="C126" i="1"/>
  <c r="D126" i="1"/>
  <c r="E126" i="1"/>
  <c r="F126" i="1"/>
  <c r="G126" i="1"/>
  <c r="H126" i="1"/>
  <c r="I126" i="1"/>
  <c r="J126" i="1"/>
  <c r="B127" i="1"/>
  <c r="C127" i="1"/>
  <c r="D127" i="1"/>
  <c r="E127" i="1"/>
  <c r="F127" i="1"/>
  <c r="G127" i="1"/>
  <c r="H127" i="1"/>
  <c r="I127" i="1"/>
  <c r="J127" i="1"/>
  <c r="B128" i="1"/>
  <c r="C128" i="1"/>
  <c r="D128" i="1"/>
  <c r="E128" i="1"/>
  <c r="F128" i="1"/>
  <c r="G128" i="1"/>
  <c r="H128" i="1"/>
  <c r="I128" i="1"/>
  <c r="J128" i="1"/>
  <c r="B129" i="1"/>
  <c r="C129" i="1"/>
  <c r="D129" i="1"/>
  <c r="E129" i="1"/>
  <c r="F129" i="1"/>
  <c r="G129" i="1"/>
  <c r="H129" i="1"/>
  <c r="I129" i="1"/>
  <c r="J129" i="1"/>
  <c r="B130" i="1"/>
  <c r="C130" i="1"/>
  <c r="D130" i="1"/>
  <c r="E130" i="1"/>
  <c r="F130" i="1"/>
  <c r="G130" i="1"/>
  <c r="H130" i="1"/>
  <c r="I130" i="1"/>
  <c r="J130" i="1"/>
  <c r="B131" i="1"/>
  <c r="C131" i="1"/>
  <c r="D131" i="1"/>
  <c r="E131" i="1"/>
  <c r="F131" i="1"/>
  <c r="G131" i="1"/>
  <c r="H131" i="1"/>
  <c r="I131" i="1"/>
  <c r="J131" i="1"/>
  <c r="B132" i="1"/>
  <c r="C132" i="1"/>
  <c r="D132" i="1"/>
  <c r="E132" i="1"/>
  <c r="F132" i="1"/>
  <c r="G132" i="1"/>
  <c r="H132" i="1"/>
  <c r="I132" i="1"/>
  <c r="J132" i="1"/>
  <c r="B133" i="1"/>
  <c r="C133" i="1"/>
  <c r="D133" i="1"/>
  <c r="E133" i="1"/>
  <c r="F133" i="1"/>
  <c r="G133" i="1"/>
  <c r="H133" i="1"/>
  <c r="I133" i="1"/>
  <c r="J133" i="1"/>
  <c r="B134" i="1"/>
  <c r="C134" i="1"/>
  <c r="D134" i="1"/>
  <c r="E134" i="1"/>
  <c r="F134" i="1"/>
  <c r="G134" i="1"/>
  <c r="H134" i="1"/>
  <c r="I134" i="1"/>
  <c r="J134" i="1"/>
  <c r="B135" i="1"/>
  <c r="C135" i="1"/>
  <c r="D135" i="1"/>
  <c r="E135" i="1"/>
  <c r="F135" i="1"/>
  <c r="G135" i="1"/>
  <c r="H135" i="1"/>
  <c r="I135" i="1"/>
  <c r="J135" i="1"/>
  <c r="B136" i="1"/>
  <c r="C136" i="1"/>
  <c r="D136" i="1"/>
  <c r="E136" i="1"/>
  <c r="F136" i="1"/>
  <c r="G136" i="1"/>
  <c r="H136" i="1"/>
  <c r="I136" i="1"/>
  <c r="J136" i="1"/>
  <c r="B137" i="1"/>
  <c r="C137" i="1"/>
  <c r="D137" i="1"/>
  <c r="E137" i="1"/>
  <c r="F137" i="1"/>
  <c r="G137" i="1"/>
  <c r="H137" i="1"/>
  <c r="I137" i="1"/>
  <c r="J137" i="1"/>
  <c r="B138" i="1"/>
  <c r="C138" i="1"/>
  <c r="D138" i="1"/>
  <c r="E138" i="1"/>
  <c r="F138" i="1"/>
  <c r="G138" i="1"/>
  <c r="H138" i="1"/>
  <c r="I138" i="1"/>
  <c r="J138" i="1"/>
  <c r="B139" i="1"/>
  <c r="C139" i="1"/>
  <c r="D139" i="1"/>
  <c r="E139" i="1"/>
  <c r="F139" i="1"/>
  <c r="G139" i="1"/>
  <c r="H139" i="1"/>
  <c r="I139" i="1"/>
  <c r="J139" i="1"/>
  <c r="B140" i="1"/>
  <c r="C140" i="1"/>
  <c r="D140" i="1"/>
  <c r="E140" i="1"/>
  <c r="F140" i="1"/>
  <c r="G140" i="1"/>
  <c r="H140" i="1"/>
  <c r="I140" i="1"/>
  <c r="J140" i="1"/>
  <c r="B141" i="1"/>
  <c r="C141" i="1"/>
  <c r="D141" i="1"/>
  <c r="E141" i="1"/>
  <c r="F141" i="1"/>
  <c r="G141" i="1"/>
  <c r="H141" i="1"/>
  <c r="I141" i="1"/>
  <c r="J141" i="1"/>
  <c r="B142" i="1"/>
  <c r="C142" i="1"/>
  <c r="D142" i="1"/>
  <c r="E142" i="1"/>
  <c r="F142" i="1"/>
  <c r="G142" i="1"/>
  <c r="H142" i="1"/>
  <c r="I142" i="1"/>
  <c r="J142" i="1"/>
  <c r="B143" i="1"/>
  <c r="C143" i="1"/>
  <c r="D143" i="1"/>
  <c r="E143" i="1"/>
  <c r="F143" i="1"/>
  <c r="G143" i="1"/>
  <c r="H143" i="1"/>
  <c r="I143" i="1"/>
  <c r="J143" i="1"/>
  <c r="J120" i="1"/>
  <c r="I120" i="1"/>
  <c r="H120" i="1"/>
  <c r="G120" i="1"/>
  <c r="F120" i="1"/>
  <c r="E120" i="1"/>
  <c r="D120" i="1"/>
  <c r="C120" i="1"/>
  <c r="B120" i="1"/>
  <c r="B97" i="1"/>
  <c r="C97" i="1"/>
  <c r="D97" i="1"/>
  <c r="E97" i="1"/>
  <c r="F97" i="1"/>
  <c r="G97" i="1"/>
  <c r="H97" i="1"/>
  <c r="I97" i="1"/>
  <c r="J97" i="1"/>
  <c r="B98" i="1"/>
  <c r="C98" i="1"/>
  <c r="D98" i="1"/>
  <c r="E98" i="1"/>
  <c r="F98" i="1"/>
  <c r="G98" i="1"/>
  <c r="H98" i="1"/>
  <c r="I98" i="1"/>
  <c r="J98" i="1"/>
  <c r="B99" i="1"/>
  <c r="C99" i="1"/>
  <c r="D99" i="1"/>
  <c r="E99" i="1"/>
  <c r="F99" i="1"/>
  <c r="G99" i="1"/>
  <c r="H99" i="1"/>
  <c r="I99" i="1"/>
  <c r="J99" i="1"/>
  <c r="B100" i="1"/>
  <c r="C100" i="1"/>
  <c r="D100" i="1"/>
  <c r="E100" i="1"/>
  <c r="F100" i="1"/>
  <c r="G100" i="1"/>
  <c r="H100" i="1"/>
  <c r="I100" i="1"/>
  <c r="J100" i="1"/>
  <c r="B101" i="1"/>
  <c r="C101" i="1"/>
  <c r="D101" i="1"/>
  <c r="E101" i="1"/>
  <c r="F101" i="1"/>
  <c r="G101" i="1"/>
  <c r="H101" i="1"/>
  <c r="I101" i="1"/>
  <c r="J101" i="1"/>
  <c r="B102" i="1"/>
  <c r="C102" i="1"/>
  <c r="D102" i="1"/>
  <c r="E102" i="1"/>
  <c r="F102" i="1"/>
  <c r="G102" i="1"/>
  <c r="H102" i="1"/>
  <c r="I102" i="1"/>
  <c r="J102" i="1"/>
  <c r="B103" i="1"/>
  <c r="C103" i="1"/>
  <c r="D103" i="1"/>
  <c r="E103" i="1"/>
  <c r="F103" i="1"/>
  <c r="G103" i="1"/>
  <c r="H103" i="1"/>
  <c r="I103" i="1"/>
  <c r="J103" i="1"/>
  <c r="B104" i="1"/>
  <c r="C104" i="1"/>
  <c r="D104" i="1"/>
  <c r="E104" i="1"/>
  <c r="F104" i="1"/>
  <c r="G104" i="1"/>
  <c r="H104" i="1"/>
  <c r="I104" i="1"/>
  <c r="J104" i="1"/>
  <c r="B105" i="1"/>
  <c r="C105" i="1"/>
  <c r="D105" i="1"/>
  <c r="E105" i="1"/>
  <c r="F105" i="1"/>
  <c r="G105" i="1"/>
  <c r="H105" i="1"/>
  <c r="I105" i="1"/>
  <c r="J105" i="1"/>
  <c r="B106" i="1"/>
  <c r="C106" i="1"/>
  <c r="D106" i="1"/>
  <c r="E106" i="1"/>
  <c r="F106" i="1"/>
  <c r="G106" i="1"/>
  <c r="H106" i="1"/>
  <c r="I106" i="1"/>
  <c r="J106" i="1"/>
  <c r="B107" i="1"/>
  <c r="C107" i="1"/>
  <c r="D107" i="1"/>
  <c r="E107" i="1"/>
  <c r="F107" i="1"/>
  <c r="G107" i="1"/>
  <c r="H107" i="1"/>
  <c r="I107" i="1"/>
  <c r="J107" i="1"/>
  <c r="B108" i="1"/>
  <c r="C108" i="1"/>
  <c r="D108" i="1"/>
  <c r="E108" i="1"/>
  <c r="F108" i="1"/>
  <c r="G108" i="1"/>
  <c r="H108" i="1"/>
  <c r="I108" i="1"/>
  <c r="J108" i="1"/>
  <c r="B109" i="1"/>
  <c r="C109" i="1"/>
  <c r="D109" i="1"/>
  <c r="E109" i="1"/>
  <c r="F109" i="1"/>
  <c r="G109" i="1"/>
  <c r="H109" i="1"/>
  <c r="I109" i="1"/>
  <c r="J109" i="1"/>
  <c r="B110" i="1"/>
  <c r="C110" i="1"/>
  <c r="D110" i="1"/>
  <c r="E110" i="1"/>
  <c r="F110" i="1"/>
  <c r="G110" i="1"/>
  <c r="H110" i="1"/>
  <c r="I110" i="1"/>
  <c r="J110" i="1"/>
  <c r="B111" i="1"/>
  <c r="C111" i="1"/>
  <c r="D111" i="1"/>
  <c r="E111" i="1"/>
  <c r="F111" i="1"/>
  <c r="G111" i="1"/>
  <c r="H111" i="1"/>
  <c r="I111" i="1"/>
  <c r="J111" i="1"/>
  <c r="B112" i="1"/>
  <c r="C112" i="1"/>
  <c r="D112" i="1"/>
  <c r="E112" i="1"/>
  <c r="F112" i="1"/>
  <c r="G112" i="1"/>
  <c r="H112" i="1"/>
  <c r="I112" i="1"/>
  <c r="J112" i="1"/>
  <c r="B113" i="1"/>
  <c r="C113" i="1"/>
  <c r="D113" i="1"/>
  <c r="E113" i="1"/>
  <c r="F113" i="1"/>
  <c r="G113" i="1"/>
  <c r="H113" i="1"/>
  <c r="I113" i="1"/>
  <c r="J113" i="1"/>
  <c r="B114" i="1"/>
  <c r="C114" i="1"/>
  <c r="D114" i="1"/>
  <c r="E114" i="1"/>
  <c r="F114" i="1"/>
  <c r="G114" i="1"/>
  <c r="H114" i="1"/>
  <c r="I114" i="1"/>
  <c r="J114" i="1"/>
  <c r="B115" i="1"/>
  <c r="C115" i="1"/>
  <c r="D115" i="1"/>
  <c r="E115" i="1"/>
  <c r="F115" i="1"/>
  <c r="G115" i="1"/>
  <c r="H115" i="1"/>
  <c r="I115" i="1"/>
  <c r="J115" i="1"/>
  <c r="B116" i="1"/>
  <c r="C116" i="1"/>
  <c r="D116" i="1"/>
  <c r="E116" i="1"/>
  <c r="F116" i="1"/>
  <c r="G116" i="1"/>
  <c r="H116" i="1"/>
  <c r="I116" i="1"/>
  <c r="J116" i="1"/>
  <c r="B117" i="1"/>
  <c r="C117" i="1"/>
  <c r="D117" i="1"/>
  <c r="E117" i="1"/>
  <c r="F117" i="1"/>
  <c r="G117" i="1"/>
  <c r="H117" i="1"/>
  <c r="I117" i="1"/>
  <c r="J117" i="1"/>
  <c r="B118" i="1"/>
  <c r="C118" i="1"/>
  <c r="D118" i="1"/>
  <c r="E118" i="1"/>
  <c r="F118" i="1"/>
  <c r="G118" i="1"/>
  <c r="H118" i="1"/>
  <c r="I118" i="1"/>
  <c r="J118" i="1"/>
  <c r="J96" i="1"/>
  <c r="I96" i="1"/>
  <c r="H96" i="1"/>
  <c r="G96" i="1"/>
  <c r="F96" i="1"/>
  <c r="E96" i="1"/>
  <c r="D96" i="1"/>
  <c r="C96" i="1"/>
  <c r="B96" i="1"/>
  <c r="B80" i="1"/>
  <c r="C80" i="1"/>
  <c r="D80" i="1"/>
  <c r="E80" i="1"/>
  <c r="F80" i="1"/>
  <c r="G80" i="1"/>
  <c r="H80" i="1"/>
  <c r="I80" i="1"/>
  <c r="J80" i="1"/>
  <c r="B81" i="1"/>
  <c r="C81" i="1"/>
  <c r="D81" i="1"/>
  <c r="E81" i="1"/>
  <c r="F81" i="1"/>
  <c r="G81" i="1"/>
  <c r="H81" i="1"/>
  <c r="I81" i="1"/>
  <c r="J81" i="1"/>
  <c r="B82" i="1"/>
  <c r="C82" i="1"/>
  <c r="D82" i="1"/>
  <c r="E82" i="1"/>
  <c r="F82" i="1"/>
  <c r="G82" i="1"/>
  <c r="H82" i="1"/>
  <c r="I82" i="1"/>
  <c r="J82" i="1"/>
  <c r="B83" i="1"/>
  <c r="C83" i="1"/>
  <c r="D83" i="1"/>
  <c r="E83" i="1"/>
  <c r="F83" i="1"/>
  <c r="G83" i="1"/>
  <c r="H83" i="1"/>
  <c r="I83" i="1"/>
  <c r="J83" i="1"/>
  <c r="B84" i="1"/>
  <c r="C84" i="1"/>
  <c r="D84" i="1"/>
  <c r="E84" i="1"/>
  <c r="F84" i="1"/>
  <c r="G84" i="1"/>
  <c r="H84" i="1"/>
  <c r="I84" i="1"/>
  <c r="J84" i="1"/>
  <c r="B85" i="1"/>
  <c r="C85" i="1"/>
  <c r="D85" i="1"/>
  <c r="E85" i="1"/>
  <c r="F85" i="1"/>
  <c r="G85" i="1"/>
  <c r="H85" i="1"/>
  <c r="I85" i="1"/>
  <c r="J85" i="1"/>
  <c r="B86" i="1"/>
  <c r="C86" i="1"/>
  <c r="D86" i="1"/>
  <c r="E86" i="1"/>
  <c r="F86" i="1"/>
  <c r="G86" i="1"/>
  <c r="H86" i="1"/>
  <c r="I86" i="1"/>
  <c r="J86" i="1"/>
  <c r="B87" i="1"/>
  <c r="C87" i="1"/>
  <c r="D87" i="1"/>
  <c r="E87" i="1"/>
  <c r="F87" i="1"/>
  <c r="G87" i="1"/>
  <c r="H87" i="1"/>
  <c r="I87" i="1"/>
  <c r="J87" i="1"/>
  <c r="B88" i="1"/>
  <c r="C88" i="1"/>
  <c r="D88" i="1"/>
  <c r="E88" i="1"/>
  <c r="F88" i="1"/>
  <c r="G88" i="1"/>
  <c r="H88" i="1"/>
  <c r="I88" i="1"/>
  <c r="J88" i="1"/>
  <c r="B89" i="1"/>
  <c r="C89" i="1"/>
  <c r="D89" i="1"/>
  <c r="E89" i="1"/>
  <c r="F89" i="1"/>
  <c r="G89" i="1"/>
  <c r="H89" i="1"/>
  <c r="I89" i="1"/>
  <c r="J89" i="1"/>
  <c r="B90" i="1"/>
  <c r="C90" i="1"/>
  <c r="D90" i="1"/>
  <c r="E90" i="1"/>
  <c r="F90" i="1"/>
  <c r="G90" i="1"/>
  <c r="H90" i="1"/>
  <c r="I90" i="1"/>
  <c r="J90" i="1"/>
  <c r="B91" i="1"/>
  <c r="C91" i="1"/>
  <c r="D91" i="1"/>
  <c r="E91" i="1"/>
  <c r="F91" i="1"/>
  <c r="G91" i="1"/>
  <c r="H91" i="1"/>
  <c r="I91" i="1"/>
  <c r="J91" i="1"/>
  <c r="B92" i="1"/>
  <c r="C92" i="1"/>
  <c r="D92" i="1"/>
  <c r="E92" i="1"/>
  <c r="F92" i="1"/>
  <c r="G92" i="1"/>
  <c r="H92" i="1"/>
  <c r="I92" i="1"/>
  <c r="J92" i="1"/>
  <c r="B93" i="1"/>
  <c r="C93" i="1"/>
  <c r="D93" i="1"/>
  <c r="E93" i="1"/>
  <c r="F93" i="1"/>
  <c r="G93" i="1"/>
  <c r="H93" i="1"/>
  <c r="I93" i="1"/>
  <c r="J93" i="1"/>
  <c r="B94" i="1"/>
  <c r="C94" i="1"/>
  <c r="D94" i="1"/>
  <c r="E94" i="1"/>
  <c r="F94" i="1"/>
  <c r="G94" i="1"/>
  <c r="H94" i="1"/>
  <c r="I94" i="1"/>
  <c r="J94" i="1"/>
  <c r="J79" i="1"/>
  <c r="I79" i="1"/>
  <c r="H79" i="1"/>
  <c r="G79" i="1"/>
  <c r="F79" i="1"/>
  <c r="E79" i="1"/>
  <c r="D79" i="1"/>
  <c r="C79" i="1"/>
  <c r="B79" i="1"/>
  <c r="B66" i="1"/>
  <c r="C66" i="1"/>
  <c r="D66" i="1"/>
  <c r="E66" i="1"/>
  <c r="F66" i="1"/>
  <c r="G66" i="1"/>
  <c r="H66" i="1"/>
  <c r="I66" i="1"/>
  <c r="J66" i="1"/>
  <c r="B67" i="1"/>
  <c r="C67" i="1"/>
  <c r="D67" i="1"/>
  <c r="E67" i="1"/>
  <c r="F67" i="1"/>
  <c r="G67" i="1"/>
  <c r="H67" i="1"/>
  <c r="I67" i="1"/>
  <c r="J67" i="1"/>
  <c r="B68" i="1"/>
  <c r="C68" i="1"/>
  <c r="D68" i="1"/>
  <c r="E68" i="1"/>
  <c r="F68" i="1"/>
  <c r="G68" i="1"/>
  <c r="H68" i="1"/>
  <c r="I68" i="1"/>
  <c r="J68" i="1"/>
  <c r="B69" i="1"/>
  <c r="C69" i="1"/>
  <c r="D69" i="1"/>
  <c r="E69" i="1"/>
  <c r="F69" i="1"/>
  <c r="G69" i="1"/>
  <c r="H69" i="1"/>
  <c r="I69" i="1"/>
  <c r="J69" i="1"/>
  <c r="B70" i="1"/>
  <c r="C70" i="1"/>
  <c r="D70" i="1"/>
  <c r="E70" i="1"/>
  <c r="F70" i="1"/>
  <c r="G70" i="1"/>
  <c r="H70" i="1"/>
  <c r="I70" i="1"/>
  <c r="J70" i="1"/>
  <c r="B71" i="1"/>
  <c r="C71" i="1"/>
  <c r="D71" i="1"/>
  <c r="E71" i="1"/>
  <c r="F71" i="1"/>
  <c r="G71" i="1"/>
  <c r="H71" i="1"/>
  <c r="I71" i="1"/>
  <c r="J71" i="1"/>
  <c r="B72" i="1"/>
  <c r="C72" i="1"/>
  <c r="D72" i="1"/>
  <c r="E72" i="1"/>
  <c r="F72" i="1"/>
  <c r="G72" i="1"/>
  <c r="H72" i="1"/>
  <c r="I72" i="1"/>
  <c r="J72" i="1"/>
  <c r="B73" i="1"/>
  <c r="C73" i="1"/>
  <c r="D73" i="1"/>
  <c r="E73" i="1"/>
  <c r="F73" i="1"/>
  <c r="G73" i="1"/>
  <c r="H73" i="1"/>
  <c r="I73" i="1"/>
  <c r="J73" i="1"/>
  <c r="B74" i="1"/>
  <c r="C74" i="1"/>
  <c r="D74" i="1"/>
  <c r="E74" i="1"/>
  <c r="F74" i="1"/>
  <c r="G74" i="1"/>
  <c r="H74" i="1"/>
  <c r="I74" i="1"/>
  <c r="J74" i="1"/>
  <c r="B75" i="1"/>
  <c r="C75" i="1"/>
  <c r="D75" i="1"/>
  <c r="E75" i="1"/>
  <c r="F75" i="1"/>
  <c r="G75" i="1"/>
  <c r="H75" i="1"/>
  <c r="I75" i="1"/>
  <c r="J75" i="1"/>
  <c r="B76" i="1"/>
  <c r="C76" i="1"/>
  <c r="D76" i="1"/>
  <c r="E76" i="1"/>
  <c r="F76" i="1"/>
  <c r="G76" i="1"/>
  <c r="H76" i="1"/>
  <c r="I76" i="1"/>
  <c r="J76" i="1"/>
  <c r="B77" i="1"/>
  <c r="C77" i="1"/>
  <c r="D77" i="1"/>
  <c r="E77" i="1"/>
  <c r="F77" i="1"/>
  <c r="G77" i="1"/>
  <c r="H77" i="1"/>
  <c r="I77" i="1"/>
  <c r="J77" i="1"/>
  <c r="J65" i="1"/>
  <c r="I65" i="1"/>
  <c r="H65" i="1"/>
  <c r="G65" i="1"/>
  <c r="F65" i="1"/>
  <c r="E65" i="1"/>
  <c r="D65" i="1"/>
  <c r="C65" i="1"/>
  <c r="B65" i="1"/>
  <c r="B51" i="1"/>
  <c r="C51" i="1"/>
  <c r="D51" i="1"/>
  <c r="E51" i="1"/>
  <c r="F51" i="1"/>
  <c r="G51" i="1"/>
  <c r="H51" i="1"/>
  <c r="I51" i="1"/>
  <c r="J51" i="1"/>
  <c r="B52" i="1"/>
  <c r="C52" i="1"/>
  <c r="D52" i="1"/>
  <c r="E52" i="1"/>
  <c r="F52" i="1"/>
  <c r="G52" i="1"/>
  <c r="H52" i="1"/>
  <c r="I52" i="1"/>
  <c r="J52" i="1"/>
  <c r="B53" i="1"/>
  <c r="C53" i="1"/>
  <c r="D53" i="1"/>
  <c r="E53" i="1"/>
  <c r="F53" i="1"/>
  <c r="G53" i="1"/>
  <c r="H53" i="1"/>
  <c r="I53" i="1"/>
  <c r="J53" i="1"/>
  <c r="B54" i="1"/>
  <c r="C54" i="1"/>
  <c r="D54" i="1"/>
  <c r="E54" i="1"/>
  <c r="F54" i="1"/>
  <c r="G54" i="1"/>
  <c r="H54" i="1"/>
  <c r="I54" i="1"/>
  <c r="J54" i="1"/>
  <c r="B55" i="1"/>
  <c r="C55" i="1"/>
  <c r="D55" i="1"/>
  <c r="E55" i="1"/>
  <c r="F55" i="1"/>
  <c r="G55" i="1"/>
  <c r="H55" i="1"/>
  <c r="I55" i="1"/>
  <c r="J55" i="1"/>
  <c r="B56" i="1"/>
  <c r="C56" i="1"/>
  <c r="D56" i="1"/>
  <c r="E56" i="1"/>
  <c r="F56" i="1"/>
  <c r="G56" i="1"/>
  <c r="H56" i="1"/>
  <c r="I56" i="1"/>
  <c r="J56" i="1"/>
  <c r="B57" i="1"/>
  <c r="C57" i="1"/>
  <c r="D57" i="1"/>
  <c r="E57" i="1"/>
  <c r="F57" i="1"/>
  <c r="G57" i="1"/>
  <c r="H57" i="1"/>
  <c r="I57" i="1"/>
  <c r="J57" i="1"/>
  <c r="B58" i="1"/>
  <c r="C58" i="1"/>
  <c r="D58" i="1"/>
  <c r="E58" i="1"/>
  <c r="F58" i="1"/>
  <c r="G58" i="1"/>
  <c r="H58" i="1"/>
  <c r="I58" i="1"/>
  <c r="J58" i="1"/>
  <c r="B59" i="1"/>
  <c r="C59" i="1"/>
  <c r="D59" i="1"/>
  <c r="E59" i="1"/>
  <c r="F59" i="1"/>
  <c r="G59" i="1"/>
  <c r="H59" i="1"/>
  <c r="I59" i="1"/>
  <c r="J59" i="1"/>
  <c r="B60" i="1"/>
  <c r="C60" i="1"/>
  <c r="D60" i="1"/>
  <c r="E60" i="1"/>
  <c r="F60" i="1"/>
  <c r="G60" i="1"/>
  <c r="H60" i="1"/>
  <c r="I60" i="1"/>
  <c r="J60" i="1"/>
  <c r="B61" i="1"/>
  <c r="C61" i="1"/>
  <c r="D61" i="1"/>
  <c r="E61" i="1"/>
  <c r="F61" i="1"/>
  <c r="G61" i="1"/>
  <c r="H61" i="1"/>
  <c r="I61" i="1"/>
  <c r="J61" i="1"/>
  <c r="B62" i="1"/>
  <c r="C62" i="1"/>
  <c r="D62" i="1"/>
  <c r="E62" i="1"/>
  <c r="F62" i="1"/>
  <c r="G62" i="1"/>
  <c r="H62" i="1"/>
  <c r="I62" i="1"/>
  <c r="J62" i="1"/>
  <c r="B63" i="1"/>
  <c r="C63" i="1"/>
  <c r="D63" i="1"/>
  <c r="E63" i="1"/>
  <c r="F63" i="1"/>
  <c r="G63" i="1"/>
  <c r="H63" i="1"/>
  <c r="I63" i="1"/>
  <c r="J63" i="1"/>
  <c r="J50" i="1"/>
  <c r="I50" i="1"/>
  <c r="H50" i="1"/>
  <c r="G50" i="1"/>
  <c r="F50" i="1"/>
  <c r="E50" i="1"/>
  <c r="D50" i="1"/>
  <c r="C50" i="1"/>
  <c r="B50" i="1"/>
  <c r="G177" i="7" l="1"/>
  <c r="G175" i="7"/>
  <c r="G173" i="7"/>
  <c r="G171" i="7"/>
  <c r="G169" i="7"/>
  <c r="G167" i="7"/>
  <c r="G165" i="7"/>
  <c r="G163" i="7"/>
  <c r="G176" i="7"/>
  <c r="G174" i="7"/>
  <c r="G172" i="7"/>
  <c r="G170" i="7"/>
  <c r="G168" i="7"/>
  <c r="G166" i="7"/>
  <c r="G164" i="7"/>
  <c r="G178" i="7"/>
  <c r="G162" i="7"/>
  <c r="F177" i="7"/>
  <c r="F175" i="7"/>
  <c r="F173" i="7"/>
  <c r="F169" i="7"/>
  <c r="F167" i="7"/>
  <c r="F165" i="7"/>
  <c r="F163" i="7"/>
  <c r="F176" i="7"/>
  <c r="F174" i="7"/>
  <c r="F172" i="7"/>
  <c r="F170" i="7"/>
  <c r="F168" i="7"/>
  <c r="F166" i="7"/>
  <c r="F164" i="7"/>
  <c r="F178" i="7"/>
  <c r="F162" i="7"/>
  <c r="F171" i="7"/>
  <c r="E177" i="7"/>
  <c r="E175" i="7"/>
  <c r="E173" i="7"/>
  <c r="E171" i="7"/>
  <c r="E169" i="7"/>
  <c r="E167" i="7"/>
  <c r="E165" i="7"/>
  <c r="E163" i="7"/>
  <c r="E176" i="7"/>
  <c r="E174" i="7"/>
  <c r="E172" i="7"/>
  <c r="E170" i="7"/>
  <c r="E168" i="7"/>
  <c r="E166" i="7"/>
  <c r="E164" i="7"/>
  <c r="E178" i="7"/>
  <c r="E162" i="7"/>
  <c r="C177" i="7"/>
  <c r="C175" i="7"/>
  <c r="C173" i="7"/>
  <c r="C171" i="7"/>
  <c r="C169" i="7"/>
  <c r="C167" i="7"/>
  <c r="C165" i="7"/>
  <c r="C163" i="7"/>
  <c r="C176" i="7"/>
  <c r="C174" i="7"/>
  <c r="C172" i="7"/>
  <c r="C170" i="7"/>
  <c r="C168" i="7"/>
  <c r="C166" i="7"/>
  <c r="C164" i="7"/>
  <c r="C178" i="7"/>
  <c r="C162" i="7"/>
  <c r="B69" i="7"/>
  <c r="P69" i="7" s="1"/>
  <c r="B77" i="7"/>
  <c r="P77" i="7" s="1"/>
  <c r="B91" i="7"/>
  <c r="P91" i="7" s="1"/>
  <c r="B85" i="7"/>
  <c r="P85" i="7" s="1"/>
  <c r="B83" i="7"/>
  <c r="P83" i="7" s="1"/>
  <c r="B94" i="7"/>
  <c r="P94" i="7" s="1"/>
  <c r="B115" i="7"/>
  <c r="P115" i="7" s="1"/>
  <c r="B109" i="7"/>
  <c r="P109" i="7" s="1"/>
  <c r="B107" i="7"/>
  <c r="P107" i="7" s="1"/>
  <c r="B101" i="7"/>
  <c r="P101" i="7" s="1"/>
  <c r="B99" i="7"/>
  <c r="P99" i="7" s="1"/>
  <c r="B141" i="7"/>
  <c r="P141" i="7" s="1"/>
  <c r="B139" i="7"/>
  <c r="P139" i="7" s="1"/>
  <c r="B133" i="7"/>
  <c r="P133" i="7" s="1"/>
  <c r="B131" i="7"/>
  <c r="P131" i="7" s="1"/>
  <c r="B125" i="7"/>
  <c r="P125" i="7" s="1"/>
  <c r="B123" i="7"/>
  <c r="P123" i="7" s="1"/>
  <c r="B160" i="7"/>
  <c r="P160" i="7" s="1"/>
  <c r="B158" i="7"/>
  <c r="P158" i="7" s="1"/>
  <c r="B152" i="7"/>
  <c r="P152" i="7" s="1"/>
  <c r="B150" i="7"/>
  <c r="P150" i="7" s="1"/>
  <c r="B144" i="7"/>
  <c r="P144" i="7" s="1"/>
  <c r="B177" i="7"/>
  <c r="P177" i="7" s="1"/>
  <c r="B175" i="7"/>
  <c r="P175" i="7" s="1"/>
  <c r="B173" i="7"/>
  <c r="P173" i="7" s="1"/>
  <c r="B169" i="7"/>
  <c r="P169" i="7" s="1"/>
  <c r="B167" i="7"/>
  <c r="P167" i="7" s="1"/>
  <c r="B165" i="7"/>
  <c r="P165" i="7" s="1"/>
  <c r="B163" i="7"/>
  <c r="P163" i="7" s="1"/>
  <c r="B84" i="7"/>
  <c r="P84" i="7" s="1"/>
  <c r="B82" i="7"/>
  <c r="P82" i="7" s="1"/>
  <c r="B116" i="7"/>
  <c r="P116" i="7" s="1"/>
  <c r="B114" i="7"/>
  <c r="P114" i="7" s="1"/>
  <c r="B108" i="7"/>
  <c r="P108" i="7" s="1"/>
  <c r="B106" i="7"/>
  <c r="P106" i="7" s="1"/>
  <c r="B100" i="7"/>
  <c r="P100" i="7" s="1"/>
  <c r="B98" i="7"/>
  <c r="P98" i="7" s="1"/>
  <c r="B140" i="7"/>
  <c r="P140" i="7" s="1"/>
  <c r="B138" i="7"/>
  <c r="P138" i="7" s="1"/>
  <c r="B132" i="7"/>
  <c r="P132" i="7" s="1"/>
  <c r="B130" i="7"/>
  <c r="P130" i="7" s="1"/>
  <c r="B124" i="7"/>
  <c r="P124" i="7" s="1"/>
  <c r="B122" i="7"/>
  <c r="P122" i="7" s="1"/>
  <c r="B159" i="7"/>
  <c r="P159" i="7" s="1"/>
  <c r="B157" i="7"/>
  <c r="P157" i="7" s="1"/>
  <c r="B151" i="7"/>
  <c r="P151" i="7" s="1"/>
  <c r="B149" i="7"/>
  <c r="P149" i="7" s="1"/>
  <c r="B162" i="7"/>
  <c r="P162" i="7" s="1"/>
  <c r="B171" i="7"/>
  <c r="P171" i="7" s="1"/>
  <c r="B70" i="7"/>
  <c r="P70" i="7" s="1"/>
  <c r="B92" i="7"/>
  <c r="P92" i="7" s="1"/>
  <c r="B73" i="7"/>
  <c r="P73" i="7" s="1"/>
  <c r="B66" i="7"/>
  <c r="P66" i="7" s="1"/>
  <c r="B89" i="7"/>
  <c r="P89" i="7" s="1"/>
  <c r="B81" i="7"/>
  <c r="P81" i="7" s="1"/>
  <c r="B80" i="7"/>
  <c r="P80" i="7" s="1"/>
  <c r="B79" i="7"/>
  <c r="P79" i="7" s="1"/>
  <c r="B113" i="7"/>
  <c r="P113" i="7" s="1"/>
  <c r="B112" i="7"/>
  <c r="P112" i="7" s="1"/>
  <c r="B111" i="7"/>
  <c r="P111" i="7" s="1"/>
  <c r="B105" i="7"/>
  <c r="P105" i="7" s="1"/>
  <c r="B104" i="7"/>
  <c r="P104" i="7" s="1"/>
  <c r="B103" i="7"/>
  <c r="P103" i="7" s="1"/>
  <c r="B97" i="7"/>
  <c r="P97" i="7" s="1"/>
  <c r="B96" i="7"/>
  <c r="P96" i="7" s="1"/>
  <c r="B95" i="7"/>
  <c r="P95" i="7" s="1"/>
  <c r="B137" i="7"/>
  <c r="P137" i="7" s="1"/>
  <c r="B136" i="7"/>
  <c r="P136" i="7" s="1"/>
  <c r="B135" i="7"/>
  <c r="P135" i="7" s="1"/>
  <c r="B129" i="7"/>
  <c r="P129" i="7" s="1"/>
  <c r="B128" i="7"/>
  <c r="P128" i="7" s="1"/>
  <c r="B127" i="7"/>
  <c r="P127" i="7" s="1"/>
  <c r="B121" i="7"/>
  <c r="P121" i="7" s="1"/>
  <c r="B120" i="7"/>
  <c r="P120" i="7" s="1"/>
  <c r="B119" i="7"/>
  <c r="P119" i="7" s="1"/>
  <c r="B156" i="7"/>
  <c r="P156" i="7" s="1"/>
  <c r="B155" i="7"/>
  <c r="P155" i="7" s="1"/>
  <c r="B154" i="7"/>
  <c r="P154" i="7" s="1"/>
  <c r="B148" i="7"/>
  <c r="P148" i="7" s="1"/>
  <c r="B147" i="7"/>
  <c r="P147" i="7" s="1"/>
  <c r="B146" i="7"/>
  <c r="P146" i="7" s="1"/>
  <c r="B176" i="7"/>
  <c r="P176" i="7" s="1"/>
  <c r="B174" i="7"/>
  <c r="P174" i="7" s="1"/>
  <c r="B172" i="7"/>
  <c r="P172" i="7" s="1"/>
  <c r="B170" i="7"/>
  <c r="P170" i="7" s="1"/>
  <c r="B168" i="7"/>
  <c r="P168" i="7" s="1"/>
  <c r="B166" i="7"/>
  <c r="P166" i="7" s="1"/>
  <c r="B164" i="7"/>
  <c r="P164" i="7" s="1"/>
  <c r="B178" i="7"/>
  <c r="P178" i="7" s="1"/>
  <c r="B71" i="7"/>
  <c r="P71" i="7" s="1"/>
  <c r="B75" i="7"/>
  <c r="P75" i="7" s="1"/>
  <c r="B67" i="7"/>
  <c r="P67" i="7" s="1"/>
  <c r="B87" i="7"/>
  <c r="P87" i="7" s="1"/>
  <c r="B68" i="7"/>
  <c r="P68" i="7" s="1"/>
  <c r="B90" i="7"/>
  <c r="P90" i="7" s="1"/>
  <c r="B74" i="7"/>
  <c r="P74" i="7" s="1"/>
  <c r="B88" i="7"/>
  <c r="P88" i="7" s="1"/>
  <c r="B63" i="7"/>
  <c r="P63" i="7" s="1"/>
  <c r="B65" i="7"/>
  <c r="P65" i="7" s="1"/>
  <c r="B72" i="7"/>
  <c r="P72" i="7" s="1"/>
  <c r="B64" i="7"/>
  <c r="P64" i="7" s="1"/>
  <c r="B86" i="7"/>
  <c r="P86" i="7" s="1"/>
  <c r="B78" i="7"/>
  <c r="P78" i="7" s="1"/>
  <c r="B110" i="7"/>
  <c r="P110" i="7" s="1"/>
  <c r="B102" i="7"/>
  <c r="P102" i="7" s="1"/>
  <c r="B118" i="7"/>
  <c r="B134" i="7"/>
  <c r="P134" i="7" s="1"/>
  <c r="B126" i="7"/>
  <c r="P126" i="7" s="1"/>
  <c r="B143" i="7"/>
  <c r="P143" i="7" s="1"/>
  <c r="B153" i="7"/>
  <c r="P153" i="7" s="1"/>
  <c r="B145" i="7"/>
  <c r="P145" i="7" s="1"/>
  <c r="B48" i="7"/>
  <c r="P48" i="7" s="1"/>
  <c r="P118" i="7" l="1"/>
  <c r="Q118" i="7"/>
  <c r="B49" i="7"/>
  <c r="P49" i="7" s="1"/>
  <c r="B50" i="7"/>
  <c r="P50" i="7" s="1"/>
  <c r="B51" i="7"/>
  <c r="P51" i="7" s="1"/>
  <c r="B52" i="7"/>
  <c r="P52" i="7" s="1"/>
  <c r="B53" i="7"/>
  <c r="P53" i="7" s="1"/>
  <c r="B54" i="7"/>
  <c r="P54" i="7" s="1"/>
  <c r="B55" i="7"/>
  <c r="P55" i="7" s="1"/>
  <c r="B56" i="7"/>
  <c r="P56" i="7" s="1"/>
  <c r="B57" i="7"/>
  <c r="P57" i="7" s="1"/>
  <c r="B58" i="7"/>
  <c r="P58" i="7" s="1"/>
  <c r="B59" i="7"/>
  <c r="P59" i="7" s="1"/>
  <c r="B60" i="7"/>
  <c r="P60" i="7" s="1"/>
  <c r="B61" i="7"/>
  <c r="P61" i="7" s="1"/>
  <c r="B177" i="2" l="1"/>
  <c r="C177" i="2"/>
  <c r="D177" i="2"/>
  <c r="E177" i="2"/>
  <c r="F177" i="2"/>
  <c r="G177" i="2"/>
  <c r="H177" i="2"/>
  <c r="I177" i="2"/>
  <c r="J177" i="2"/>
  <c r="K177" i="2"/>
  <c r="L177" i="2"/>
  <c r="M177" i="2"/>
  <c r="C161" i="2"/>
  <c r="D161" i="2"/>
  <c r="E161" i="2"/>
  <c r="F161" i="2"/>
  <c r="G161" i="2"/>
  <c r="H161" i="2"/>
  <c r="I161" i="2"/>
  <c r="J161" i="2"/>
  <c r="K161" i="2"/>
  <c r="L161" i="2"/>
  <c r="M161" i="2"/>
  <c r="B161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B137" i="2"/>
  <c r="C137" i="2"/>
  <c r="D137" i="2"/>
  <c r="E137" i="2"/>
  <c r="F137" i="2"/>
  <c r="G137" i="2"/>
  <c r="H137" i="2"/>
  <c r="I137" i="2"/>
  <c r="J137" i="2"/>
  <c r="K137" i="2"/>
  <c r="L137" i="2"/>
  <c r="M137" i="2"/>
  <c r="B138" i="2"/>
  <c r="C138" i="2"/>
  <c r="D138" i="2"/>
  <c r="E138" i="2"/>
  <c r="F138" i="2"/>
  <c r="G138" i="2"/>
  <c r="H138" i="2"/>
  <c r="I138" i="2"/>
  <c r="J138" i="2"/>
  <c r="K138" i="2"/>
  <c r="L138" i="2"/>
  <c r="M138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C117" i="2"/>
  <c r="D117" i="2"/>
  <c r="E117" i="2"/>
  <c r="F117" i="2"/>
  <c r="G117" i="2"/>
  <c r="H117" i="2"/>
  <c r="I117" i="2"/>
  <c r="J117" i="2"/>
  <c r="K117" i="2"/>
  <c r="L117" i="2"/>
  <c r="M117" i="2"/>
  <c r="B117" i="2"/>
  <c r="B115" i="2"/>
  <c r="C115" i="2"/>
  <c r="D115" i="2"/>
  <c r="E115" i="2"/>
  <c r="F115" i="2"/>
  <c r="G115" i="2"/>
  <c r="H115" i="2"/>
  <c r="I115" i="2"/>
  <c r="J115" i="2"/>
  <c r="K115" i="2"/>
  <c r="L115" i="2"/>
  <c r="M115" i="2"/>
  <c r="B113" i="2"/>
  <c r="C113" i="2"/>
  <c r="D113" i="2"/>
  <c r="E113" i="2"/>
  <c r="F113" i="2"/>
  <c r="G113" i="2"/>
  <c r="H113" i="2"/>
  <c r="I113" i="2"/>
  <c r="J113" i="2"/>
  <c r="K113" i="2"/>
  <c r="L113" i="2"/>
  <c r="M113" i="2"/>
  <c r="B114" i="2"/>
  <c r="C114" i="2"/>
  <c r="D114" i="2"/>
  <c r="E114" i="2"/>
  <c r="F114" i="2"/>
  <c r="G114" i="2"/>
  <c r="H114" i="2"/>
  <c r="I114" i="2"/>
  <c r="J114" i="2"/>
  <c r="K114" i="2"/>
  <c r="L114" i="2"/>
  <c r="M114" i="2"/>
  <c r="B89" i="2"/>
  <c r="C89" i="2"/>
  <c r="D89" i="2"/>
  <c r="E89" i="2"/>
  <c r="F89" i="2"/>
  <c r="G89" i="2"/>
  <c r="H89" i="2"/>
  <c r="I89" i="2"/>
  <c r="J89" i="2"/>
  <c r="K89" i="2"/>
  <c r="L89" i="2"/>
  <c r="M89" i="2"/>
  <c r="B90" i="2"/>
  <c r="C90" i="2"/>
  <c r="D90" i="2"/>
  <c r="E90" i="2"/>
  <c r="F90" i="2"/>
  <c r="G90" i="2"/>
  <c r="H90" i="2"/>
  <c r="I90" i="2"/>
  <c r="J90" i="2"/>
  <c r="K90" i="2"/>
  <c r="L90" i="2"/>
  <c r="M90" i="2"/>
  <c r="B91" i="2"/>
  <c r="C91" i="2"/>
  <c r="D91" i="2"/>
  <c r="E91" i="2"/>
  <c r="F91" i="2"/>
  <c r="G91" i="2"/>
  <c r="H91" i="2"/>
  <c r="I91" i="2"/>
  <c r="J91" i="2"/>
  <c r="K91" i="2"/>
  <c r="L91" i="2"/>
  <c r="M91" i="2"/>
  <c r="C76" i="2"/>
  <c r="D76" i="2"/>
  <c r="E76" i="2"/>
  <c r="F76" i="2"/>
  <c r="G76" i="2"/>
  <c r="H76" i="2"/>
  <c r="I76" i="2"/>
  <c r="J76" i="2"/>
  <c r="K76" i="2"/>
  <c r="L76" i="2"/>
  <c r="M76" i="2"/>
  <c r="B76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B73" i="2"/>
  <c r="C73" i="2"/>
  <c r="D73" i="2"/>
  <c r="E73" i="2"/>
  <c r="F73" i="2"/>
  <c r="G73" i="2"/>
  <c r="H73" i="2"/>
  <c r="I73" i="2"/>
  <c r="J73" i="2"/>
  <c r="K73" i="2"/>
  <c r="L73" i="2"/>
  <c r="M73" i="2"/>
  <c r="B74" i="2"/>
  <c r="C74" i="2"/>
  <c r="D74" i="2"/>
  <c r="E74" i="2"/>
  <c r="F74" i="2"/>
  <c r="G74" i="2"/>
  <c r="H74" i="2"/>
  <c r="I74" i="2"/>
  <c r="J74" i="2"/>
  <c r="K74" i="2"/>
  <c r="L74" i="2"/>
  <c r="M74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C47" i="2"/>
  <c r="D47" i="2"/>
  <c r="E47" i="2"/>
  <c r="F47" i="2"/>
  <c r="G47" i="2"/>
  <c r="H47" i="2"/>
  <c r="I47" i="2"/>
  <c r="J47" i="2"/>
  <c r="K47" i="2"/>
  <c r="L47" i="2"/>
  <c r="M47" i="2"/>
  <c r="B47" i="2"/>
  <c r="B43" i="2"/>
  <c r="C43" i="2"/>
  <c r="D43" i="2"/>
  <c r="E43" i="2"/>
  <c r="F43" i="2"/>
  <c r="G43" i="2"/>
  <c r="H43" i="2"/>
  <c r="I43" i="2"/>
  <c r="J43" i="2"/>
  <c r="K43" i="2"/>
  <c r="L43" i="2"/>
  <c r="M43" i="2"/>
  <c r="B44" i="2"/>
  <c r="C44" i="2"/>
  <c r="D44" i="2"/>
  <c r="E44" i="2"/>
  <c r="F44" i="2"/>
  <c r="G44" i="2"/>
  <c r="H44" i="2"/>
  <c r="I44" i="2"/>
  <c r="J44" i="2"/>
  <c r="K44" i="2"/>
  <c r="L44" i="2"/>
  <c r="M44" i="2"/>
  <c r="B45" i="2"/>
  <c r="C45" i="2"/>
  <c r="D45" i="2"/>
  <c r="E45" i="2"/>
  <c r="F45" i="2"/>
  <c r="G45" i="2"/>
  <c r="H45" i="2"/>
  <c r="I45" i="2"/>
  <c r="J45" i="2"/>
  <c r="K45" i="2"/>
  <c r="L45" i="2"/>
  <c r="M4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B29" i="2"/>
  <c r="C29" i="2"/>
  <c r="D29" i="2"/>
  <c r="E29" i="2"/>
  <c r="F29" i="2"/>
  <c r="G29" i="2"/>
  <c r="H29" i="2"/>
  <c r="I29" i="2"/>
  <c r="J29" i="2"/>
  <c r="K29" i="2"/>
  <c r="L29" i="2"/>
  <c r="M29" i="2"/>
  <c r="M15" i="2"/>
  <c r="G16" i="2"/>
  <c r="M111" i="2" l="1"/>
  <c r="M13" i="2"/>
  <c r="L13" i="2"/>
  <c r="K13" i="2"/>
  <c r="J13" i="2"/>
  <c r="I13" i="2"/>
  <c r="H13" i="2"/>
  <c r="G13" i="2"/>
  <c r="E13" i="2"/>
  <c r="D13" i="2"/>
  <c r="C13" i="2"/>
  <c r="M12" i="2"/>
  <c r="L12" i="2"/>
  <c r="K12" i="2"/>
  <c r="J12" i="2"/>
  <c r="H12" i="2"/>
  <c r="G12" i="2"/>
  <c r="F12" i="2"/>
  <c r="E12" i="2"/>
  <c r="D12" i="2"/>
  <c r="C12" i="2"/>
  <c r="M11" i="2"/>
  <c r="K11" i="2"/>
  <c r="J11" i="2"/>
  <c r="H11" i="2"/>
  <c r="G11" i="2"/>
  <c r="F11" i="2"/>
  <c r="E11" i="2"/>
  <c r="C11" i="2"/>
  <c r="M10" i="2"/>
  <c r="L10" i="2"/>
  <c r="K10" i="2"/>
  <c r="J10" i="2"/>
  <c r="I10" i="2"/>
  <c r="H10" i="2"/>
  <c r="F10" i="2"/>
  <c r="E10" i="2"/>
  <c r="D10" i="2"/>
  <c r="C10" i="2"/>
  <c r="M9" i="2"/>
  <c r="L9" i="2"/>
  <c r="K9" i="2"/>
  <c r="I9" i="2"/>
  <c r="H9" i="2"/>
  <c r="G9" i="2"/>
  <c r="F9" i="2"/>
  <c r="E9" i="2"/>
  <c r="D9" i="2"/>
  <c r="C9" i="2"/>
  <c r="M8" i="2"/>
  <c r="L8" i="2"/>
  <c r="K8" i="2"/>
  <c r="J8" i="2"/>
  <c r="I8" i="2"/>
  <c r="H8" i="2"/>
  <c r="G8" i="2"/>
  <c r="F8" i="2"/>
  <c r="E8" i="2"/>
  <c r="C8" i="2"/>
  <c r="M7" i="2"/>
  <c r="L7" i="2"/>
  <c r="K7" i="2"/>
  <c r="J7" i="2"/>
  <c r="I7" i="2"/>
  <c r="G7" i="2"/>
  <c r="F7" i="2"/>
  <c r="E7" i="2"/>
  <c r="C7" i="2"/>
  <c r="M6" i="2"/>
  <c r="L6" i="2"/>
  <c r="K6" i="2"/>
  <c r="J6" i="2"/>
  <c r="I6" i="2"/>
  <c r="H6" i="2"/>
  <c r="G6" i="2"/>
  <c r="F6" i="2"/>
  <c r="E6" i="2"/>
  <c r="D6" i="2"/>
  <c r="M5" i="2"/>
  <c r="L5" i="2"/>
  <c r="K5" i="2"/>
  <c r="J5" i="2"/>
  <c r="I5" i="2"/>
  <c r="H5" i="2"/>
  <c r="G5" i="2"/>
  <c r="F5" i="2"/>
  <c r="E5" i="2"/>
  <c r="D5" i="2"/>
  <c r="C5" i="2"/>
  <c r="M176" i="2"/>
  <c r="L176" i="2"/>
  <c r="K176" i="2"/>
  <c r="J176" i="2"/>
  <c r="I176" i="2"/>
  <c r="H176" i="2"/>
  <c r="G176" i="2"/>
  <c r="F176" i="2"/>
  <c r="E176" i="2"/>
  <c r="D176" i="2"/>
  <c r="M175" i="2"/>
  <c r="L175" i="2"/>
  <c r="K175" i="2"/>
  <c r="J175" i="2"/>
  <c r="H175" i="2"/>
  <c r="G175" i="2"/>
  <c r="F175" i="2"/>
  <c r="E175" i="2"/>
  <c r="D175" i="2"/>
  <c r="C175" i="2"/>
  <c r="M174" i="2"/>
  <c r="L174" i="2"/>
  <c r="K174" i="2"/>
  <c r="J174" i="2"/>
  <c r="I174" i="2"/>
  <c r="H174" i="2"/>
  <c r="G174" i="2"/>
  <c r="F174" i="2"/>
  <c r="E174" i="2"/>
  <c r="D174" i="2"/>
  <c r="M173" i="2"/>
  <c r="L173" i="2"/>
  <c r="K173" i="2"/>
  <c r="J173" i="2"/>
  <c r="H173" i="2"/>
  <c r="G173" i="2"/>
  <c r="F173" i="2"/>
  <c r="E173" i="2"/>
  <c r="D173" i="2"/>
  <c r="C173" i="2"/>
  <c r="M172" i="2"/>
  <c r="L172" i="2"/>
  <c r="K172" i="2"/>
  <c r="J172" i="2"/>
  <c r="I172" i="2"/>
  <c r="H172" i="2"/>
  <c r="G172" i="2"/>
  <c r="F172" i="2"/>
  <c r="E172" i="2"/>
  <c r="D172" i="2"/>
  <c r="M171" i="2"/>
  <c r="L171" i="2"/>
  <c r="K171" i="2"/>
  <c r="J171" i="2"/>
  <c r="H171" i="2"/>
  <c r="G171" i="2"/>
  <c r="F171" i="2"/>
  <c r="E171" i="2"/>
  <c r="D171" i="2"/>
  <c r="C171" i="2"/>
  <c r="M170" i="2"/>
  <c r="L170" i="2"/>
  <c r="K170" i="2"/>
  <c r="J170" i="2"/>
  <c r="I170" i="2"/>
  <c r="H170" i="2"/>
  <c r="G170" i="2"/>
  <c r="F170" i="2"/>
  <c r="E170" i="2"/>
  <c r="D170" i="2"/>
  <c r="M169" i="2"/>
  <c r="L169" i="2"/>
  <c r="K169" i="2"/>
  <c r="J169" i="2"/>
  <c r="H169" i="2"/>
  <c r="G169" i="2"/>
  <c r="F169" i="2"/>
  <c r="E169" i="2"/>
  <c r="D169" i="2"/>
  <c r="C169" i="2"/>
  <c r="M168" i="2"/>
  <c r="L168" i="2"/>
  <c r="K168" i="2"/>
  <c r="J168" i="2"/>
  <c r="I168" i="2"/>
  <c r="H168" i="2"/>
  <c r="F168" i="2"/>
  <c r="E168" i="2"/>
  <c r="D168" i="2"/>
  <c r="M167" i="2"/>
  <c r="L167" i="2"/>
  <c r="K167" i="2"/>
  <c r="J167" i="2"/>
  <c r="H167" i="2"/>
  <c r="G167" i="2"/>
  <c r="F167" i="2"/>
  <c r="E167" i="2"/>
  <c r="D167" i="2"/>
  <c r="C167" i="2"/>
  <c r="M166" i="2"/>
  <c r="L166" i="2"/>
  <c r="K166" i="2"/>
  <c r="J166" i="2"/>
  <c r="I166" i="2"/>
  <c r="H166" i="2"/>
  <c r="F166" i="2"/>
  <c r="E166" i="2"/>
  <c r="D166" i="2"/>
  <c r="M165" i="2"/>
  <c r="L165" i="2"/>
  <c r="K165" i="2"/>
  <c r="J165" i="2"/>
  <c r="H165" i="2"/>
  <c r="G165" i="2"/>
  <c r="F165" i="2"/>
  <c r="E165" i="2"/>
  <c r="D165" i="2"/>
  <c r="C165" i="2"/>
  <c r="M164" i="2"/>
  <c r="L164" i="2"/>
  <c r="K164" i="2"/>
  <c r="J164" i="2"/>
  <c r="I164" i="2"/>
  <c r="H164" i="2"/>
  <c r="F164" i="2"/>
  <c r="E164" i="2"/>
  <c r="D164" i="2"/>
  <c r="M163" i="2"/>
  <c r="L163" i="2"/>
  <c r="K163" i="2"/>
  <c r="J163" i="2"/>
  <c r="H163" i="2"/>
  <c r="G163" i="2"/>
  <c r="F163" i="2"/>
  <c r="E163" i="2"/>
  <c r="D163" i="2"/>
  <c r="C163" i="2"/>
  <c r="M162" i="2"/>
  <c r="L162" i="2"/>
  <c r="K162" i="2"/>
  <c r="J162" i="2"/>
  <c r="I162" i="2"/>
  <c r="H162" i="2"/>
  <c r="F162" i="2"/>
  <c r="E162" i="2"/>
  <c r="D162" i="2"/>
  <c r="M152" i="2"/>
  <c r="L152" i="2"/>
  <c r="K152" i="2"/>
  <c r="H152" i="2"/>
  <c r="G152" i="2"/>
  <c r="F152" i="2"/>
  <c r="E152" i="2"/>
  <c r="D152" i="2"/>
  <c r="C152" i="2"/>
  <c r="M151" i="2"/>
  <c r="L151" i="2"/>
  <c r="K151" i="2"/>
  <c r="J151" i="2"/>
  <c r="I151" i="2"/>
  <c r="H151" i="2"/>
  <c r="E151" i="2"/>
  <c r="D151" i="2"/>
  <c r="C151" i="2"/>
  <c r="M150" i="2"/>
  <c r="L150" i="2"/>
  <c r="K150" i="2"/>
  <c r="H150" i="2"/>
  <c r="G150" i="2"/>
  <c r="F150" i="2"/>
  <c r="E150" i="2"/>
  <c r="D150" i="2"/>
  <c r="C150" i="2"/>
  <c r="M149" i="2"/>
  <c r="L149" i="2"/>
  <c r="K149" i="2"/>
  <c r="J149" i="2"/>
  <c r="I149" i="2"/>
  <c r="H149" i="2"/>
  <c r="G149" i="2"/>
  <c r="E149" i="2"/>
  <c r="D149" i="2"/>
  <c r="C149" i="2"/>
  <c r="M148" i="2"/>
  <c r="L148" i="2"/>
  <c r="K148" i="2"/>
  <c r="H148" i="2"/>
  <c r="G148" i="2"/>
  <c r="F148" i="2"/>
  <c r="E148" i="2"/>
  <c r="D148" i="2"/>
  <c r="C148" i="2"/>
  <c r="M147" i="2"/>
  <c r="L147" i="2"/>
  <c r="K147" i="2"/>
  <c r="J147" i="2"/>
  <c r="I147" i="2"/>
  <c r="H147" i="2"/>
  <c r="E147" i="2"/>
  <c r="D147" i="2"/>
  <c r="C147" i="2"/>
  <c r="M146" i="2"/>
  <c r="L146" i="2"/>
  <c r="K146" i="2"/>
  <c r="H146" i="2"/>
  <c r="G146" i="2"/>
  <c r="F146" i="2"/>
  <c r="E146" i="2"/>
  <c r="D146" i="2"/>
  <c r="C146" i="2"/>
  <c r="M145" i="2"/>
  <c r="L145" i="2"/>
  <c r="K145" i="2"/>
  <c r="J145" i="2"/>
  <c r="I145" i="2"/>
  <c r="H145" i="2"/>
  <c r="G145" i="2"/>
  <c r="E145" i="2"/>
  <c r="D145" i="2"/>
  <c r="C145" i="2"/>
  <c r="M144" i="2"/>
  <c r="L144" i="2"/>
  <c r="K144" i="2"/>
  <c r="H144" i="2"/>
  <c r="G144" i="2"/>
  <c r="F144" i="2"/>
  <c r="E144" i="2"/>
  <c r="D144" i="2"/>
  <c r="C144" i="2"/>
  <c r="M143" i="2"/>
  <c r="L143" i="2"/>
  <c r="K143" i="2"/>
  <c r="J143" i="2"/>
  <c r="I143" i="2"/>
  <c r="H143" i="2"/>
  <c r="E143" i="2"/>
  <c r="D143" i="2"/>
  <c r="C143" i="2"/>
  <c r="M142" i="2"/>
  <c r="L142" i="2"/>
  <c r="K142" i="2"/>
  <c r="H142" i="2"/>
  <c r="G142" i="2"/>
  <c r="F142" i="2"/>
  <c r="E142" i="2"/>
  <c r="D142" i="2"/>
  <c r="C142" i="2"/>
  <c r="M136" i="2"/>
  <c r="L136" i="2"/>
  <c r="K136" i="2"/>
  <c r="J136" i="2"/>
  <c r="I136" i="2"/>
  <c r="H136" i="2"/>
  <c r="F136" i="2"/>
  <c r="E136" i="2"/>
  <c r="D136" i="2"/>
  <c r="C136" i="2"/>
  <c r="M135" i="2"/>
  <c r="L135" i="2"/>
  <c r="K135" i="2"/>
  <c r="J135" i="2"/>
  <c r="H135" i="2"/>
  <c r="G135" i="2"/>
  <c r="F135" i="2"/>
  <c r="E135" i="2"/>
  <c r="D135" i="2"/>
  <c r="C135" i="2"/>
  <c r="M134" i="2"/>
  <c r="L134" i="2"/>
  <c r="K134" i="2"/>
  <c r="J134" i="2"/>
  <c r="I134" i="2"/>
  <c r="H134" i="2"/>
  <c r="G134" i="2"/>
  <c r="F134" i="2"/>
  <c r="E134" i="2"/>
  <c r="D134" i="2"/>
  <c r="C134" i="2"/>
  <c r="M133" i="2"/>
  <c r="L133" i="2"/>
  <c r="K133" i="2"/>
  <c r="J133" i="2"/>
  <c r="H133" i="2"/>
  <c r="G133" i="2"/>
  <c r="F133" i="2"/>
  <c r="E133" i="2"/>
  <c r="D133" i="2"/>
  <c r="C133" i="2"/>
  <c r="M132" i="2"/>
  <c r="L132" i="2"/>
  <c r="K132" i="2"/>
  <c r="J132" i="2"/>
  <c r="I132" i="2"/>
  <c r="H132" i="2"/>
  <c r="G132" i="2"/>
  <c r="F132" i="2"/>
  <c r="E132" i="2"/>
  <c r="D132" i="2"/>
  <c r="C132" i="2"/>
  <c r="M131" i="2"/>
  <c r="L131" i="2"/>
  <c r="K131" i="2"/>
  <c r="J131" i="2"/>
  <c r="H131" i="2"/>
  <c r="G131" i="2"/>
  <c r="F131" i="2"/>
  <c r="E131" i="2"/>
  <c r="D131" i="2"/>
  <c r="C131" i="2"/>
  <c r="M130" i="2"/>
  <c r="L130" i="2"/>
  <c r="K130" i="2"/>
  <c r="J130" i="2"/>
  <c r="I130" i="2"/>
  <c r="H130" i="2"/>
  <c r="G130" i="2"/>
  <c r="F130" i="2"/>
  <c r="E130" i="2"/>
  <c r="D130" i="2"/>
  <c r="C130" i="2"/>
  <c r="M129" i="2"/>
  <c r="L129" i="2"/>
  <c r="K129" i="2"/>
  <c r="J129" i="2"/>
  <c r="H129" i="2"/>
  <c r="G129" i="2"/>
  <c r="F129" i="2"/>
  <c r="E129" i="2"/>
  <c r="D129" i="2"/>
  <c r="C129" i="2"/>
  <c r="M128" i="2"/>
  <c r="L128" i="2"/>
  <c r="K128" i="2"/>
  <c r="J128" i="2"/>
  <c r="I128" i="2"/>
  <c r="H128" i="2"/>
  <c r="G128" i="2"/>
  <c r="F128" i="2"/>
  <c r="E128" i="2"/>
  <c r="D128" i="2"/>
  <c r="C128" i="2"/>
  <c r="M127" i="2"/>
  <c r="L127" i="2"/>
  <c r="K127" i="2"/>
  <c r="J127" i="2"/>
  <c r="H127" i="2"/>
  <c r="G127" i="2"/>
  <c r="F127" i="2"/>
  <c r="E127" i="2"/>
  <c r="D127" i="2"/>
  <c r="C127" i="2"/>
  <c r="L126" i="2"/>
  <c r="K126" i="2"/>
  <c r="J126" i="2"/>
  <c r="I126" i="2"/>
  <c r="H126" i="2"/>
  <c r="G126" i="2"/>
  <c r="F126" i="2"/>
  <c r="E126" i="2"/>
  <c r="D126" i="2"/>
  <c r="C126" i="2"/>
  <c r="M125" i="2"/>
  <c r="L125" i="2"/>
  <c r="K125" i="2"/>
  <c r="J125" i="2"/>
  <c r="H125" i="2"/>
  <c r="G125" i="2"/>
  <c r="F125" i="2"/>
  <c r="E125" i="2"/>
  <c r="D125" i="2"/>
  <c r="C125" i="2"/>
  <c r="L124" i="2"/>
  <c r="K124" i="2"/>
  <c r="J124" i="2"/>
  <c r="I124" i="2"/>
  <c r="H124" i="2"/>
  <c r="G124" i="2"/>
  <c r="F124" i="2"/>
  <c r="E124" i="2"/>
  <c r="D124" i="2"/>
  <c r="C124" i="2"/>
  <c r="M123" i="2"/>
  <c r="L123" i="2"/>
  <c r="K123" i="2"/>
  <c r="J123" i="2"/>
  <c r="H123" i="2"/>
  <c r="G123" i="2"/>
  <c r="F123" i="2"/>
  <c r="E123" i="2"/>
  <c r="D123" i="2"/>
  <c r="C123" i="2"/>
  <c r="L122" i="2"/>
  <c r="K122" i="2"/>
  <c r="J122" i="2"/>
  <c r="I122" i="2"/>
  <c r="H122" i="2"/>
  <c r="G122" i="2"/>
  <c r="F122" i="2"/>
  <c r="E122" i="2"/>
  <c r="C122" i="2"/>
  <c r="M121" i="2"/>
  <c r="L121" i="2"/>
  <c r="K121" i="2"/>
  <c r="J121" i="2"/>
  <c r="H121" i="2"/>
  <c r="G121" i="2"/>
  <c r="F121" i="2"/>
  <c r="E121" i="2"/>
  <c r="D121" i="2"/>
  <c r="C121" i="2"/>
  <c r="L120" i="2"/>
  <c r="K120" i="2"/>
  <c r="J120" i="2"/>
  <c r="I120" i="2"/>
  <c r="H120" i="2"/>
  <c r="G120" i="2"/>
  <c r="F120" i="2"/>
  <c r="E120" i="2"/>
  <c r="C120" i="2"/>
  <c r="M119" i="2"/>
  <c r="L119" i="2"/>
  <c r="K119" i="2"/>
  <c r="J119" i="2"/>
  <c r="H119" i="2"/>
  <c r="G119" i="2"/>
  <c r="F119" i="2"/>
  <c r="E119" i="2"/>
  <c r="D119" i="2"/>
  <c r="C119" i="2"/>
  <c r="L118" i="2"/>
  <c r="K118" i="2"/>
  <c r="J118" i="2"/>
  <c r="I118" i="2"/>
  <c r="H118" i="2"/>
  <c r="G118" i="2"/>
  <c r="F118" i="2"/>
  <c r="E118" i="2"/>
  <c r="C118" i="2"/>
  <c r="M112" i="2"/>
  <c r="L112" i="2"/>
  <c r="K112" i="2"/>
  <c r="J112" i="2"/>
  <c r="H112" i="2"/>
  <c r="G112" i="2"/>
  <c r="F112" i="2"/>
  <c r="E112" i="2"/>
  <c r="D112" i="2"/>
  <c r="C112" i="2"/>
  <c r="K111" i="2"/>
  <c r="J111" i="2"/>
  <c r="I111" i="2"/>
  <c r="H111" i="2"/>
  <c r="G111" i="2"/>
  <c r="F111" i="2"/>
  <c r="E111" i="2"/>
  <c r="M110" i="2"/>
  <c r="L110" i="2"/>
  <c r="K110" i="2"/>
  <c r="J110" i="2"/>
  <c r="G110" i="2"/>
  <c r="F110" i="2"/>
  <c r="E110" i="2"/>
  <c r="D110" i="2"/>
  <c r="C110" i="2"/>
  <c r="M109" i="2"/>
  <c r="K109" i="2"/>
  <c r="J109" i="2"/>
  <c r="I109" i="2"/>
  <c r="H109" i="2"/>
  <c r="G109" i="2"/>
  <c r="F109" i="2"/>
  <c r="E109" i="2"/>
  <c r="C109" i="2"/>
  <c r="M108" i="2"/>
  <c r="L108" i="2"/>
  <c r="K108" i="2"/>
  <c r="J108" i="2"/>
  <c r="G108" i="2"/>
  <c r="F108" i="2"/>
  <c r="E108" i="2"/>
  <c r="D108" i="2"/>
  <c r="C108" i="2"/>
  <c r="M107" i="2"/>
  <c r="K107" i="2"/>
  <c r="J107" i="2"/>
  <c r="I107" i="2"/>
  <c r="H107" i="2"/>
  <c r="G107" i="2"/>
  <c r="F107" i="2"/>
  <c r="E107" i="2"/>
  <c r="C107" i="2"/>
  <c r="M106" i="2"/>
  <c r="L106" i="2"/>
  <c r="K106" i="2"/>
  <c r="J106" i="2"/>
  <c r="G106" i="2"/>
  <c r="F106" i="2"/>
  <c r="E106" i="2"/>
  <c r="D106" i="2"/>
  <c r="C106" i="2"/>
  <c r="M105" i="2"/>
  <c r="K105" i="2"/>
  <c r="J105" i="2"/>
  <c r="I105" i="2"/>
  <c r="H105" i="2"/>
  <c r="G105" i="2"/>
  <c r="F105" i="2"/>
  <c r="E105" i="2"/>
  <c r="C105" i="2"/>
  <c r="M104" i="2"/>
  <c r="L104" i="2"/>
  <c r="K104" i="2"/>
  <c r="J104" i="2"/>
  <c r="G104" i="2"/>
  <c r="F104" i="2"/>
  <c r="E104" i="2"/>
  <c r="D104" i="2"/>
  <c r="C104" i="2"/>
  <c r="M103" i="2"/>
  <c r="K103" i="2"/>
  <c r="J103" i="2"/>
  <c r="I103" i="2"/>
  <c r="H103" i="2"/>
  <c r="G103" i="2"/>
  <c r="F103" i="2"/>
  <c r="E103" i="2"/>
  <c r="C103" i="2"/>
  <c r="M102" i="2"/>
  <c r="L102" i="2"/>
  <c r="K102" i="2"/>
  <c r="J102" i="2"/>
  <c r="G102" i="2"/>
  <c r="F102" i="2"/>
  <c r="E102" i="2"/>
  <c r="D102" i="2"/>
  <c r="C102" i="2"/>
  <c r="M101" i="2"/>
  <c r="K101" i="2"/>
  <c r="J101" i="2"/>
  <c r="I101" i="2"/>
  <c r="H101" i="2"/>
  <c r="G101" i="2"/>
  <c r="F101" i="2"/>
  <c r="E101" i="2"/>
  <c r="C101" i="2"/>
  <c r="M100" i="2"/>
  <c r="L100" i="2"/>
  <c r="K100" i="2"/>
  <c r="J100" i="2"/>
  <c r="G100" i="2"/>
  <c r="F100" i="2"/>
  <c r="E100" i="2"/>
  <c r="D100" i="2"/>
  <c r="C100" i="2"/>
  <c r="M99" i="2"/>
  <c r="K99" i="2"/>
  <c r="J99" i="2"/>
  <c r="I99" i="2"/>
  <c r="H99" i="2"/>
  <c r="G99" i="2"/>
  <c r="F99" i="2"/>
  <c r="E99" i="2"/>
  <c r="C99" i="2"/>
  <c r="M98" i="2"/>
  <c r="L98" i="2"/>
  <c r="K98" i="2"/>
  <c r="J98" i="2"/>
  <c r="G98" i="2"/>
  <c r="F98" i="2"/>
  <c r="E98" i="2"/>
  <c r="D98" i="2"/>
  <c r="C98" i="2"/>
  <c r="M97" i="2"/>
  <c r="K97" i="2"/>
  <c r="J97" i="2"/>
  <c r="I97" i="2"/>
  <c r="H97" i="2"/>
  <c r="G97" i="2"/>
  <c r="F97" i="2"/>
  <c r="E97" i="2"/>
  <c r="C97" i="2"/>
  <c r="M96" i="2"/>
  <c r="L96" i="2"/>
  <c r="K96" i="2"/>
  <c r="J96" i="2"/>
  <c r="G96" i="2"/>
  <c r="F96" i="2"/>
  <c r="E96" i="2"/>
  <c r="D96" i="2"/>
  <c r="C96" i="2"/>
  <c r="M95" i="2"/>
  <c r="K95" i="2"/>
  <c r="J95" i="2"/>
  <c r="I95" i="2"/>
  <c r="H95" i="2"/>
  <c r="G95" i="2"/>
  <c r="F95" i="2"/>
  <c r="E95" i="2"/>
  <c r="M94" i="2"/>
  <c r="L94" i="2"/>
  <c r="K94" i="2"/>
  <c r="J94" i="2"/>
  <c r="G94" i="2"/>
  <c r="F94" i="2"/>
  <c r="E94" i="2"/>
  <c r="D94" i="2"/>
  <c r="C94" i="2"/>
  <c r="M93" i="2"/>
  <c r="K93" i="2"/>
  <c r="J93" i="2"/>
  <c r="I93" i="2"/>
  <c r="H93" i="2"/>
  <c r="G93" i="2"/>
  <c r="F93" i="2"/>
  <c r="E93" i="2"/>
  <c r="M88" i="2"/>
  <c r="K88" i="2"/>
  <c r="J88" i="2"/>
  <c r="I88" i="2"/>
  <c r="H88" i="2"/>
  <c r="G88" i="2"/>
  <c r="F88" i="2"/>
  <c r="E88" i="2"/>
  <c r="C88" i="2"/>
  <c r="M87" i="2"/>
  <c r="L87" i="2"/>
  <c r="K87" i="2"/>
  <c r="J87" i="2"/>
  <c r="I87" i="2"/>
  <c r="G87" i="2"/>
  <c r="F87" i="2"/>
  <c r="E87" i="2"/>
  <c r="D87" i="2"/>
  <c r="C87" i="2"/>
  <c r="M86" i="2"/>
  <c r="K86" i="2"/>
  <c r="J86" i="2"/>
  <c r="I86" i="2"/>
  <c r="H86" i="2"/>
  <c r="G86" i="2"/>
  <c r="F86" i="2"/>
  <c r="E86" i="2"/>
  <c r="C86" i="2"/>
  <c r="M85" i="2"/>
  <c r="L85" i="2"/>
  <c r="K85" i="2"/>
  <c r="J85" i="2"/>
  <c r="I85" i="2"/>
  <c r="G85" i="2"/>
  <c r="F85" i="2"/>
  <c r="E85" i="2"/>
  <c r="D85" i="2"/>
  <c r="C85" i="2"/>
  <c r="M84" i="2"/>
  <c r="K84" i="2"/>
  <c r="J84" i="2"/>
  <c r="I84" i="2"/>
  <c r="H84" i="2"/>
  <c r="G84" i="2"/>
  <c r="F84" i="2"/>
  <c r="E84" i="2"/>
  <c r="M83" i="2"/>
  <c r="L83" i="2"/>
  <c r="K83" i="2"/>
  <c r="J83" i="2"/>
  <c r="I83" i="2"/>
  <c r="G83" i="2"/>
  <c r="F83" i="2"/>
  <c r="E83" i="2"/>
  <c r="D83" i="2"/>
  <c r="C83" i="2"/>
  <c r="M82" i="2"/>
  <c r="K82" i="2"/>
  <c r="J82" i="2"/>
  <c r="I82" i="2"/>
  <c r="H82" i="2"/>
  <c r="G82" i="2"/>
  <c r="F82" i="2"/>
  <c r="E82" i="2"/>
  <c r="C82" i="2"/>
  <c r="M81" i="2"/>
  <c r="L81" i="2"/>
  <c r="K81" i="2"/>
  <c r="J81" i="2"/>
  <c r="I81" i="2"/>
  <c r="G81" i="2"/>
  <c r="F81" i="2"/>
  <c r="E81" i="2"/>
  <c r="D81" i="2"/>
  <c r="C81" i="2"/>
  <c r="M80" i="2"/>
  <c r="K80" i="2"/>
  <c r="J80" i="2"/>
  <c r="I80" i="2"/>
  <c r="H80" i="2"/>
  <c r="G80" i="2"/>
  <c r="F80" i="2"/>
  <c r="E80" i="2"/>
  <c r="C80" i="2"/>
  <c r="M79" i="2"/>
  <c r="L79" i="2"/>
  <c r="K79" i="2"/>
  <c r="J79" i="2"/>
  <c r="I79" i="2"/>
  <c r="G79" i="2"/>
  <c r="F79" i="2"/>
  <c r="E79" i="2"/>
  <c r="D79" i="2"/>
  <c r="C79" i="2"/>
  <c r="M78" i="2"/>
  <c r="K78" i="2"/>
  <c r="J78" i="2"/>
  <c r="I78" i="2"/>
  <c r="H78" i="2"/>
  <c r="G78" i="2"/>
  <c r="F78" i="2"/>
  <c r="E78" i="2"/>
  <c r="M77" i="2"/>
  <c r="L77" i="2"/>
  <c r="K77" i="2"/>
  <c r="J77" i="2"/>
  <c r="I77" i="2"/>
  <c r="H77" i="2"/>
  <c r="G77" i="2"/>
  <c r="F77" i="2"/>
  <c r="E77" i="2"/>
  <c r="D77" i="2"/>
  <c r="C77" i="2"/>
  <c r="M70" i="2"/>
  <c r="L70" i="2"/>
  <c r="K70" i="2"/>
  <c r="J70" i="2"/>
  <c r="I70" i="2"/>
  <c r="G70" i="2"/>
  <c r="F70" i="2"/>
  <c r="E70" i="2"/>
  <c r="D70" i="2"/>
  <c r="C70" i="2"/>
  <c r="M69" i="2"/>
  <c r="K69" i="2"/>
  <c r="J69" i="2"/>
  <c r="I69" i="2"/>
  <c r="H69" i="2"/>
  <c r="G69" i="2"/>
  <c r="E69" i="2"/>
  <c r="C69" i="2"/>
  <c r="M68" i="2"/>
  <c r="L68" i="2"/>
  <c r="K68" i="2"/>
  <c r="J68" i="2"/>
  <c r="I68" i="2"/>
  <c r="G68" i="2"/>
  <c r="F68" i="2"/>
  <c r="E68" i="2"/>
  <c r="D68" i="2"/>
  <c r="C68" i="2"/>
  <c r="M67" i="2"/>
  <c r="K67" i="2"/>
  <c r="J67" i="2"/>
  <c r="I67" i="2"/>
  <c r="H67" i="2"/>
  <c r="G67" i="2"/>
  <c r="E67" i="2"/>
  <c r="C67" i="2"/>
  <c r="M66" i="2"/>
  <c r="L66" i="2"/>
  <c r="K66" i="2"/>
  <c r="J66" i="2"/>
  <c r="I66" i="2"/>
  <c r="G66" i="2"/>
  <c r="F66" i="2"/>
  <c r="E66" i="2"/>
  <c r="D66" i="2"/>
  <c r="C66" i="2"/>
  <c r="M65" i="2"/>
  <c r="K65" i="2"/>
  <c r="J65" i="2"/>
  <c r="I65" i="2"/>
  <c r="H65" i="2"/>
  <c r="G65" i="2"/>
  <c r="E65" i="2"/>
  <c r="C65" i="2"/>
  <c r="M64" i="2"/>
  <c r="L64" i="2"/>
  <c r="K64" i="2"/>
  <c r="J64" i="2"/>
  <c r="I64" i="2"/>
  <c r="G64" i="2"/>
  <c r="F64" i="2"/>
  <c r="E64" i="2"/>
  <c r="D64" i="2"/>
  <c r="C64" i="2"/>
  <c r="M63" i="2"/>
  <c r="K63" i="2"/>
  <c r="J63" i="2"/>
  <c r="I63" i="2"/>
  <c r="H63" i="2"/>
  <c r="G63" i="2"/>
  <c r="E63" i="2"/>
  <c r="C63" i="2"/>
  <c r="M62" i="2"/>
  <c r="L62" i="2"/>
  <c r="K62" i="2"/>
  <c r="J62" i="2"/>
  <c r="I62" i="2"/>
  <c r="G62" i="2"/>
  <c r="F62" i="2"/>
  <c r="E62" i="2"/>
  <c r="D62" i="2"/>
  <c r="C62" i="2"/>
  <c r="L60" i="2"/>
  <c r="K60" i="2"/>
  <c r="J60" i="2"/>
  <c r="I60" i="2"/>
  <c r="H60" i="2"/>
  <c r="G60" i="2"/>
  <c r="E60" i="2"/>
  <c r="L59" i="2"/>
  <c r="K59" i="2"/>
  <c r="I59" i="2"/>
  <c r="G59" i="2"/>
  <c r="F59" i="2"/>
  <c r="E59" i="2"/>
  <c r="D59" i="2"/>
  <c r="C59" i="2"/>
  <c r="K58" i="2"/>
  <c r="J58" i="2"/>
  <c r="I58" i="2"/>
  <c r="H58" i="2"/>
  <c r="G58" i="2"/>
  <c r="E58" i="2"/>
  <c r="C58" i="2"/>
  <c r="L57" i="2"/>
  <c r="K57" i="2"/>
  <c r="I57" i="2"/>
  <c r="G57" i="2"/>
  <c r="F57" i="2"/>
  <c r="E57" i="2"/>
  <c r="D57" i="2"/>
  <c r="C57" i="2"/>
  <c r="K56" i="2"/>
  <c r="J56" i="2"/>
  <c r="I56" i="2"/>
  <c r="H56" i="2"/>
  <c r="G56" i="2"/>
  <c r="E56" i="2"/>
  <c r="C56" i="2"/>
  <c r="L55" i="2"/>
  <c r="K55" i="2"/>
  <c r="I55" i="2"/>
  <c r="G55" i="2"/>
  <c r="F55" i="2"/>
  <c r="E55" i="2"/>
  <c r="D55" i="2"/>
  <c r="C55" i="2"/>
  <c r="K54" i="2"/>
  <c r="J54" i="2"/>
  <c r="I54" i="2"/>
  <c r="H54" i="2"/>
  <c r="G54" i="2"/>
  <c r="F54" i="2"/>
  <c r="E54" i="2"/>
  <c r="C54" i="2"/>
  <c r="L53" i="2"/>
  <c r="K53" i="2"/>
  <c r="J53" i="2"/>
  <c r="I53" i="2"/>
  <c r="G53" i="2"/>
  <c r="F53" i="2"/>
  <c r="E53" i="2"/>
  <c r="D53" i="2"/>
  <c r="C53" i="2"/>
  <c r="K52" i="2"/>
  <c r="J52" i="2"/>
  <c r="I52" i="2"/>
  <c r="H52" i="2"/>
  <c r="G52" i="2"/>
  <c r="F52" i="2"/>
  <c r="E52" i="2"/>
  <c r="C52" i="2"/>
  <c r="L51" i="2"/>
  <c r="K51" i="2"/>
  <c r="J51" i="2"/>
  <c r="I51" i="2"/>
  <c r="G51" i="2"/>
  <c r="F51" i="2"/>
  <c r="E51" i="2"/>
  <c r="D51" i="2"/>
  <c r="C51" i="2"/>
  <c r="K50" i="2"/>
  <c r="J50" i="2"/>
  <c r="I50" i="2"/>
  <c r="H50" i="2"/>
  <c r="G50" i="2"/>
  <c r="F50" i="2"/>
  <c r="E50" i="2"/>
  <c r="C50" i="2"/>
  <c r="L49" i="2"/>
  <c r="K49" i="2"/>
  <c r="J49" i="2"/>
  <c r="I49" i="2"/>
  <c r="G49" i="2"/>
  <c r="F49" i="2"/>
  <c r="E49" i="2"/>
  <c r="D49" i="2"/>
  <c r="C49" i="2"/>
  <c r="K48" i="2"/>
  <c r="J48" i="2"/>
  <c r="I48" i="2"/>
  <c r="H48" i="2"/>
  <c r="G48" i="2"/>
  <c r="F48" i="2"/>
  <c r="E48" i="2"/>
  <c r="C48" i="2"/>
  <c r="M42" i="2"/>
  <c r="L42" i="2"/>
  <c r="K42" i="2"/>
  <c r="J42" i="2"/>
  <c r="I42" i="2"/>
  <c r="G42" i="2"/>
  <c r="F42" i="2"/>
  <c r="E42" i="2"/>
  <c r="D42" i="2"/>
  <c r="C42" i="2"/>
  <c r="M41" i="2"/>
  <c r="L41" i="2"/>
  <c r="K41" i="2"/>
  <c r="J41" i="2"/>
  <c r="I41" i="2"/>
  <c r="H41" i="2"/>
  <c r="G41" i="2"/>
  <c r="F41" i="2"/>
  <c r="E41" i="2"/>
  <c r="C41" i="2"/>
  <c r="M40" i="2"/>
  <c r="L40" i="2"/>
  <c r="K40" i="2"/>
  <c r="J40" i="2"/>
  <c r="G40" i="2"/>
  <c r="F40" i="2"/>
  <c r="E40" i="2"/>
  <c r="D40" i="2"/>
  <c r="C40" i="2"/>
  <c r="M39" i="2"/>
  <c r="K39" i="2"/>
  <c r="J39" i="2"/>
  <c r="I39" i="2"/>
  <c r="H39" i="2"/>
  <c r="G39" i="2"/>
  <c r="F39" i="2"/>
  <c r="E39" i="2"/>
  <c r="C39" i="2"/>
  <c r="M38" i="2"/>
  <c r="L38" i="2"/>
  <c r="K38" i="2"/>
  <c r="J38" i="2"/>
  <c r="G38" i="2"/>
  <c r="F38" i="2"/>
  <c r="E38" i="2"/>
  <c r="D38" i="2"/>
  <c r="C38" i="2"/>
  <c r="M37" i="2"/>
  <c r="K37" i="2"/>
  <c r="J37" i="2"/>
  <c r="I37" i="2"/>
  <c r="H37" i="2"/>
  <c r="G37" i="2"/>
  <c r="F37" i="2"/>
  <c r="E37" i="2"/>
  <c r="D37" i="2"/>
  <c r="C37" i="2"/>
  <c r="M36" i="2"/>
  <c r="L36" i="2"/>
  <c r="K36" i="2"/>
  <c r="J36" i="2"/>
  <c r="I36" i="2"/>
  <c r="H36" i="2"/>
  <c r="G36" i="2"/>
  <c r="F36" i="2"/>
  <c r="E36" i="2"/>
  <c r="D36" i="2"/>
  <c r="C36" i="2"/>
  <c r="M35" i="2"/>
  <c r="K35" i="2"/>
  <c r="J35" i="2"/>
  <c r="I35" i="2"/>
  <c r="H35" i="2"/>
  <c r="G35" i="2"/>
  <c r="F35" i="2"/>
  <c r="E35" i="2"/>
  <c r="C35" i="2"/>
  <c r="M34" i="2"/>
  <c r="L34" i="2"/>
  <c r="K34" i="2"/>
  <c r="J34" i="2"/>
  <c r="G34" i="2"/>
  <c r="F34" i="2"/>
  <c r="E34" i="2"/>
  <c r="D34" i="2"/>
  <c r="C34" i="2"/>
  <c r="M33" i="2"/>
  <c r="K33" i="2"/>
  <c r="J33" i="2"/>
  <c r="I33" i="2"/>
  <c r="H33" i="2"/>
  <c r="G33" i="2"/>
  <c r="F33" i="2"/>
  <c r="E33" i="2"/>
  <c r="D33" i="2"/>
  <c r="C33" i="2"/>
  <c r="M32" i="2"/>
  <c r="L32" i="2"/>
  <c r="K32" i="2"/>
  <c r="J32" i="2"/>
  <c r="I32" i="2"/>
  <c r="H32" i="2"/>
  <c r="G32" i="2"/>
  <c r="F32" i="2"/>
  <c r="E32" i="2"/>
  <c r="D32" i="2"/>
  <c r="C32" i="2"/>
  <c r="M31" i="2"/>
  <c r="K31" i="2"/>
  <c r="J31" i="2"/>
  <c r="I31" i="2"/>
  <c r="H31" i="2"/>
  <c r="G31" i="2"/>
  <c r="F31" i="2"/>
  <c r="E31" i="2"/>
  <c r="D31" i="2"/>
  <c r="C31" i="2"/>
  <c r="K28" i="2"/>
  <c r="J28" i="2"/>
  <c r="I28" i="2"/>
  <c r="H28" i="2"/>
  <c r="G28" i="2"/>
  <c r="F28" i="2"/>
  <c r="E28" i="2"/>
  <c r="C28" i="2"/>
  <c r="L27" i="2"/>
  <c r="K27" i="2"/>
  <c r="J27" i="2"/>
  <c r="I27" i="2"/>
  <c r="G27" i="2"/>
  <c r="F27" i="2"/>
  <c r="E27" i="2"/>
  <c r="C27" i="2"/>
  <c r="K26" i="2"/>
  <c r="J26" i="2"/>
  <c r="I26" i="2"/>
  <c r="H26" i="2"/>
  <c r="G26" i="2"/>
  <c r="F26" i="2"/>
  <c r="E26" i="2"/>
  <c r="C26" i="2"/>
  <c r="L25" i="2"/>
  <c r="K25" i="2"/>
  <c r="J25" i="2"/>
  <c r="I25" i="2"/>
  <c r="G25" i="2"/>
  <c r="F25" i="2"/>
  <c r="E25" i="2"/>
  <c r="C25" i="2"/>
  <c r="K24" i="2"/>
  <c r="J24" i="2"/>
  <c r="I24" i="2"/>
  <c r="H24" i="2"/>
  <c r="G24" i="2"/>
  <c r="F24" i="2"/>
  <c r="E24" i="2"/>
  <c r="L23" i="2"/>
  <c r="K23" i="2"/>
  <c r="J23" i="2"/>
  <c r="I23" i="2"/>
  <c r="G23" i="2"/>
  <c r="F23" i="2"/>
  <c r="E23" i="2"/>
  <c r="C23" i="2"/>
  <c r="K22" i="2"/>
  <c r="J22" i="2"/>
  <c r="I22" i="2"/>
  <c r="H22" i="2"/>
  <c r="G22" i="2"/>
  <c r="F22" i="2"/>
  <c r="E22" i="2"/>
  <c r="L21" i="2"/>
  <c r="K21" i="2"/>
  <c r="J21" i="2"/>
  <c r="I21" i="2"/>
  <c r="G21" i="2"/>
  <c r="F21" i="2"/>
  <c r="E21" i="2"/>
  <c r="C21" i="2"/>
  <c r="K20" i="2"/>
  <c r="J20" i="2"/>
  <c r="I20" i="2"/>
  <c r="H20" i="2"/>
  <c r="G20" i="2"/>
  <c r="F20" i="2"/>
  <c r="E20" i="2"/>
  <c r="L19" i="2"/>
  <c r="K19" i="2"/>
  <c r="J19" i="2"/>
  <c r="I19" i="2"/>
  <c r="G19" i="2"/>
  <c r="F19" i="2"/>
  <c r="E19" i="2"/>
  <c r="C19" i="2"/>
  <c r="K18" i="2"/>
  <c r="J18" i="2"/>
  <c r="I18" i="2"/>
  <c r="H18" i="2"/>
  <c r="G18" i="2"/>
  <c r="F18" i="2"/>
  <c r="E18" i="2"/>
  <c r="L17" i="2"/>
  <c r="K17" i="2"/>
  <c r="J17" i="2"/>
  <c r="I17" i="2"/>
  <c r="G17" i="2"/>
  <c r="F17" i="2"/>
  <c r="E17" i="2"/>
  <c r="D17" i="2"/>
  <c r="C17" i="2"/>
  <c r="K16" i="2"/>
  <c r="J16" i="2"/>
  <c r="I16" i="2"/>
  <c r="H16" i="2"/>
  <c r="F16" i="2"/>
  <c r="E16" i="2"/>
  <c r="D16" i="2"/>
  <c r="L15" i="2"/>
  <c r="K15" i="2"/>
  <c r="J15" i="2"/>
  <c r="I15" i="2"/>
  <c r="H15" i="2"/>
  <c r="G15" i="2"/>
  <c r="F15" i="2"/>
  <c r="E15" i="2"/>
  <c r="C15" i="2"/>
  <c r="M4" i="2"/>
  <c r="K4" i="2"/>
  <c r="J4" i="2"/>
  <c r="I4" i="2"/>
  <c r="H4" i="2"/>
  <c r="G4" i="2"/>
  <c r="F4" i="2"/>
  <c r="E4" i="2"/>
  <c r="C4" i="2"/>
  <c r="I175" i="2" l="1"/>
  <c r="B163" i="2"/>
  <c r="B165" i="2"/>
  <c r="B167" i="2"/>
  <c r="B169" i="2"/>
  <c r="B171" i="2"/>
  <c r="B173" i="2"/>
  <c r="B175" i="2"/>
  <c r="I163" i="2"/>
  <c r="I167" i="2"/>
  <c r="G162" i="2"/>
  <c r="G168" i="2"/>
  <c r="I169" i="2"/>
  <c r="G164" i="2"/>
  <c r="B162" i="2"/>
  <c r="B164" i="2"/>
  <c r="B166" i="2"/>
  <c r="B168" i="2"/>
  <c r="B170" i="2"/>
  <c r="B172" i="2"/>
  <c r="B174" i="2"/>
  <c r="B176" i="2"/>
  <c r="I165" i="2"/>
  <c r="I171" i="2"/>
  <c r="C162" i="2"/>
  <c r="C164" i="2"/>
  <c r="C166" i="2"/>
  <c r="C168" i="2"/>
  <c r="C170" i="2"/>
  <c r="C172" i="2"/>
  <c r="C174" i="2"/>
  <c r="C176" i="2"/>
  <c r="I173" i="2"/>
  <c r="G166" i="2"/>
  <c r="I142" i="2"/>
  <c r="I144" i="2"/>
  <c r="I146" i="2"/>
  <c r="I148" i="2"/>
  <c r="I150" i="2"/>
  <c r="I152" i="2"/>
  <c r="B142" i="2"/>
  <c r="J142" i="2"/>
  <c r="F143" i="2"/>
  <c r="B144" i="2"/>
  <c r="J144" i="2"/>
  <c r="F145" i="2"/>
  <c r="B146" i="2"/>
  <c r="J146" i="2"/>
  <c r="F147" i="2"/>
  <c r="B148" i="2"/>
  <c r="J148" i="2"/>
  <c r="F149" i="2"/>
  <c r="B150" i="2"/>
  <c r="J150" i="2"/>
  <c r="F151" i="2"/>
  <c r="B152" i="2"/>
  <c r="J152" i="2"/>
  <c r="G151" i="2"/>
  <c r="G143" i="2"/>
  <c r="B143" i="2"/>
  <c r="B145" i="2"/>
  <c r="B147" i="2"/>
  <c r="B149" i="2"/>
  <c r="B151" i="2"/>
  <c r="G147" i="2"/>
  <c r="M118" i="2"/>
  <c r="I119" i="2"/>
  <c r="M120" i="2"/>
  <c r="I121" i="2"/>
  <c r="M122" i="2"/>
  <c r="I123" i="2"/>
  <c r="M124" i="2"/>
  <c r="I125" i="2"/>
  <c r="M126" i="2"/>
  <c r="I127" i="2"/>
  <c r="I129" i="2"/>
  <c r="I131" i="2"/>
  <c r="I133" i="2"/>
  <c r="I135" i="2"/>
  <c r="B119" i="2"/>
  <c r="B121" i="2"/>
  <c r="B123" i="2"/>
  <c r="B125" i="2"/>
  <c r="B127" i="2"/>
  <c r="B129" i="2"/>
  <c r="B131" i="2"/>
  <c r="B133" i="2"/>
  <c r="B135" i="2"/>
  <c r="G136" i="2"/>
  <c r="B118" i="2"/>
  <c r="B120" i="2"/>
  <c r="B122" i="2"/>
  <c r="B124" i="2"/>
  <c r="B126" i="2"/>
  <c r="B128" i="2"/>
  <c r="B130" i="2"/>
  <c r="B132" i="2"/>
  <c r="B134" i="2"/>
  <c r="B136" i="2"/>
  <c r="D118" i="2"/>
  <c r="D120" i="2"/>
  <c r="D122" i="2"/>
  <c r="H100" i="2"/>
  <c r="L109" i="2"/>
  <c r="B94" i="2"/>
  <c r="B96" i="2"/>
  <c r="B98" i="2"/>
  <c r="B100" i="2"/>
  <c r="B102" i="2"/>
  <c r="B104" i="2"/>
  <c r="B106" i="2"/>
  <c r="B108" i="2"/>
  <c r="B110" i="2"/>
  <c r="D93" i="2"/>
  <c r="D97" i="2"/>
  <c r="L99" i="2"/>
  <c r="H102" i="2"/>
  <c r="L105" i="2"/>
  <c r="H108" i="2"/>
  <c r="D109" i="2"/>
  <c r="I100" i="2"/>
  <c r="I102" i="2"/>
  <c r="L93" i="2"/>
  <c r="D95" i="2"/>
  <c r="H98" i="2"/>
  <c r="D103" i="2"/>
  <c r="D111" i="2"/>
  <c r="I94" i="2"/>
  <c r="I96" i="2"/>
  <c r="I110" i="2"/>
  <c r="H94" i="2"/>
  <c r="L97" i="2"/>
  <c r="L101" i="2"/>
  <c r="D105" i="2"/>
  <c r="L107" i="2"/>
  <c r="I112" i="2"/>
  <c r="I104" i="2"/>
  <c r="I106" i="2"/>
  <c r="L95" i="2"/>
  <c r="D101" i="2"/>
  <c r="H104" i="2"/>
  <c r="D107" i="2"/>
  <c r="L111" i="2"/>
  <c r="I98" i="2"/>
  <c r="B93" i="2"/>
  <c r="B95" i="2"/>
  <c r="B97" i="2"/>
  <c r="B99" i="2"/>
  <c r="B101" i="2"/>
  <c r="B103" i="2"/>
  <c r="B105" i="2"/>
  <c r="B107" i="2"/>
  <c r="B109" i="2"/>
  <c r="B111" i="2"/>
  <c r="H96" i="2"/>
  <c r="D99" i="2"/>
  <c r="L103" i="2"/>
  <c r="H106" i="2"/>
  <c r="H110" i="2"/>
  <c r="I108" i="2"/>
  <c r="B112" i="2"/>
  <c r="C93" i="2"/>
  <c r="C95" i="2"/>
  <c r="C111" i="2"/>
  <c r="H85" i="2"/>
  <c r="B77" i="2"/>
  <c r="B79" i="2"/>
  <c r="B81" i="2"/>
  <c r="B83" i="2"/>
  <c r="B85" i="2"/>
  <c r="B87" i="2"/>
  <c r="D82" i="2"/>
  <c r="L84" i="2"/>
  <c r="L78" i="2"/>
  <c r="D80" i="2"/>
  <c r="H81" i="2"/>
  <c r="H83" i="2"/>
  <c r="D86" i="2"/>
  <c r="L86" i="2"/>
  <c r="L88" i="2"/>
  <c r="H79" i="2"/>
  <c r="L82" i="2"/>
  <c r="D84" i="2"/>
  <c r="H87" i="2"/>
  <c r="B78" i="2"/>
  <c r="B80" i="2"/>
  <c r="B82" i="2"/>
  <c r="B84" i="2"/>
  <c r="B86" i="2"/>
  <c r="B88" i="2"/>
  <c r="D78" i="2"/>
  <c r="L80" i="2"/>
  <c r="D88" i="2"/>
  <c r="C78" i="2"/>
  <c r="C84" i="2"/>
  <c r="H62" i="2"/>
  <c r="D63" i="2"/>
  <c r="D65" i="2"/>
  <c r="L65" i="2"/>
  <c r="H66" i="2"/>
  <c r="L67" i="2"/>
  <c r="H70" i="2"/>
  <c r="B66" i="2"/>
  <c r="H68" i="2"/>
  <c r="F63" i="2"/>
  <c r="B68" i="2"/>
  <c r="H64" i="2"/>
  <c r="L69" i="2"/>
  <c r="B62" i="2"/>
  <c r="F65" i="2"/>
  <c r="F67" i="2"/>
  <c r="F69" i="2"/>
  <c r="L63" i="2"/>
  <c r="D69" i="2"/>
  <c r="B64" i="2"/>
  <c r="B63" i="2"/>
  <c r="B65" i="2"/>
  <c r="B67" i="2"/>
  <c r="B69" i="2"/>
  <c r="D67" i="2"/>
  <c r="B70" i="2"/>
  <c r="D56" i="2"/>
  <c r="D48" i="2"/>
  <c r="L48" i="2"/>
  <c r="H49" i="2"/>
  <c r="D50" i="2"/>
  <c r="L50" i="2"/>
  <c r="H51" i="2"/>
  <c r="D52" i="2"/>
  <c r="D54" i="2"/>
  <c r="H55" i="2"/>
  <c r="H57" i="2"/>
  <c r="D58" i="2"/>
  <c r="L58" i="2"/>
  <c r="H59" i="2"/>
  <c r="D60" i="2"/>
  <c r="B49" i="2"/>
  <c r="B51" i="2"/>
  <c r="B53" i="2"/>
  <c r="B55" i="2"/>
  <c r="J55" i="2"/>
  <c r="F56" i="2"/>
  <c r="B57" i="2"/>
  <c r="J57" i="2"/>
  <c r="F58" i="2"/>
  <c r="B59" i="2"/>
  <c r="J59" i="2"/>
  <c r="F60" i="2"/>
  <c r="L56" i="2"/>
  <c r="H53" i="2"/>
  <c r="L54" i="2"/>
  <c r="L52" i="2"/>
  <c r="B48" i="2"/>
  <c r="B50" i="2"/>
  <c r="B52" i="2"/>
  <c r="B54" i="2"/>
  <c r="B56" i="2"/>
  <c r="B58" i="2"/>
  <c r="B60" i="2"/>
  <c r="C60" i="2"/>
  <c r="L31" i="2"/>
  <c r="H34" i="2"/>
  <c r="D35" i="2"/>
  <c r="L35" i="2"/>
  <c r="L39" i="2"/>
  <c r="I38" i="2"/>
  <c r="I40" i="2"/>
  <c r="B32" i="2"/>
  <c r="B34" i="2"/>
  <c r="B36" i="2"/>
  <c r="B38" i="2"/>
  <c r="B40" i="2"/>
  <c r="B42" i="2"/>
  <c r="D39" i="2"/>
  <c r="H40" i="2"/>
  <c r="D41" i="2"/>
  <c r="H42" i="2"/>
  <c r="I34" i="2"/>
  <c r="L37" i="2"/>
  <c r="B31" i="2"/>
  <c r="B33" i="2"/>
  <c r="B35" i="2"/>
  <c r="B37" i="2"/>
  <c r="B39" i="2"/>
  <c r="B41" i="2"/>
  <c r="H38" i="2"/>
  <c r="L16" i="2"/>
  <c r="D20" i="2"/>
  <c r="L22" i="2"/>
  <c r="L24" i="2"/>
  <c r="D26" i="2"/>
  <c r="L28" i="2"/>
  <c r="B17" i="2"/>
  <c r="B19" i="2"/>
  <c r="B21" i="2"/>
  <c r="B23" i="2"/>
  <c r="B25" i="2"/>
  <c r="B27" i="2"/>
  <c r="D18" i="2"/>
  <c r="L20" i="2"/>
  <c r="D24" i="2"/>
  <c r="H27" i="2"/>
  <c r="B15" i="2"/>
  <c r="H17" i="2"/>
  <c r="H19" i="2"/>
  <c r="H21" i="2"/>
  <c r="H23" i="2"/>
  <c r="H25" i="2"/>
  <c r="L26" i="2"/>
  <c r="D19" i="2"/>
  <c r="D21" i="2"/>
  <c r="D23" i="2"/>
  <c r="D25" i="2"/>
  <c r="D27" i="2"/>
  <c r="D15" i="2"/>
  <c r="B18" i="2"/>
  <c r="B20" i="2"/>
  <c r="B22" i="2"/>
  <c r="B24" i="2"/>
  <c r="B26" i="2"/>
  <c r="B28" i="2"/>
  <c r="C16" i="2"/>
  <c r="L18" i="2"/>
  <c r="D22" i="2"/>
  <c r="D28" i="2"/>
  <c r="B16" i="2"/>
  <c r="C18" i="2"/>
  <c r="C20" i="2"/>
  <c r="C22" i="2"/>
  <c r="C24" i="2"/>
  <c r="D4" i="2"/>
  <c r="H7" i="2"/>
  <c r="L11" i="2"/>
  <c r="B5" i="2"/>
  <c r="B13" i="2"/>
  <c r="J9" i="2"/>
  <c r="G10" i="2"/>
  <c r="B12" i="2"/>
  <c r="B6" i="2"/>
  <c r="L4" i="2"/>
  <c r="B7" i="2"/>
  <c r="D7" i="2"/>
  <c r="B11" i="2"/>
  <c r="F13" i="2"/>
  <c r="B8" i="2"/>
  <c r="I11" i="2"/>
  <c r="C6" i="2"/>
  <c r="I12" i="2"/>
  <c r="B9" i="2"/>
  <c r="D11" i="2"/>
  <c r="B4" i="2"/>
  <c r="B10" i="2"/>
  <c r="D8" i="2"/>
  <c r="L33" i="2"/>
  <c r="B163" i="5" l="1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B162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B143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B118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B94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B77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B63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B48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B32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B19" i="5" l="1"/>
  <c r="B18" i="5"/>
  <c r="B17" i="5"/>
  <c r="B16" i="5"/>
  <c r="B8" i="5"/>
  <c r="B7" i="5"/>
  <c r="B6" i="5"/>
  <c r="B5" i="5"/>
  <c r="Z5" i="5" l="1"/>
  <c r="Z77" i="6" l="1"/>
  <c r="AA77" i="6"/>
  <c r="Z78" i="6"/>
  <c r="AA78" i="6"/>
  <c r="Z79" i="6"/>
  <c r="AA79" i="6"/>
  <c r="Z80" i="6"/>
  <c r="AA80" i="6"/>
  <c r="Z81" i="6"/>
  <c r="AA81" i="6"/>
  <c r="Z82" i="6"/>
  <c r="AA82" i="6"/>
  <c r="Z83" i="6"/>
  <c r="AA83" i="6"/>
  <c r="Z84" i="6"/>
  <c r="AA84" i="6"/>
  <c r="Z85" i="6"/>
  <c r="AA85" i="6"/>
  <c r="Z86" i="6"/>
  <c r="AA86" i="6"/>
  <c r="Z87" i="6"/>
  <c r="AA87" i="6"/>
  <c r="Z88" i="6"/>
  <c r="AA88" i="6"/>
  <c r="Z89" i="6"/>
  <c r="AA89" i="6"/>
  <c r="Z90" i="6"/>
  <c r="AA90" i="6"/>
  <c r="Z91" i="6"/>
  <c r="AA91" i="6"/>
  <c r="Z92" i="6"/>
  <c r="AA92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Z94" i="6"/>
  <c r="AA94" i="6"/>
  <c r="Z95" i="6"/>
  <c r="AA95" i="6"/>
  <c r="Z96" i="6"/>
  <c r="AA96" i="6"/>
  <c r="Z97" i="6"/>
  <c r="AA97" i="6"/>
  <c r="Z98" i="6"/>
  <c r="AA98" i="6"/>
  <c r="Z99" i="6"/>
  <c r="AA99" i="6"/>
  <c r="Z100" i="6"/>
  <c r="AA100" i="6"/>
  <c r="Z101" i="6"/>
  <c r="AA101" i="6"/>
  <c r="Z102" i="6"/>
  <c r="AA102" i="6"/>
  <c r="Z103" i="6"/>
  <c r="AA103" i="6"/>
  <c r="Z104" i="6"/>
  <c r="AA104" i="6"/>
  <c r="Z105" i="6"/>
  <c r="AA105" i="6"/>
  <c r="Z106" i="6"/>
  <c r="AA106" i="6"/>
  <c r="Z107" i="6"/>
  <c r="AA107" i="6"/>
  <c r="Z108" i="6"/>
  <c r="AA108" i="6"/>
  <c r="Z109" i="6"/>
  <c r="AA109" i="6"/>
  <c r="Z110" i="6"/>
  <c r="AA110" i="6"/>
  <c r="Z111" i="6"/>
  <c r="AA111" i="6"/>
  <c r="Z112" i="6"/>
  <c r="AA112" i="6"/>
  <c r="Z113" i="6"/>
  <c r="AA113" i="6"/>
  <c r="Z114" i="6"/>
  <c r="AA114" i="6"/>
  <c r="Z115" i="6"/>
  <c r="AA115" i="6"/>
  <c r="Z116" i="6"/>
  <c r="AA116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Z118" i="6"/>
  <c r="AA118" i="6"/>
  <c r="Z119" i="6"/>
  <c r="AA119" i="6"/>
  <c r="Z120" i="6"/>
  <c r="AA120" i="6"/>
  <c r="Z121" i="6"/>
  <c r="AA121" i="6"/>
  <c r="Z122" i="6"/>
  <c r="AA122" i="6"/>
  <c r="Z123" i="6"/>
  <c r="AA123" i="6"/>
  <c r="Z124" i="6"/>
  <c r="AA124" i="6"/>
  <c r="Z125" i="6"/>
  <c r="AA125" i="6"/>
  <c r="Z126" i="6"/>
  <c r="AA126" i="6"/>
  <c r="Z127" i="6"/>
  <c r="AA127" i="6"/>
  <c r="Z128" i="6"/>
  <c r="AA128" i="6"/>
  <c r="Z129" i="6"/>
  <c r="AA129" i="6"/>
  <c r="Z130" i="6"/>
  <c r="AA130" i="6"/>
  <c r="Z131" i="6"/>
  <c r="AA131" i="6"/>
  <c r="Z132" i="6"/>
  <c r="AA132" i="6"/>
  <c r="Z133" i="6"/>
  <c r="AA133" i="6"/>
  <c r="Z134" i="6"/>
  <c r="AA134" i="6"/>
  <c r="Z135" i="6"/>
  <c r="AA135" i="6"/>
  <c r="Z136" i="6"/>
  <c r="AA136" i="6"/>
  <c r="Z137" i="6"/>
  <c r="AA137" i="6"/>
  <c r="Z138" i="6"/>
  <c r="AA138" i="6"/>
  <c r="Z139" i="6"/>
  <c r="AA139" i="6"/>
  <c r="Z140" i="6"/>
  <c r="AA140" i="6"/>
  <c r="Z141" i="6"/>
  <c r="AA141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Z143" i="6"/>
  <c r="AA143" i="6"/>
  <c r="Z144" i="6"/>
  <c r="AA144" i="6"/>
  <c r="Z145" i="6"/>
  <c r="AA145" i="6"/>
  <c r="Z146" i="6"/>
  <c r="AA146" i="6"/>
  <c r="Z147" i="6"/>
  <c r="AA147" i="6"/>
  <c r="Z148" i="6"/>
  <c r="AA148" i="6"/>
  <c r="Z149" i="6"/>
  <c r="AA149" i="6"/>
  <c r="Z150" i="6"/>
  <c r="AA150" i="6"/>
  <c r="Z151" i="6"/>
  <c r="AA151" i="6"/>
  <c r="Z152" i="6"/>
  <c r="AA152" i="6"/>
  <c r="Z153" i="6"/>
  <c r="AA153" i="6"/>
  <c r="Z154" i="6"/>
  <c r="AA154" i="6"/>
  <c r="Z155" i="6"/>
  <c r="AA155" i="6"/>
  <c r="Z156" i="6"/>
  <c r="AA156" i="6"/>
  <c r="Z157" i="6"/>
  <c r="AA157" i="6"/>
  <c r="Z158" i="6"/>
  <c r="AA158" i="6"/>
  <c r="Z159" i="6"/>
  <c r="AA159" i="6"/>
  <c r="Z160" i="6"/>
  <c r="AA160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Z162" i="6"/>
  <c r="AA162" i="6"/>
  <c r="Z163" i="6"/>
  <c r="AA163" i="6"/>
  <c r="Z164" i="6"/>
  <c r="AA164" i="6"/>
  <c r="Z165" i="6"/>
  <c r="AA165" i="6"/>
  <c r="Z166" i="6"/>
  <c r="AA166" i="6"/>
  <c r="Z167" i="6"/>
  <c r="AA167" i="6"/>
  <c r="Z168" i="6"/>
  <c r="AA168" i="6"/>
  <c r="Z169" i="6"/>
  <c r="AA169" i="6"/>
  <c r="Z170" i="6"/>
  <c r="AA170" i="6"/>
  <c r="Z171" i="6"/>
  <c r="AA171" i="6"/>
  <c r="Z172" i="6"/>
  <c r="AA172" i="6"/>
  <c r="Z173" i="6"/>
  <c r="AA173" i="6"/>
  <c r="Z174" i="6"/>
  <c r="AA174" i="6"/>
  <c r="Z175" i="6"/>
  <c r="AA175" i="6"/>
  <c r="Z176" i="6"/>
  <c r="AA176" i="6"/>
  <c r="Z177" i="6"/>
  <c r="AA177" i="6"/>
  <c r="Z178" i="6"/>
  <c r="AA178" i="6"/>
  <c r="Z179" i="6"/>
  <c r="AA179" i="6"/>
  <c r="Z64" i="6"/>
  <c r="AA64" i="6"/>
  <c r="Z65" i="6"/>
  <c r="AA65" i="6"/>
  <c r="Z66" i="6"/>
  <c r="AA66" i="6"/>
  <c r="Z67" i="6"/>
  <c r="AA67" i="6"/>
  <c r="Z68" i="6"/>
  <c r="AA68" i="6"/>
  <c r="Z69" i="6"/>
  <c r="AA69" i="6"/>
  <c r="Z70" i="6"/>
  <c r="AA70" i="6"/>
  <c r="Z71" i="6"/>
  <c r="AA71" i="6"/>
  <c r="Z72" i="6"/>
  <c r="AA72" i="6"/>
  <c r="Z73" i="6"/>
  <c r="AA73" i="6"/>
  <c r="Z74" i="6"/>
  <c r="AA74" i="6"/>
  <c r="Z75" i="6"/>
  <c r="AA75" i="6"/>
  <c r="Z76" i="6"/>
  <c r="AA76" i="6"/>
  <c r="Z63" i="6"/>
  <c r="AA63" i="6"/>
  <c r="Z49" i="6"/>
  <c r="AA49" i="6"/>
  <c r="Z50" i="6"/>
  <c r="AA50" i="6"/>
  <c r="Z51" i="6"/>
  <c r="AA51" i="6"/>
  <c r="Z52" i="6"/>
  <c r="AA52" i="6"/>
  <c r="Z53" i="6"/>
  <c r="AA53" i="6"/>
  <c r="Z54" i="6"/>
  <c r="AA54" i="6"/>
  <c r="Z55" i="6"/>
  <c r="AA55" i="6"/>
  <c r="Z56" i="6"/>
  <c r="AA56" i="6"/>
  <c r="Z57" i="6"/>
  <c r="AA57" i="6"/>
  <c r="Z58" i="6"/>
  <c r="AA58" i="6"/>
  <c r="Z59" i="6"/>
  <c r="AA59" i="6"/>
  <c r="Z60" i="6"/>
  <c r="AA60" i="6"/>
  <c r="Z61" i="6"/>
  <c r="AA61" i="6"/>
  <c r="Z48" i="6"/>
  <c r="AA48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5" i="6"/>
  <c r="Z33" i="6"/>
  <c r="AA33" i="6"/>
  <c r="Z34" i="6"/>
  <c r="AA34" i="6"/>
  <c r="Z35" i="6"/>
  <c r="AA35" i="6"/>
  <c r="Z36" i="6"/>
  <c r="AA36" i="6"/>
  <c r="Z37" i="6"/>
  <c r="AA37" i="6"/>
  <c r="Z38" i="6"/>
  <c r="AA38" i="6"/>
  <c r="Z39" i="6"/>
  <c r="AA39" i="6"/>
  <c r="Z40" i="6"/>
  <c r="AA40" i="6"/>
  <c r="Z41" i="6"/>
  <c r="AA41" i="6"/>
  <c r="Z42" i="6"/>
  <c r="AA42" i="6"/>
  <c r="Z43" i="6"/>
  <c r="AA43" i="6"/>
  <c r="Z44" i="6"/>
  <c r="AA44" i="6"/>
  <c r="Z45" i="6"/>
  <c r="AA45" i="6"/>
  <c r="Z46" i="6"/>
  <c r="AA46" i="6"/>
  <c r="Z32" i="6"/>
  <c r="AA32" i="6"/>
  <c r="M38" i="1"/>
  <c r="M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B38" i="1"/>
  <c r="C38" i="1"/>
  <c r="D38" i="1"/>
  <c r="E38" i="1"/>
  <c r="F38" i="1"/>
  <c r="G38" i="1"/>
  <c r="H38" i="1"/>
  <c r="I38" i="1"/>
  <c r="J38" i="1"/>
  <c r="K38" i="1"/>
  <c r="L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CT40" i="1"/>
  <c r="CU40" i="1"/>
  <c r="CV40" i="1"/>
  <c r="CW40" i="1"/>
  <c r="CX40" i="1"/>
  <c r="CY40" i="1"/>
  <c r="CZ40" i="1"/>
  <c r="DA40" i="1"/>
  <c r="DB40" i="1"/>
  <c r="DC40" i="1"/>
  <c r="DD40" i="1"/>
  <c r="DE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CV41" i="1"/>
  <c r="CW41" i="1"/>
  <c r="CX41" i="1"/>
  <c r="CY41" i="1"/>
  <c r="CZ41" i="1"/>
  <c r="DA41" i="1"/>
  <c r="DB41" i="1"/>
  <c r="DC41" i="1"/>
  <c r="DD41" i="1"/>
  <c r="DE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CV42" i="1"/>
  <c r="CW42" i="1"/>
  <c r="CX42" i="1"/>
  <c r="CY42" i="1"/>
  <c r="CZ42" i="1"/>
  <c r="DA42" i="1"/>
  <c r="DB42" i="1"/>
  <c r="DC42" i="1"/>
  <c r="DD42" i="1"/>
  <c r="DE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CV43" i="1"/>
  <c r="CW43" i="1"/>
  <c r="CX43" i="1"/>
  <c r="CY43" i="1"/>
  <c r="CZ43" i="1"/>
  <c r="DA43" i="1"/>
  <c r="DB43" i="1"/>
  <c r="DC43" i="1"/>
  <c r="DD43" i="1"/>
  <c r="DE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CV44" i="1"/>
  <c r="CW44" i="1"/>
  <c r="CX44" i="1"/>
  <c r="CY44" i="1"/>
  <c r="CZ44" i="1"/>
  <c r="DA44" i="1"/>
  <c r="DB44" i="1"/>
  <c r="DC44" i="1"/>
  <c r="DD44" i="1"/>
  <c r="DE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CV45" i="1"/>
  <c r="CW45" i="1"/>
  <c r="CX45" i="1"/>
  <c r="CY45" i="1"/>
  <c r="CZ45" i="1"/>
  <c r="DA45" i="1"/>
  <c r="DB45" i="1"/>
  <c r="DC45" i="1"/>
  <c r="DD45" i="1"/>
  <c r="DE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CV46" i="1"/>
  <c r="CW46" i="1"/>
  <c r="CX46" i="1"/>
  <c r="CY46" i="1"/>
  <c r="CZ46" i="1"/>
  <c r="DA46" i="1"/>
  <c r="DB46" i="1"/>
  <c r="DC46" i="1"/>
  <c r="DD46" i="1"/>
  <c r="DE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DC47" i="1"/>
  <c r="DD47" i="1"/>
  <c r="DE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CT48" i="1"/>
  <c r="CU48" i="1"/>
  <c r="CV48" i="1"/>
  <c r="CW48" i="1"/>
  <c r="CX48" i="1"/>
  <c r="CY48" i="1"/>
  <c r="CZ48" i="1"/>
  <c r="DA48" i="1"/>
  <c r="DB48" i="1"/>
  <c r="DC48" i="1"/>
  <c r="DD48" i="1"/>
  <c r="DE48" i="1"/>
  <c r="C34" i="1"/>
  <c r="D34" i="1"/>
  <c r="E34" i="1"/>
  <c r="F34" i="1"/>
  <c r="G34" i="1"/>
  <c r="H34" i="1"/>
  <c r="I34" i="1"/>
  <c r="J34" i="1"/>
  <c r="K34" i="1"/>
  <c r="L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B34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B1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B7" i="1"/>
  <c r="I144" i="7"/>
  <c r="J144" i="7"/>
  <c r="K144" i="7"/>
  <c r="L144" i="7"/>
  <c r="M144" i="7"/>
  <c r="I145" i="7"/>
  <c r="J145" i="7"/>
  <c r="K145" i="7"/>
  <c r="L145" i="7"/>
  <c r="M145" i="7"/>
  <c r="I146" i="7"/>
  <c r="J146" i="7"/>
  <c r="K146" i="7"/>
  <c r="L146" i="7"/>
  <c r="M146" i="7"/>
  <c r="I147" i="7"/>
  <c r="J147" i="7"/>
  <c r="K147" i="7"/>
  <c r="L147" i="7"/>
  <c r="M147" i="7"/>
  <c r="I148" i="7"/>
  <c r="J148" i="7"/>
  <c r="K148" i="7"/>
  <c r="L148" i="7"/>
  <c r="M148" i="7"/>
  <c r="I149" i="7"/>
  <c r="J149" i="7"/>
  <c r="K149" i="7"/>
  <c r="L149" i="7"/>
  <c r="M149" i="7"/>
  <c r="I150" i="7"/>
  <c r="J150" i="7"/>
  <c r="K150" i="7"/>
  <c r="L150" i="7"/>
  <c r="M150" i="7"/>
  <c r="I151" i="7"/>
  <c r="J151" i="7"/>
  <c r="K151" i="7"/>
  <c r="L151" i="7"/>
  <c r="M151" i="7"/>
  <c r="I152" i="7"/>
  <c r="J152" i="7"/>
  <c r="K152" i="7"/>
  <c r="L152" i="7"/>
  <c r="M152" i="7"/>
  <c r="I153" i="7"/>
  <c r="J153" i="7"/>
  <c r="K153" i="7"/>
  <c r="L153" i="7"/>
  <c r="M153" i="7"/>
  <c r="I154" i="7"/>
  <c r="J154" i="7"/>
  <c r="K154" i="7"/>
  <c r="L154" i="7"/>
  <c r="M154" i="7"/>
  <c r="I155" i="7"/>
  <c r="J155" i="7"/>
  <c r="K155" i="7"/>
  <c r="L155" i="7"/>
  <c r="M155" i="7"/>
  <c r="I156" i="7"/>
  <c r="J156" i="7"/>
  <c r="K156" i="7"/>
  <c r="L156" i="7"/>
  <c r="M156" i="7"/>
  <c r="I157" i="7"/>
  <c r="J157" i="7"/>
  <c r="K157" i="7"/>
  <c r="L157" i="7"/>
  <c r="M157" i="7"/>
  <c r="I158" i="7"/>
  <c r="J158" i="7"/>
  <c r="K158" i="7"/>
  <c r="L158" i="7"/>
  <c r="M158" i="7"/>
  <c r="I159" i="7"/>
  <c r="J159" i="7"/>
  <c r="K159" i="7"/>
  <c r="L159" i="7"/>
  <c r="M159" i="7"/>
  <c r="I160" i="7"/>
  <c r="J160" i="7"/>
  <c r="K160" i="7"/>
  <c r="L160" i="7"/>
  <c r="M160" i="7"/>
  <c r="I143" i="7"/>
  <c r="J143" i="7"/>
  <c r="K143" i="7"/>
  <c r="L143" i="7"/>
  <c r="M143" i="7"/>
  <c r="I119" i="7"/>
  <c r="J119" i="7"/>
  <c r="K119" i="7"/>
  <c r="L119" i="7"/>
  <c r="M119" i="7"/>
  <c r="I120" i="7"/>
  <c r="J120" i="7"/>
  <c r="K120" i="7"/>
  <c r="L120" i="7"/>
  <c r="M120" i="7"/>
  <c r="I121" i="7"/>
  <c r="J121" i="7"/>
  <c r="K121" i="7"/>
  <c r="L121" i="7"/>
  <c r="M121" i="7"/>
  <c r="I122" i="7"/>
  <c r="J122" i="7"/>
  <c r="K122" i="7"/>
  <c r="L122" i="7"/>
  <c r="M122" i="7"/>
  <c r="I123" i="7"/>
  <c r="J123" i="7"/>
  <c r="K123" i="7"/>
  <c r="L123" i="7"/>
  <c r="M123" i="7"/>
  <c r="I124" i="7"/>
  <c r="J124" i="7"/>
  <c r="K124" i="7"/>
  <c r="L124" i="7"/>
  <c r="M124" i="7"/>
  <c r="I125" i="7"/>
  <c r="J125" i="7"/>
  <c r="K125" i="7"/>
  <c r="L125" i="7"/>
  <c r="M125" i="7"/>
  <c r="I126" i="7"/>
  <c r="J126" i="7"/>
  <c r="K126" i="7"/>
  <c r="L126" i="7"/>
  <c r="M126" i="7"/>
  <c r="I127" i="7"/>
  <c r="J127" i="7"/>
  <c r="K127" i="7"/>
  <c r="L127" i="7"/>
  <c r="M127" i="7"/>
  <c r="I128" i="7"/>
  <c r="J128" i="7"/>
  <c r="K128" i="7"/>
  <c r="L128" i="7"/>
  <c r="M128" i="7"/>
  <c r="I129" i="7"/>
  <c r="J129" i="7"/>
  <c r="K129" i="7"/>
  <c r="L129" i="7"/>
  <c r="M129" i="7"/>
  <c r="I130" i="7"/>
  <c r="J130" i="7"/>
  <c r="K130" i="7"/>
  <c r="L130" i="7"/>
  <c r="M130" i="7"/>
  <c r="I131" i="7"/>
  <c r="J131" i="7"/>
  <c r="K131" i="7"/>
  <c r="L131" i="7"/>
  <c r="M131" i="7"/>
  <c r="I132" i="7"/>
  <c r="J132" i="7"/>
  <c r="K132" i="7"/>
  <c r="L132" i="7"/>
  <c r="M132" i="7"/>
  <c r="I133" i="7"/>
  <c r="J133" i="7"/>
  <c r="K133" i="7"/>
  <c r="L133" i="7"/>
  <c r="M133" i="7"/>
  <c r="I134" i="7"/>
  <c r="J134" i="7"/>
  <c r="K134" i="7"/>
  <c r="L134" i="7"/>
  <c r="M134" i="7"/>
  <c r="I135" i="7"/>
  <c r="J135" i="7"/>
  <c r="K135" i="7"/>
  <c r="L135" i="7"/>
  <c r="M135" i="7"/>
  <c r="I136" i="7"/>
  <c r="J136" i="7"/>
  <c r="K136" i="7"/>
  <c r="L136" i="7"/>
  <c r="M136" i="7"/>
  <c r="I137" i="7"/>
  <c r="J137" i="7"/>
  <c r="K137" i="7"/>
  <c r="L137" i="7"/>
  <c r="M137" i="7"/>
  <c r="I138" i="7"/>
  <c r="J138" i="7"/>
  <c r="K138" i="7"/>
  <c r="L138" i="7"/>
  <c r="M138" i="7"/>
  <c r="I139" i="7"/>
  <c r="J139" i="7"/>
  <c r="K139" i="7"/>
  <c r="L139" i="7"/>
  <c r="M139" i="7"/>
  <c r="I140" i="7"/>
  <c r="J140" i="7"/>
  <c r="K140" i="7"/>
  <c r="L140" i="7"/>
  <c r="M140" i="7"/>
  <c r="I141" i="7"/>
  <c r="J141" i="7"/>
  <c r="K141" i="7"/>
  <c r="L141" i="7"/>
  <c r="M141" i="7"/>
  <c r="I95" i="7"/>
  <c r="J95" i="7"/>
  <c r="K95" i="7"/>
  <c r="L95" i="7"/>
  <c r="M95" i="7"/>
  <c r="I96" i="7"/>
  <c r="J96" i="7"/>
  <c r="K96" i="7"/>
  <c r="L96" i="7"/>
  <c r="M96" i="7"/>
  <c r="I97" i="7"/>
  <c r="J97" i="7"/>
  <c r="K97" i="7"/>
  <c r="L97" i="7"/>
  <c r="M97" i="7"/>
  <c r="I98" i="7"/>
  <c r="J98" i="7"/>
  <c r="K98" i="7"/>
  <c r="L98" i="7"/>
  <c r="M98" i="7"/>
  <c r="I99" i="7"/>
  <c r="J99" i="7"/>
  <c r="K99" i="7"/>
  <c r="L99" i="7"/>
  <c r="M99" i="7"/>
  <c r="I100" i="7"/>
  <c r="J100" i="7"/>
  <c r="K100" i="7"/>
  <c r="L100" i="7"/>
  <c r="M100" i="7"/>
  <c r="I101" i="7"/>
  <c r="J101" i="7"/>
  <c r="K101" i="7"/>
  <c r="L101" i="7"/>
  <c r="M101" i="7"/>
  <c r="I102" i="7"/>
  <c r="J102" i="7"/>
  <c r="K102" i="7"/>
  <c r="L102" i="7"/>
  <c r="M102" i="7"/>
  <c r="I103" i="7"/>
  <c r="J103" i="7"/>
  <c r="K103" i="7"/>
  <c r="L103" i="7"/>
  <c r="M103" i="7"/>
  <c r="I104" i="7"/>
  <c r="J104" i="7"/>
  <c r="K104" i="7"/>
  <c r="L104" i="7"/>
  <c r="M104" i="7"/>
  <c r="I105" i="7"/>
  <c r="J105" i="7"/>
  <c r="K105" i="7"/>
  <c r="L105" i="7"/>
  <c r="M105" i="7"/>
  <c r="I106" i="7"/>
  <c r="J106" i="7"/>
  <c r="K106" i="7"/>
  <c r="L106" i="7"/>
  <c r="M106" i="7"/>
  <c r="I107" i="7"/>
  <c r="J107" i="7"/>
  <c r="K107" i="7"/>
  <c r="L107" i="7"/>
  <c r="M107" i="7"/>
  <c r="I108" i="7"/>
  <c r="J108" i="7"/>
  <c r="K108" i="7"/>
  <c r="L108" i="7"/>
  <c r="M108" i="7"/>
  <c r="I109" i="7"/>
  <c r="J109" i="7"/>
  <c r="K109" i="7"/>
  <c r="L109" i="7"/>
  <c r="M109" i="7"/>
  <c r="I110" i="7"/>
  <c r="J110" i="7"/>
  <c r="K110" i="7"/>
  <c r="L110" i="7"/>
  <c r="M110" i="7"/>
  <c r="I111" i="7"/>
  <c r="J111" i="7"/>
  <c r="K111" i="7"/>
  <c r="L111" i="7"/>
  <c r="M111" i="7"/>
  <c r="I112" i="7"/>
  <c r="J112" i="7"/>
  <c r="K112" i="7"/>
  <c r="L112" i="7"/>
  <c r="M112" i="7"/>
  <c r="I113" i="7"/>
  <c r="J113" i="7"/>
  <c r="K113" i="7"/>
  <c r="L113" i="7"/>
  <c r="M113" i="7"/>
  <c r="I114" i="7"/>
  <c r="J114" i="7"/>
  <c r="K114" i="7"/>
  <c r="L114" i="7"/>
  <c r="M114" i="7"/>
  <c r="I115" i="7"/>
  <c r="J115" i="7"/>
  <c r="K115" i="7"/>
  <c r="L115" i="7"/>
  <c r="M115" i="7"/>
  <c r="I116" i="7"/>
  <c r="J116" i="7"/>
  <c r="K116" i="7"/>
  <c r="L116" i="7"/>
  <c r="M116" i="7"/>
  <c r="I94" i="7"/>
  <c r="J94" i="7"/>
  <c r="K94" i="7"/>
  <c r="L94" i="7"/>
  <c r="M94" i="7"/>
  <c r="I78" i="7"/>
  <c r="J78" i="7"/>
  <c r="K78" i="7"/>
  <c r="L78" i="7"/>
  <c r="M78" i="7"/>
  <c r="I79" i="7"/>
  <c r="J79" i="7"/>
  <c r="K79" i="7"/>
  <c r="L79" i="7"/>
  <c r="M79" i="7"/>
  <c r="I80" i="7"/>
  <c r="J80" i="7"/>
  <c r="K80" i="7"/>
  <c r="L80" i="7"/>
  <c r="M80" i="7"/>
  <c r="I81" i="7"/>
  <c r="J81" i="7"/>
  <c r="K81" i="7"/>
  <c r="L81" i="7"/>
  <c r="M81" i="7"/>
  <c r="I82" i="7"/>
  <c r="J82" i="7"/>
  <c r="K82" i="7"/>
  <c r="L82" i="7"/>
  <c r="M82" i="7"/>
  <c r="I83" i="7"/>
  <c r="J83" i="7"/>
  <c r="K83" i="7"/>
  <c r="L83" i="7"/>
  <c r="M83" i="7"/>
  <c r="I84" i="7"/>
  <c r="J84" i="7"/>
  <c r="K84" i="7"/>
  <c r="L84" i="7"/>
  <c r="M84" i="7"/>
  <c r="I85" i="7"/>
  <c r="J85" i="7"/>
  <c r="K85" i="7"/>
  <c r="L85" i="7"/>
  <c r="M85" i="7"/>
  <c r="I86" i="7"/>
  <c r="J86" i="7"/>
  <c r="K86" i="7"/>
  <c r="L86" i="7"/>
  <c r="M86" i="7"/>
  <c r="I87" i="7"/>
  <c r="J87" i="7"/>
  <c r="K87" i="7"/>
  <c r="L87" i="7"/>
  <c r="M87" i="7"/>
  <c r="I88" i="7"/>
  <c r="J88" i="7"/>
  <c r="K88" i="7"/>
  <c r="L88" i="7"/>
  <c r="M88" i="7"/>
  <c r="I89" i="7"/>
  <c r="J89" i="7"/>
  <c r="K89" i="7"/>
  <c r="L89" i="7"/>
  <c r="M89" i="7"/>
  <c r="I90" i="7"/>
  <c r="J90" i="7"/>
  <c r="K90" i="7"/>
  <c r="L90" i="7"/>
  <c r="M90" i="7"/>
  <c r="I91" i="7"/>
  <c r="J91" i="7"/>
  <c r="K91" i="7"/>
  <c r="L91" i="7"/>
  <c r="M91" i="7"/>
  <c r="I92" i="7"/>
  <c r="J92" i="7"/>
  <c r="K92" i="7"/>
  <c r="L92" i="7"/>
  <c r="M92" i="7"/>
  <c r="I77" i="7"/>
  <c r="J77" i="7"/>
  <c r="K77" i="7"/>
  <c r="L77" i="7"/>
  <c r="M77" i="7"/>
  <c r="I64" i="7"/>
  <c r="J64" i="7"/>
  <c r="K64" i="7"/>
  <c r="L64" i="7"/>
  <c r="M64" i="7"/>
  <c r="I65" i="7"/>
  <c r="J65" i="7"/>
  <c r="K65" i="7"/>
  <c r="L65" i="7"/>
  <c r="M65" i="7"/>
  <c r="I66" i="7"/>
  <c r="J66" i="7"/>
  <c r="K66" i="7"/>
  <c r="L66" i="7"/>
  <c r="M66" i="7"/>
  <c r="I67" i="7"/>
  <c r="J67" i="7"/>
  <c r="K67" i="7"/>
  <c r="L67" i="7"/>
  <c r="M67" i="7"/>
  <c r="I68" i="7"/>
  <c r="J68" i="7"/>
  <c r="K68" i="7"/>
  <c r="L68" i="7"/>
  <c r="M68" i="7"/>
  <c r="I69" i="7"/>
  <c r="J69" i="7"/>
  <c r="K69" i="7"/>
  <c r="L69" i="7"/>
  <c r="M69" i="7"/>
  <c r="I70" i="7"/>
  <c r="J70" i="7"/>
  <c r="K70" i="7"/>
  <c r="L70" i="7"/>
  <c r="M70" i="7"/>
  <c r="I71" i="7"/>
  <c r="J71" i="7"/>
  <c r="K71" i="7"/>
  <c r="L71" i="7"/>
  <c r="M71" i="7"/>
  <c r="I72" i="7"/>
  <c r="J72" i="7"/>
  <c r="K72" i="7"/>
  <c r="L72" i="7"/>
  <c r="M72" i="7"/>
  <c r="I73" i="7"/>
  <c r="J73" i="7"/>
  <c r="K73" i="7"/>
  <c r="L73" i="7"/>
  <c r="M73" i="7"/>
  <c r="I74" i="7"/>
  <c r="J74" i="7"/>
  <c r="K74" i="7"/>
  <c r="L74" i="7"/>
  <c r="M74" i="7"/>
  <c r="I75" i="7"/>
  <c r="J75" i="7"/>
  <c r="K75" i="7"/>
  <c r="L75" i="7"/>
  <c r="M75" i="7"/>
  <c r="N368" i="7"/>
  <c r="AB182" i="7"/>
  <c r="AB360" i="7"/>
  <c r="AB366" i="7"/>
  <c r="AB367" i="7"/>
  <c r="N361" i="7"/>
  <c r="D5" i="7" l="1"/>
  <c r="K7" i="7"/>
  <c r="G10" i="7"/>
  <c r="C11" i="7"/>
  <c r="L5" i="7"/>
  <c r="G14" i="7"/>
  <c r="K11" i="7"/>
  <c r="K13" i="7"/>
  <c r="C13" i="7"/>
  <c r="G12" i="7"/>
  <c r="L46" i="7"/>
  <c r="D46" i="7"/>
  <c r="H45" i="7"/>
  <c r="L44" i="7"/>
  <c r="D44" i="7"/>
  <c r="H43" i="7"/>
  <c r="L42" i="7"/>
  <c r="D42" i="7"/>
  <c r="H41" i="7"/>
  <c r="L40" i="7"/>
  <c r="D40" i="7"/>
  <c r="H39" i="7"/>
  <c r="L38" i="7"/>
  <c r="D38" i="7"/>
  <c r="H37" i="7"/>
  <c r="L36" i="7"/>
  <c r="D36" i="7"/>
  <c r="C36" i="7"/>
  <c r="G35" i="7"/>
  <c r="K34" i="7"/>
  <c r="C34" i="7"/>
  <c r="G33" i="7"/>
  <c r="K46" i="7"/>
  <c r="C46" i="7"/>
  <c r="G45" i="7"/>
  <c r="K44" i="7"/>
  <c r="C44" i="7"/>
  <c r="G43" i="7"/>
  <c r="K42" i="7"/>
  <c r="C42" i="7"/>
  <c r="G41" i="7"/>
  <c r="K40" i="7"/>
  <c r="C40" i="7"/>
  <c r="G39" i="7"/>
  <c r="K38" i="7"/>
  <c r="C38" i="7"/>
  <c r="G37" i="7"/>
  <c r="K36" i="7"/>
  <c r="B36" i="7"/>
  <c r="P36" i="7" s="1"/>
  <c r="F35" i="7"/>
  <c r="J34" i="7"/>
  <c r="B34" i="7"/>
  <c r="P34" i="7" s="1"/>
  <c r="F33" i="7"/>
  <c r="C9" i="7"/>
  <c r="G8" i="7"/>
  <c r="C7" i="7"/>
  <c r="L16" i="7"/>
  <c r="D16" i="7"/>
  <c r="G30" i="7"/>
  <c r="K29" i="7"/>
  <c r="C29" i="7"/>
  <c r="G28" i="7"/>
  <c r="K27" i="7"/>
  <c r="J46" i="7"/>
  <c r="B46" i="7"/>
  <c r="P46" i="7" s="1"/>
  <c r="F45" i="7"/>
  <c r="J44" i="7"/>
  <c r="B44" i="7"/>
  <c r="P44" i="7" s="1"/>
  <c r="F43" i="7"/>
  <c r="J42" i="7"/>
  <c r="B42" i="7"/>
  <c r="P42" i="7" s="1"/>
  <c r="F41" i="7"/>
  <c r="J40" i="7"/>
  <c r="B40" i="7"/>
  <c r="P40" i="7" s="1"/>
  <c r="F39" i="7"/>
  <c r="J38" i="7"/>
  <c r="B38" i="7"/>
  <c r="P38" i="7" s="1"/>
  <c r="F37" i="7"/>
  <c r="J36" i="7"/>
  <c r="M35" i="7"/>
  <c r="E35" i="7"/>
  <c r="I34" i="7"/>
  <c r="M33" i="7"/>
  <c r="E33" i="7"/>
  <c r="I46" i="7"/>
  <c r="M45" i="7"/>
  <c r="E45" i="7"/>
  <c r="I44" i="7"/>
  <c r="M43" i="7"/>
  <c r="E43" i="7"/>
  <c r="I42" i="7"/>
  <c r="M41" i="7"/>
  <c r="E41" i="7"/>
  <c r="I40" i="7"/>
  <c r="M39" i="7"/>
  <c r="E39" i="7"/>
  <c r="I38" i="7"/>
  <c r="M37" i="7"/>
  <c r="E37" i="7"/>
  <c r="I36" i="7"/>
  <c r="L35" i="7"/>
  <c r="D35" i="7"/>
  <c r="H34" i="7"/>
  <c r="L33" i="7"/>
  <c r="D33" i="7"/>
  <c r="H46" i="7"/>
  <c r="L45" i="7"/>
  <c r="D45" i="7"/>
  <c r="H44" i="7"/>
  <c r="L43" i="7"/>
  <c r="D43" i="7"/>
  <c r="H42" i="7"/>
  <c r="L41" i="7"/>
  <c r="D41" i="7"/>
  <c r="H40" i="7"/>
  <c r="L39" i="7"/>
  <c r="D39" i="7"/>
  <c r="H38" i="7"/>
  <c r="L37" i="7"/>
  <c r="D37" i="7"/>
  <c r="H36" i="7"/>
  <c r="K35" i="7"/>
  <c r="C35" i="7"/>
  <c r="G34" i="7"/>
  <c r="K33" i="7"/>
  <c r="C33" i="7"/>
  <c r="G46" i="7"/>
  <c r="K45" i="7"/>
  <c r="C45" i="7"/>
  <c r="G44" i="7"/>
  <c r="K43" i="7"/>
  <c r="C43" i="7"/>
  <c r="G42" i="7"/>
  <c r="K41" i="7"/>
  <c r="C41" i="7"/>
  <c r="G40" i="7"/>
  <c r="K39" i="7"/>
  <c r="C39" i="7"/>
  <c r="G38" i="7"/>
  <c r="K37" i="7"/>
  <c r="C37" i="7"/>
  <c r="G36" i="7"/>
  <c r="J35" i="7"/>
  <c r="B35" i="7"/>
  <c r="P35" i="7" s="1"/>
  <c r="F34" i="7"/>
  <c r="J33" i="7"/>
  <c r="B33" i="7"/>
  <c r="P33" i="7" s="1"/>
  <c r="F46" i="7"/>
  <c r="J45" i="7"/>
  <c r="B45" i="7"/>
  <c r="P45" i="7" s="1"/>
  <c r="F44" i="7"/>
  <c r="J43" i="7"/>
  <c r="B43" i="7"/>
  <c r="P43" i="7" s="1"/>
  <c r="F42" i="7"/>
  <c r="J41" i="7"/>
  <c r="B41" i="7"/>
  <c r="P41" i="7" s="1"/>
  <c r="F40" i="7"/>
  <c r="J39" i="7"/>
  <c r="B39" i="7"/>
  <c r="P39" i="7" s="1"/>
  <c r="F38" i="7"/>
  <c r="J37" i="7"/>
  <c r="B37" i="7"/>
  <c r="P37" i="7" s="1"/>
  <c r="F36" i="7"/>
  <c r="I35" i="7"/>
  <c r="M34" i="7"/>
  <c r="E34" i="7"/>
  <c r="I33" i="7"/>
  <c r="M46" i="7"/>
  <c r="E46" i="7"/>
  <c r="I45" i="7"/>
  <c r="M44" i="7"/>
  <c r="E44" i="7"/>
  <c r="I43" i="7"/>
  <c r="M42" i="7"/>
  <c r="E42" i="7"/>
  <c r="I41" i="7"/>
  <c r="M40" i="7"/>
  <c r="E40" i="7"/>
  <c r="I39" i="7"/>
  <c r="M38" i="7"/>
  <c r="E38" i="7"/>
  <c r="I37" i="7"/>
  <c r="M36" i="7"/>
  <c r="E36" i="7"/>
  <c r="H35" i="7"/>
  <c r="L34" i="7"/>
  <c r="D34" i="7"/>
  <c r="H33" i="7"/>
  <c r="F5" i="7"/>
  <c r="M13" i="7"/>
  <c r="E13" i="7"/>
  <c r="E11" i="7"/>
  <c r="M9" i="7"/>
  <c r="E9" i="7"/>
  <c r="I8" i="7"/>
  <c r="M7" i="7"/>
  <c r="E7" i="7"/>
  <c r="I6" i="7"/>
  <c r="B16" i="7"/>
  <c r="P16" i="7" s="1"/>
  <c r="F16" i="7"/>
  <c r="I30" i="7"/>
  <c r="M29" i="7"/>
  <c r="E29" i="7"/>
  <c r="I28" i="7"/>
  <c r="M27" i="7"/>
  <c r="E27" i="7"/>
  <c r="I26" i="7"/>
  <c r="M25" i="7"/>
  <c r="E25" i="7"/>
  <c r="I24" i="7"/>
  <c r="M23" i="7"/>
  <c r="E23" i="7"/>
  <c r="I22" i="7"/>
  <c r="M21" i="7"/>
  <c r="E21" i="7"/>
  <c r="I20" i="7"/>
  <c r="M19" i="7"/>
  <c r="E19" i="7"/>
  <c r="I18" i="7"/>
  <c r="M17" i="7"/>
  <c r="E17" i="7"/>
  <c r="J32" i="7"/>
  <c r="B5" i="7"/>
  <c r="P5" i="7" s="1"/>
  <c r="I14" i="7"/>
  <c r="I12" i="7"/>
  <c r="M11" i="7"/>
  <c r="I10" i="7"/>
  <c r="M5" i="7"/>
  <c r="E5" i="7"/>
  <c r="H14" i="7"/>
  <c r="L13" i="7"/>
  <c r="D13" i="7"/>
  <c r="H12" i="7"/>
  <c r="L11" i="7"/>
  <c r="D11" i="7"/>
  <c r="H10" i="7"/>
  <c r="L9" i="7"/>
  <c r="D9" i="7"/>
  <c r="H8" i="7"/>
  <c r="L7" i="7"/>
  <c r="D7" i="7"/>
  <c r="H6" i="7"/>
  <c r="M16" i="7"/>
  <c r="E16" i="7"/>
  <c r="H30" i="7"/>
  <c r="L29" i="7"/>
  <c r="D29" i="7"/>
  <c r="H28" i="7"/>
  <c r="L27" i="7"/>
  <c r="D27" i="7"/>
  <c r="H26" i="7"/>
  <c r="L25" i="7"/>
  <c r="D25" i="7"/>
  <c r="H24" i="7"/>
  <c r="L23" i="7"/>
  <c r="D23" i="7"/>
  <c r="H22" i="7"/>
  <c r="L21" i="7"/>
  <c r="D21" i="7"/>
  <c r="H20" i="7"/>
  <c r="L19" i="7"/>
  <c r="D19" i="7"/>
  <c r="H18" i="7"/>
  <c r="L17" i="7"/>
  <c r="D17" i="7"/>
  <c r="I32" i="7"/>
  <c r="C27" i="7"/>
  <c r="G26" i="7"/>
  <c r="K25" i="7"/>
  <c r="C25" i="7"/>
  <c r="G24" i="7"/>
  <c r="K23" i="7"/>
  <c r="C23" i="7"/>
  <c r="G22" i="7"/>
  <c r="K21" i="7"/>
  <c r="C21" i="7"/>
  <c r="G20" i="7"/>
  <c r="K19" i="7"/>
  <c r="C19" i="7"/>
  <c r="G18" i="7"/>
  <c r="K17" i="7"/>
  <c r="C17" i="7"/>
  <c r="H32" i="7"/>
  <c r="K9" i="7"/>
  <c r="G6" i="7"/>
  <c r="K5" i="7"/>
  <c r="C5" i="7"/>
  <c r="F14" i="7"/>
  <c r="J13" i="7"/>
  <c r="B13" i="7"/>
  <c r="P13" i="7" s="1"/>
  <c r="F12" i="7"/>
  <c r="J11" i="7"/>
  <c r="B11" i="7"/>
  <c r="P11" i="7" s="1"/>
  <c r="F10" i="7"/>
  <c r="J9" i="7"/>
  <c r="B9" i="7"/>
  <c r="P9" i="7" s="1"/>
  <c r="F8" i="7"/>
  <c r="J7" i="7"/>
  <c r="B7" i="7"/>
  <c r="P7" i="7" s="1"/>
  <c r="F6" i="7"/>
  <c r="K16" i="7"/>
  <c r="C16" i="7"/>
  <c r="F30" i="7"/>
  <c r="J29" i="7"/>
  <c r="B29" i="7"/>
  <c r="P29" i="7" s="1"/>
  <c r="F28" i="7"/>
  <c r="J27" i="7"/>
  <c r="B27" i="7"/>
  <c r="P27" i="7" s="1"/>
  <c r="F26" i="7"/>
  <c r="J25" i="7"/>
  <c r="B25" i="7"/>
  <c r="P25" i="7" s="1"/>
  <c r="F24" i="7"/>
  <c r="J23" i="7"/>
  <c r="B23" i="7"/>
  <c r="P23" i="7" s="1"/>
  <c r="F22" i="7"/>
  <c r="J21" i="7"/>
  <c r="B21" i="7"/>
  <c r="P21" i="7" s="1"/>
  <c r="F20" i="7"/>
  <c r="J19" i="7"/>
  <c r="B19" i="7"/>
  <c r="P19" i="7" s="1"/>
  <c r="F18" i="7"/>
  <c r="J17" i="7"/>
  <c r="B17" i="7"/>
  <c r="P17" i="7" s="1"/>
  <c r="G32" i="7"/>
  <c r="J5" i="7"/>
  <c r="M14" i="7"/>
  <c r="E14" i="7"/>
  <c r="I13" i="7"/>
  <c r="M12" i="7"/>
  <c r="E12" i="7"/>
  <c r="I11" i="7"/>
  <c r="M10" i="7"/>
  <c r="E10" i="7"/>
  <c r="I9" i="7"/>
  <c r="M8" i="7"/>
  <c r="E8" i="7"/>
  <c r="I7" i="7"/>
  <c r="M6" i="7"/>
  <c r="E6" i="7"/>
  <c r="J16" i="7"/>
  <c r="M30" i="7"/>
  <c r="E30" i="7"/>
  <c r="I29" i="7"/>
  <c r="M28" i="7"/>
  <c r="E28" i="7"/>
  <c r="I27" i="7"/>
  <c r="M26" i="7"/>
  <c r="E26" i="7"/>
  <c r="I25" i="7"/>
  <c r="M24" i="7"/>
  <c r="E24" i="7"/>
  <c r="I23" i="7"/>
  <c r="M22" i="7"/>
  <c r="E22" i="7"/>
  <c r="I21" i="7"/>
  <c r="M20" i="7"/>
  <c r="E20" i="7"/>
  <c r="I19" i="7"/>
  <c r="M18" i="7"/>
  <c r="E18" i="7"/>
  <c r="I17" i="7"/>
  <c r="B32" i="7"/>
  <c r="P32" i="7" s="1"/>
  <c r="F32" i="7"/>
  <c r="I5" i="7"/>
  <c r="L14" i="7"/>
  <c r="D14" i="7"/>
  <c r="H13" i="7"/>
  <c r="L12" i="7"/>
  <c r="D12" i="7"/>
  <c r="H11" i="7"/>
  <c r="L10" i="7"/>
  <c r="D10" i="7"/>
  <c r="H9" i="7"/>
  <c r="L8" i="7"/>
  <c r="D8" i="7"/>
  <c r="H7" i="7"/>
  <c r="L6" i="7"/>
  <c r="D6" i="7"/>
  <c r="I16" i="7"/>
  <c r="L30" i="7"/>
  <c r="D30" i="7"/>
  <c r="H29" i="7"/>
  <c r="L28" i="7"/>
  <c r="D28" i="7"/>
  <c r="H27" i="7"/>
  <c r="L26" i="7"/>
  <c r="D26" i="7"/>
  <c r="H25" i="7"/>
  <c r="L24" i="7"/>
  <c r="D24" i="7"/>
  <c r="H23" i="7"/>
  <c r="L22" i="7"/>
  <c r="D22" i="7"/>
  <c r="H21" i="7"/>
  <c r="L20" i="7"/>
  <c r="D20" i="7"/>
  <c r="H19" i="7"/>
  <c r="L18" i="7"/>
  <c r="D18" i="7"/>
  <c r="H17" i="7"/>
  <c r="M32" i="7"/>
  <c r="E32" i="7"/>
  <c r="H5" i="7"/>
  <c r="K14" i="7"/>
  <c r="C14" i="7"/>
  <c r="G13" i="7"/>
  <c r="K12" i="7"/>
  <c r="C12" i="7"/>
  <c r="G11" i="7"/>
  <c r="K10" i="7"/>
  <c r="C10" i="7"/>
  <c r="G9" i="7"/>
  <c r="K8" i="7"/>
  <c r="C8" i="7"/>
  <c r="G7" i="7"/>
  <c r="K6" i="7"/>
  <c r="C6" i="7"/>
  <c r="H16" i="7"/>
  <c r="K30" i="7"/>
  <c r="C30" i="7"/>
  <c r="G29" i="7"/>
  <c r="K28" i="7"/>
  <c r="C28" i="7"/>
  <c r="G27" i="7"/>
  <c r="K26" i="7"/>
  <c r="C26" i="7"/>
  <c r="G25" i="7"/>
  <c r="K24" i="7"/>
  <c r="C24" i="7"/>
  <c r="G23" i="7"/>
  <c r="K22" i="7"/>
  <c r="C22" i="7"/>
  <c r="G21" i="7"/>
  <c r="K20" i="7"/>
  <c r="C20" i="7"/>
  <c r="G19" i="7"/>
  <c r="K18" i="7"/>
  <c r="C18" i="7"/>
  <c r="G17" i="7"/>
  <c r="L32" i="7"/>
  <c r="D32" i="7"/>
  <c r="C32" i="7"/>
  <c r="G5" i="7"/>
  <c r="J14" i="7"/>
  <c r="B14" i="7"/>
  <c r="P14" i="7" s="1"/>
  <c r="F13" i="7"/>
  <c r="J12" i="7"/>
  <c r="B12" i="7"/>
  <c r="P12" i="7" s="1"/>
  <c r="F11" i="7"/>
  <c r="J10" i="7"/>
  <c r="B10" i="7"/>
  <c r="P10" i="7" s="1"/>
  <c r="F9" i="7"/>
  <c r="J8" i="7"/>
  <c r="B8" i="7"/>
  <c r="P8" i="7" s="1"/>
  <c r="F7" i="7"/>
  <c r="J6" i="7"/>
  <c r="B6" i="7"/>
  <c r="P6" i="7" s="1"/>
  <c r="G16" i="7"/>
  <c r="J30" i="7"/>
  <c r="B30" i="7"/>
  <c r="P30" i="7" s="1"/>
  <c r="F29" i="7"/>
  <c r="J28" i="7"/>
  <c r="B28" i="7"/>
  <c r="P28" i="7" s="1"/>
  <c r="F27" i="7"/>
  <c r="J26" i="7"/>
  <c r="B26" i="7"/>
  <c r="P26" i="7" s="1"/>
  <c r="F25" i="7"/>
  <c r="J24" i="7"/>
  <c r="B24" i="7"/>
  <c r="P24" i="7" s="1"/>
  <c r="F23" i="7"/>
  <c r="J22" i="7"/>
  <c r="B22" i="7"/>
  <c r="P22" i="7" s="1"/>
  <c r="F21" i="7"/>
  <c r="J20" i="7"/>
  <c r="B20" i="7"/>
  <c r="P20" i="7" s="1"/>
  <c r="F19" i="7"/>
  <c r="J18" i="7"/>
  <c r="B18" i="7"/>
  <c r="P18" i="7" s="1"/>
  <c r="F17" i="7"/>
  <c r="K32" i="7"/>
  <c r="N47" i="7"/>
  <c r="N142" i="7"/>
  <c r="N161" i="7"/>
  <c r="N76" i="7"/>
  <c r="N117" i="7"/>
  <c r="N31" i="7"/>
  <c r="N62" i="7"/>
  <c r="N4" i="7"/>
  <c r="N93" i="7"/>
  <c r="N179" i="7" l="1"/>
  <c r="G47" i="6" l="1"/>
  <c r="F62" i="6"/>
  <c r="F15" i="6" l="1"/>
  <c r="H4" i="6"/>
  <c r="F31" i="6"/>
  <c r="G15" i="6"/>
  <c r="F47" i="6"/>
  <c r="G62" i="6"/>
  <c r="G31" i="6"/>
  <c r="G4" i="6"/>
  <c r="K4" i="6"/>
  <c r="L4" i="6"/>
  <c r="M4" i="6"/>
  <c r="R4" i="6"/>
  <c r="S4" i="6"/>
  <c r="T4" i="6"/>
  <c r="V4" i="6"/>
  <c r="X4" i="6"/>
  <c r="J4" i="6"/>
  <c r="F4" i="6"/>
  <c r="N4" i="6"/>
  <c r="P4" i="6" l="1"/>
  <c r="W4" i="6"/>
  <c r="O4" i="6"/>
  <c r="Q4" i="6"/>
  <c r="U4" i="6"/>
  <c r="Y4" i="6"/>
  <c r="I4" i="6"/>
  <c r="BM145" i="1" l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CE145" i="1"/>
  <c r="CF145" i="1"/>
  <c r="CG145" i="1"/>
  <c r="CH145" i="1"/>
  <c r="CI145" i="1"/>
  <c r="CJ145" i="1"/>
  <c r="CK145" i="1"/>
  <c r="CL145" i="1"/>
  <c r="CM145" i="1"/>
  <c r="CN145" i="1"/>
  <c r="CO145" i="1"/>
  <c r="CP145" i="1"/>
  <c r="CQ145" i="1"/>
  <c r="CR145" i="1"/>
  <c r="CS145" i="1"/>
  <c r="CT145" i="1"/>
  <c r="CU145" i="1"/>
  <c r="CV145" i="1"/>
  <c r="CW145" i="1"/>
  <c r="CX145" i="1"/>
  <c r="CY145" i="1"/>
  <c r="CZ145" i="1"/>
  <c r="DA145" i="1"/>
  <c r="DB145" i="1"/>
  <c r="DC145" i="1"/>
  <c r="DD145" i="1"/>
  <c r="DE145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BZ146" i="1"/>
  <c r="CA146" i="1"/>
  <c r="CB146" i="1"/>
  <c r="CC146" i="1"/>
  <c r="CD146" i="1"/>
  <c r="CE146" i="1"/>
  <c r="CF146" i="1"/>
  <c r="CG146" i="1"/>
  <c r="CH146" i="1"/>
  <c r="CI146" i="1"/>
  <c r="CJ146" i="1"/>
  <c r="CK146" i="1"/>
  <c r="CL146" i="1"/>
  <c r="CM146" i="1"/>
  <c r="CN146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DA146" i="1"/>
  <c r="DB146" i="1"/>
  <c r="DC146" i="1"/>
  <c r="DD146" i="1"/>
  <c r="DE146" i="1"/>
  <c r="BM147" i="1"/>
  <c r="BN147" i="1"/>
  <c r="BO147" i="1"/>
  <c r="BP147" i="1"/>
  <c r="BQ147" i="1"/>
  <c r="BR147" i="1"/>
  <c r="BS147" i="1"/>
  <c r="BT147" i="1"/>
  <c r="BU147" i="1"/>
  <c r="BV147" i="1"/>
  <c r="BW147" i="1"/>
  <c r="BX147" i="1"/>
  <c r="BY147" i="1"/>
  <c r="BZ147" i="1"/>
  <c r="CA147" i="1"/>
  <c r="CB147" i="1"/>
  <c r="CC147" i="1"/>
  <c r="CD147" i="1"/>
  <c r="CE147" i="1"/>
  <c r="CF147" i="1"/>
  <c r="CG147" i="1"/>
  <c r="CH147" i="1"/>
  <c r="CI147" i="1"/>
  <c r="CJ147" i="1"/>
  <c r="CK147" i="1"/>
  <c r="CL147" i="1"/>
  <c r="CM147" i="1"/>
  <c r="CN147" i="1"/>
  <c r="CO147" i="1"/>
  <c r="CP147" i="1"/>
  <c r="CQ147" i="1"/>
  <c r="CR147" i="1"/>
  <c r="CS147" i="1"/>
  <c r="CT147" i="1"/>
  <c r="CU147" i="1"/>
  <c r="CV147" i="1"/>
  <c r="CW147" i="1"/>
  <c r="CX147" i="1"/>
  <c r="CY147" i="1"/>
  <c r="CZ147" i="1"/>
  <c r="DA147" i="1"/>
  <c r="DB147" i="1"/>
  <c r="DC147" i="1"/>
  <c r="DD147" i="1"/>
  <c r="DE147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BZ148" i="1"/>
  <c r="CA148" i="1"/>
  <c r="CB148" i="1"/>
  <c r="CC148" i="1"/>
  <c r="CD148" i="1"/>
  <c r="CE148" i="1"/>
  <c r="CF148" i="1"/>
  <c r="CG148" i="1"/>
  <c r="CH148" i="1"/>
  <c r="CI148" i="1"/>
  <c r="CJ148" i="1"/>
  <c r="CK148" i="1"/>
  <c r="CL148" i="1"/>
  <c r="CM148" i="1"/>
  <c r="CN148" i="1"/>
  <c r="CO148" i="1"/>
  <c r="CP148" i="1"/>
  <c r="CQ148" i="1"/>
  <c r="CR148" i="1"/>
  <c r="CS148" i="1"/>
  <c r="CT148" i="1"/>
  <c r="CU148" i="1"/>
  <c r="CV148" i="1"/>
  <c r="CW148" i="1"/>
  <c r="CX148" i="1"/>
  <c r="CY148" i="1"/>
  <c r="CZ148" i="1"/>
  <c r="DA148" i="1"/>
  <c r="DB148" i="1"/>
  <c r="DC148" i="1"/>
  <c r="DD148" i="1"/>
  <c r="DE148" i="1"/>
  <c r="BM149" i="1"/>
  <c r="BN149" i="1"/>
  <c r="BO149" i="1"/>
  <c r="BP149" i="1"/>
  <c r="BQ149" i="1"/>
  <c r="BR149" i="1"/>
  <c r="BS149" i="1"/>
  <c r="BT149" i="1"/>
  <c r="BU149" i="1"/>
  <c r="BV149" i="1"/>
  <c r="BW149" i="1"/>
  <c r="BX149" i="1"/>
  <c r="BY149" i="1"/>
  <c r="BZ149" i="1"/>
  <c r="CA149" i="1"/>
  <c r="CB149" i="1"/>
  <c r="CC149" i="1"/>
  <c r="CD149" i="1"/>
  <c r="CE149" i="1"/>
  <c r="CF149" i="1"/>
  <c r="CG149" i="1"/>
  <c r="CH149" i="1"/>
  <c r="CI149" i="1"/>
  <c r="CJ149" i="1"/>
  <c r="CK149" i="1"/>
  <c r="CL149" i="1"/>
  <c r="CM149" i="1"/>
  <c r="CN149" i="1"/>
  <c r="CO149" i="1"/>
  <c r="CP149" i="1"/>
  <c r="CQ149" i="1"/>
  <c r="CR149" i="1"/>
  <c r="CS149" i="1"/>
  <c r="CT149" i="1"/>
  <c r="CU149" i="1"/>
  <c r="CV149" i="1"/>
  <c r="CW149" i="1"/>
  <c r="CX149" i="1"/>
  <c r="CY149" i="1"/>
  <c r="CZ149" i="1"/>
  <c r="DA149" i="1"/>
  <c r="DB149" i="1"/>
  <c r="DC149" i="1"/>
  <c r="DD149" i="1"/>
  <c r="DE149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BZ150" i="1"/>
  <c r="CA150" i="1"/>
  <c r="CB150" i="1"/>
  <c r="CC150" i="1"/>
  <c r="CD150" i="1"/>
  <c r="CE150" i="1"/>
  <c r="CF150" i="1"/>
  <c r="CG150" i="1"/>
  <c r="CH150" i="1"/>
  <c r="CI150" i="1"/>
  <c r="CJ150" i="1"/>
  <c r="CK150" i="1"/>
  <c r="CL150" i="1"/>
  <c r="CM150" i="1"/>
  <c r="CN150" i="1"/>
  <c r="CO150" i="1"/>
  <c r="CP150" i="1"/>
  <c r="CQ150" i="1"/>
  <c r="CR150" i="1"/>
  <c r="CS150" i="1"/>
  <c r="CT150" i="1"/>
  <c r="CU150" i="1"/>
  <c r="CV150" i="1"/>
  <c r="CW150" i="1"/>
  <c r="CX150" i="1"/>
  <c r="CY150" i="1"/>
  <c r="CZ150" i="1"/>
  <c r="DA150" i="1"/>
  <c r="DB150" i="1"/>
  <c r="DC150" i="1"/>
  <c r="DD150" i="1"/>
  <c r="DE150" i="1"/>
  <c r="BM151" i="1"/>
  <c r="BN151" i="1"/>
  <c r="BO151" i="1"/>
  <c r="BP151" i="1"/>
  <c r="BQ151" i="1"/>
  <c r="BR151" i="1"/>
  <c r="BS151" i="1"/>
  <c r="BT151" i="1"/>
  <c r="BU151" i="1"/>
  <c r="BV151" i="1"/>
  <c r="BW151" i="1"/>
  <c r="BX151" i="1"/>
  <c r="BY151" i="1"/>
  <c r="BZ151" i="1"/>
  <c r="CA151" i="1"/>
  <c r="CB151" i="1"/>
  <c r="CC151" i="1"/>
  <c r="CD151" i="1"/>
  <c r="CE151" i="1"/>
  <c r="CF151" i="1"/>
  <c r="CG151" i="1"/>
  <c r="CH151" i="1"/>
  <c r="CI151" i="1"/>
  <c r="CJ151" i="1"/>
  <c r="CK151" i="1"/>
  <c r="CL151" i="1"/>
  <c r="CM151" i="1"/>
  <c r="CN151" i="1"/>
  <c r="CO151" i="1"/>
  <c r="CP151" i="1"/>
  <c r="CQ151" i="1"/>
  <c r="CR151" i="1"/>
  <c r="CS151" i="1"/>
  <c r="CT151" i="1"/>
  <c r="CU151" i="1"/>
  <c r="CV151" i="1"/>
  <c r="CW151" i="1"/>
  <c r="CX151" i="1"/>
  <c r="CY151" i="1"/>
  <c r="CZ151" i="1"/>
  <c r="DA151" i="1"/>
  <c r="DB151" i="1"/>
  <c r="DC151" i="1"/>
  <c r="DD151" i="1"/>
  <c r="DE151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BZ152" i="1"/>
  <c r="CA152" i="1"/>
  <c r="CB152" i="1"/>
  <c r="CC152" i="1"/>
  <c r="CD152" i="1"/>
  <c r="CE152" i="1"/>
  <c r="CF152" i="1"/>
  <c r="CG152" i="1"/>
  <c r="CH152" i="1"/>
  <c r="CI152" i="1"/>
  <c r="CJ152" i="1"/>
  <c r="CK152" i="1"/>
  <c r="CL152" i="1"/>
  <c r="CM152" i="1"/>
  <c r="CN152" i="1"/>
  <c r="CO152" i="1"/>
  <c r="CP152" i="1"/>
  <c r="CQ152" i="1"/>
  <c r="CR152" i="1"/>
  <c r="CS152" i="1"/>
  <c r="CT152" i="1"/>
  <c r="CU152" i="1"/>
  <c r="CV152" i="1"/>
  <c r="CW152" i="1"/>
  <c r="CX152" i="1"/>
  <c r="CY152" i="1"/>
  <c r="CZ152" i="1"/>
  <c r="DA152" i="1"/>
  <c r="DB152" i="1"/>
  <c r="DC152" i="1"/>
  <c r="DD152" i="1"/>
  <c r="DE152" i="1"/>
  <c r="BM153" i="1"/>
  <c r="BN153" i="1"/>
  <c r="BO153" i="1"/>
  <c r="BP153" i="1"/>
  <c r="BQ153" i="1"/>
  <c r="BR153" i="1"/>
  <c r="BS153" i="1"/>
  <c r="BT153" i="1"/>
  <c r="BU153" i="1"/>
  <c r="BV153" i="1"/>
  <c r="BW153" i="1"/>
  <c r="BX153" i="1"/>
  <c r="BY153" i="1"/>
  <c r="BZ153" i="1"/>
  <c r="CA153" i="1"/>
  <c r="CB153" i="1"/>
  <c r="CC153" i="1"/>
  <c r="CD153" i="1"/>
  <c r="CE153" i="1"/>
  <c r="CF153" i="1"/>
  <c r="CG153" i="1"/>
  <c r="CH153" i="1"/>
  <c r="CI153" i="1"/>
  <c r="CJ153" i="1"/>
  <c r="CK153" i="1"/>
  <c r="CL153" i="1"/>
  <c r="CM153" i="1"/>
  <c r="CN153" i="1"/>
  <c r="CO153" i="1"/>
  <c r="CP153" i="1"/>
  <c r="CQ153" i="1"/>
  <c r="CR153" i="1"/>
  <c r="CS153" i="1"/>
  <c r="CT153" i="1"/>
  <c r="CU153" i="1"/>
  <c r="CV153" i="1"/>
  <c r="CW153" i="1"/>
  <c r="CX153" i="1"/>
  <c r="CY153" i="1"/>
  <c r="CZ153" i="1"/>
  <c r="DA153" i="1"/>
  <c r="DB153" i="1"/>
  <c r="DC153" i="1"/>
  <c r="DD153" i="1"/>
  <c r="DE153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BZ154" i="1"/>
  <c r="CA154" i="1"/>
  <c r="CB154" i="1"/>
  <c r="CC154" i="1"/>
  <c r="CD154" i="1"/>
  <c r="CE154" i="1"/>
  <c r="CF154" i="1"/>
  <c r="CG154" i="1"/>
  <c r="CH154" i="1"/>
  <c r="CI154" i="1"/>
  <c r="CJ154" i="1"/>
  <c r="CK154" i="1"/>
  <c r="CL154" i="1"/>
  <c r="CM154" i="1"/>
  <c r="CN154" i="1"/>
  <c r="CO154" i="1"/>
  <c r="CP154" i="1"/>
  <c r="CQ154" i="1"/>
  <c r="CR154" i="1"/>
  <c r="CS154" i="1"/>
  <c r="CT154" i="1"/>
  <c r="CU154" i="1"/>
  <c r="CV154" i="1"/>
  <c r="CW154" i="1"/>
  <c r="CX154" i="1"/>
  <c r="CY154" i="1"/>
  <c r="CZ154" i="1"/>
  <c r="DA154" i="1"/>
  <c r="DB154" i="1"/>
  <c r="DC154" i="1"/>
  <c r="DD154" i="1"/>
  <c r="DE154" i="1"/>
  <c r="BM155" i="1"/>
  <c r="BN155" i="1"/>
  <c r="BO155" i="1"/>
  <c r="BP155" i="1"/>
  <c r="BQ155" i="1"/>
  <c r="BR155" i="1"/>
  <c r="BS155" i="1"/>
  <c r="BT155" i="1"/>
  <c r="BU155" i="1"/>
  <c r="BV155" i="1"/>
  <c r="BW155" i="1"/>
  <c r="BX155" i="1"/>
  <c r="BY155" i="1"/>
  <c r="BZ155" i="1"/>
  <c r="CA155" i="1"/>
  <c r="CB155" i="1"/>
  <c r="CC155" i="1"/>
  <c r="CD155" i="1"/>
  <c r="CE155" i="1"/>
  <c r="CF155" i="1"/>
  <c r="CG155" i="1"/>
  <c r="CH155" i="1"/>
  <c r="CI155" i="1"/>
  <c r="CJ155" i="1"/>
  <c r="CK155" i="1"/>
  <c r="CL155" i="1"/>
  <c r="CM155" i="1"/>
  <c r="CN155" i="1"/>
  <c r="CO155" i="1"/>
  <c r="CP155" i="1"/>
  <c r="CQ155" i="1"/>
  <c r="CR155" i="1"/>
  <c r="CS155" i="1"/>
  <c r="CT155" i="1"/>
  <c r="CU155" i="1"/>
  <c r="CV155" i="1"/>
  <c r="CW155" i="1"/>
  <c r="CX155" i="1"/>
  <c r="CY155" i="1"/>
  <c r="CZ155" i="1"/>
  <c r="DA155" i="1"/>
  <c r="DB155" i="1"/>
  <c r="DC155" i="1"/>
  <c r="DD155" i="1"/>
  <c r="DE155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BZ156" i="1"/>
  <c r="CA156" i="1"/>
  <c r="CB156" i="1"/>
  <c r="CC156" i="1"/>
  <c r="CD156" i="1"/>
  <c r="CE156" i="1"/>
  <c r="CF156" i="1"/>
  <c r="CG156" i="1"/>
  <c r="CH156" i="1"/>
  <c r="CI156" i="1"/>
  <c r="CJ156" i="1"/>
  <c r="CK156" i="1"/>
  <c r="CL156" i="1"/>
  <c r="CM156" i="1"/>
  <c r="CN156" i="1"/>
  <c r="CO156" i="1"/>
  <c r="CP156" i="1"/>
  <c r="CQ156" i="1"/>
  <c r="CR156" i="1"/>
  <c r="CS156" i="1"/>
  <c r="CT156" i="1"/>
  <c r="CU156" i="1"/>
  <c r="CV156" i="1"/>
  <c r="CW156" i="1"/>
  <c r="CX156" i="1"/>
  <c r="CY156" i="1"/>
  <c r="CZ156" i="1"/>
  <c r="DA156" i="1"/>
  <c r="DB156" i="1"/>
  <c r="DC156" i="1"/>
  <c r="DD156" i="1"/>
  <c r="DE156" i="1"/>
  <c r="BM157" i="1"/>
  <c r="BN157" i="1"/>
  <c r="BO157" i="1"/>
  <c r="BP157" i="1"/>
  <c r="BQ157" i="1"/>
  <c r="BR157" i="1"/>
  <c r="BS157" i="1"/>
  <c r="BT157" i="1"/>
  <c r="BU157" i="1"/>
  <c r="BV157" i="1"/>
  <c r="BW157" i="1"/>
  <c r="BX157" i="1"/>
  <c r="BY157" i="1"/>
  <c r="BZ157" i="1"/>
  <c r="CA157" i="1"/>
  <c r="CB157" i="1"/>
  <c r="CC157" i="1"/>
  <c r="CD157" i="1"/>
  <c r="CE157" i="1"/>
  <c r="CF157" i="1"/>
  <c r="CG157" i="1"/>
  <c r="CH157" i="1"/>
  <c r="CI157" i="1"/>
  <c r="CJ157" i="1"/>
  <c r="CK157" i="1"/>
  <c r="CL157" i="1"/>
  <c r="CM157" i="1"/>
  <c r="CN157" i="1"/>
  <c r="CO157" i="1"/>
  <c r="CP157" i="1"/>
  <c r="CQ157" i="1"/>
  <c r="CR157" i="1"/>
  <c r="CS157" i="1"/>
  <c r="CT157" i="1"/>
  <c r="CU157" i="1"/>
  <c r="CV157" i="1"/>
  <c r="CW157" i="1"/>
  <c r="CX157" i="1"/>
  <c r="CY157" i="1"/>
  <c r="CZ157" i="1"/>
  <c r="DA157" i="1"/>
  <c r="DB157" i="1"/>
  <c r="DC157" i="1"/>
  <c r="DD157" i="1"/>
  <c r="DE157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BZ158" i="1"/>
  <c r="CA158" i="1"/>
  <c r="CB158" i="1"/>
  <c r="CC158" i="1"/>
  <c r="CD158" i="1"/>
  <c r="CE158" i="1"/>
  <c r="CF158" i="1"/>
  <c r="CG158" i="1"/>
  <c r="CH158" i="1"/>
  <c r="CI158" i="1"/>
  <c r="CJ158" i="1"/>
  <c r="CK158" i="1"/>
  <c r="CL158" i="1"/>
  <c r="CM158" i="1"/>
  <c r="CN158" i="1"/>
  <c r="CO158" i="1"/>
  <c r="CP158" i="1"/>
  <c r="CQ158" i="1"/>
  <c r="CR158" i="1"/>
  <c r="CS158" i="1"/>
  <c r="CT158" i="1"/>
  <c r="CU158" i="1"/>
  <c r="CV158" i="1"/>
  <c r="CW158" i="1"/>
  <c r="CX158" i="1"/>
  <c r="CY158" i="1"/>
  <c r="CZ158" i="1"/>
  <c r="DA158" i="1"/>
  <c r="DB158" i="1"/>
  <c r="DC158" i="1"/>
  <c r="DD158" i="1"/>
  <c r="DE158" i="1"/>
  <c r="BM159" i="1"/>
  <c r="BN159" i="1"/>
  <c r="BO159" i="1"/>
  <c r="BP159" i="1"/>
  <c r="BQ159" i="1"/>
  <c r="BR159" i="1"/>
  <c r="BS159" i="1"/>
  <c r="BT159" i="1"/>
  <c r="BU159" i="1"/>
  <c r="BV159" i="1"/>
  <c r="BW159" i="1"/>
  <c r="BX159" i="1"/>
  <c r="BY159" i="1"/>
  <c r="BZ159" i="1"/>
  <c r="CA159" i="1"/>
  <c r="CB159" i="1"/>
  <c r="CC159" i="1"/>
  <c r="CD159" i="1"/>
  <c r="CE159" i="1"/>
  <c r="CF159" i="1"/>
  <c r="CG159" i="1"/>
  <c r="CH159" i="1"/>
  <c r="CI159" i="1"/>
  <c r="CJ159" i="1"/>
  <c r="CK159" i="1"/>
  <c r="CL159" i="1"/>
  <c r="CM159" i="1"/>
  <c r="CN159" i="1"/>
  <c r="CO159" i="1"/>
  <c r="CP159" i="1"/>
  <c r="CQ159" i="1"/>
  <c r="CR159" i="1"/>
  <c r="CS159" i="1"/>
  <c r="CT159" i="1"/>
  <c r="CU159" i="1"/>
  <c r="CV159" i="1"/>
  <c r="CW159" i="1"/>
  <c r="CX159" i="1"/>
  <c r="CY159" i="1"/>
  <c r="CZ159" i="1"/>
  <c r="DA159" i="1"/>
  <c r="DB159" i="1"/>
  <c r="DC159" i="1"/>
  <c r="DD159" i="1"/>
  <c r="DE159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BZ160" i="1"/>
  <c r="CA160" i="1"/>
  <c r="CB160" i="1"/>
  <c r="CC160" i="1"/>
  <c r="CD160" i="1"/>
  <c r="CE160" i="1"/>
  <c r="CF160" i="1"/>
  <c r="CG160" i="1"/>
  <c r="CH160" i="1"/>
  <c r="CI160" i="1"/>
  <c r="CJ160" i="1"/>
  <c r="CK160" i="1"/>
  <c r="CL160" i="1"/>
  <c r="CM160" i="1"/>
  <c r="CN160" i="1"/>
  <c r="CO160" i="1"/>
  <c r="CP160" i="1"/>
  <c r="CQ160" i="1"/>
  <c r="CR160" i="1"/>
  <c r="CS160" i="1"/>
  <c r="CT160" i="1"/>
  <c r="CU160" i="1"/>
  <c r="CV160" i="1"/>
  <c r="CW160" i="1"/>
  <c r="CX160" i="1"/>
  <c r="CY160" i="1"/>
  <c r="CZ160" i="1"/>
  <c r="DA160" i="1"/>
  <c r="DB160" i="1"/>
  <c r="DC160" i="1"/>
  <c r="DD160" i="1"/>
  <c r="DE160" i="1"/>
  <c r="BM161" i="1"/>
  <c r="BN161" i="1"/>
  <c r="BO161" i="1"/>
  <c r="BP161" i="1"/>
  <c r="BQ161" i="1"/>
  <c r="BR161" i="1"/>
  <c r="BS161" i="1"/>
  <c r="BT161" i="1"/>
  <c r="BU161" i="1"/>
  <c r="BV161" i="1"/>
  <c r="BW161" i="1"/>
  <c r="BX161" i="1"/>
  <c r="BY161" i="1"/>
  <c r="BZ161" i="1"/>
  <c r="CA161" i="1"/>
  <c r="CB161" i="1"/>
  <c r="CC161" i="1"/>
  <c r="CD161" i="1"/>
  <c r="CE161" i="1"/>
  <c r="CF161" i="1"/>
  <c r="CG161" i="1"/>
  <c r="CH161" i="1"/>
  <c r="CI161" i="1"/>
  <c r="CJ161" i="1"/>
  <c r="CK161" i="1"/>
  <c r="CL161" i="1"/>
  <c r="CM161" i="1"/>
  <c r="CN161" i="1"/>
  <c r="CO161" i="1"/>
  <c r="CP161" i="1"/>
  <c r="CQ161" i="1"/>
  <c r="CR161" i="1"/>
  <c r="CS161" i="1"/>
  <c r="CT161" i="1"/>
  <c r="CU161" i="1"/>
  <c r="CV161" i="1"/>
  <c r="CW161" i="1"/>
  <c r="CX161" i="1"/>
  <c r="CY161" i="1"/>
  <c r="CZ161" i="1"/>
  <c r="DA161" i="1"/>
  <c r="DB161" i="1"/>
  <c r="DC161" i="1"/>
  <c r="DD161" i="1"/>
  <c r="DE161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BZ162" i="1"/>
  <c r="CA162" i="1"/>
  <c r="CB162" i="1"/>
  <c r="CC162" i="1"/>
  <c r="CD162" i="1"/>
  <c r="CE162" i="1"/>
  <c r="CF162" i="1"/>
  <c r="CG162" i="1"/>
  <c r="CH162" i="1"/>
  <c r="CI162" i="1"/>
  <c r="CJ162" i="1"/>
  <c r="CK162" i="1"/>
  <c r="CL162" i="1"/>
  <c r="CM162" i="1"/>
  <c r="CN162" i="1"/>
  <c r="CO162" i="1"/>
  <c r="CP162" i="1"/>
  <c r="CQ162" i="1"/>
  <c r="CR162" i="1"/>
  <c r="CS162" i="1"/>
  <c r="CT162" i="1"/>
  <c r="CU162" i="1"/>
  <c r="CV162" i="1"/>
  <c r="CW162" i="1"/>
  <c r="CX162" i="1"/>
  <c r="CY162" i="1"/>
  <c r="CZ162" i="1"/>
  <c r="DA162" i="1"/>
  <c r="DB162" i="1"/>
  <c r="DC162" i="1"/>
  <c r="DD162" i="1"/>
  <c r="DE162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CQ120" i="1"/>
  <c r="CR120" i="1"/>
  <c r="CS120" i="1"/>
  <c r="CT120" i="1"/>
  <c r="CU120" i="1"/>
  <c r="CV120" i="1"/>
  <c r="CW120" i="1"/>
  <c r="CX120" i="1"/>
  <c r="CY120" i="1"/>
  <c r="CZ120" i="1"/>
  <c r="DA120" i="1"/>
  <c r="DB120" i="1"/>
  <c r="DC120" i="1"/>
  <c r="DD120" i="1"/>
  <c r="DE120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CE121" i="1"/>
  <c r="CF121" i="1"/>
  <c r="CG121" i="1"/>
  <c r="CH121" i="1"/>
  <c r="CI121" i="1"/>
  <c r="CJ121" i="1"/>
  <c r="CK121" i="1"/>
  <c r="CL121" i="1"/>
  <c r="CM121" i="1"/>
  <c r="CN121" i="1"/>
  <c r="CO121" i="1"/>
  <c r="CP121" i="1"/>
  <c r="CQ121" i="1"/>
  <c r="CR121" i="1"/>
  <c r="CS121" i="1"/>
  <c r="CT121" i="1"/>
  <c r="CU121" i="1"/>
  <c r="CV121" i="1"/>
  <c r="CW121" i="1"/>
  <c r="CX121" i="1"/>
  <c r="CY121" i="1"/>
  <c r="CZ121" i="1"/>
  <c r="DA121" i="1"/>
  <c r="DB121" i="1"/>
  <c r="DC121" i="1"/>
  <c r="DD121" i="1"/>
  <c r="DE121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CE122" i="1"/>
  <c r="CF122" i="1"/>
  <c r="CG122" i="1"/>
  <c r="CH122" i="1"/>
  <c r="CI122" i="1"/>
  <c r="CJ122" i="1"/>
  <c r="CK122" i="1"/>
  <c r="CL122" i="1"/>
  <c r="CM122" i="1"/>
  <c r="CN122" i="1"/>
  <c r="CO122" i="1"/>
  <c r="CP122" i="1"/>
  <c r="CQ122" i="1"/>
  <c r="CR122" i="1"/>
  <c r="CS122" i="1"/>
  <c r="CT122" i="1"/>
  <c r="CU122" i="1"/>
  <c r="CV122" i="1"/>
  <c r="CW122" i="1"/>
  <c r="CX122" i="1"/>
  <c r="CY122" i="1"/>
  <c r="CZ122" i="1"/>
  <c r="DA122" i="1"/>
  <c r="DB122" i="1"/>
  <c r="DC122" i="1"/>
  <c r="DD122" i="1"/>
  <c r="DE122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CE123" i="1"/>
  <c r="CF123" i="1"/>
  <c r="CG123" i="1"/>
  <c r="CH123" i="1"/>
  <c r="CI123" i="1"/>
  <c r="CJ123" i="1"/>
  <c r="CK123" i="1"/>
  <c r="CL123" i="1"/>
  <c r="CM123" i="1"/>
  <c r="CN123" i="1"/>
  <c r="CO123" i="1"/>
  <c r="CP123" i="1"/>
  <c r="CQ123" i="1"/>
  <c r="CR123" i="1"/>
  <c r="CS123" i="1"/>
  <c r="CT123" i="1"/>
  <c r="CU123" i="1"/>
  <c r="CV123" i="1"/>
  <c r="CW123" i="1"/>
  <c r="CX123" i="1"/>
  <c r="CY123" i="1"/>
  <c r="CZ123" i="1"/>
  <c r="DA123" i="1"/>
  <c r="DB123" i="1"/>
  <c r="DC123" i="1"/>
  <c r="DD123" i="1"/>
  <c r="DE123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CE124" i="1"/>
  <c r="CF124" i="1"/>
  <c r="CG124" i="1"/>
  <c r="CH124" i="1"/>
  <c r="CI124" i="1"/>
  <c r="CJ124" i="1"/>
  <c r="CK124" i="1"/>
  <c r="CL124" i="1"/>
  <c r="CM124" i="1"/>
  <c r="CN124" i="1"/>
  <c r="CO124" i="1"/>
  <c r="CP124" i="1"/>
  <c r="CQ124" i="1"/>
  <c r="CR124" i="1"/>
  <c r="CS124" i="1"/>
  <c r="CT124" i="1"/>
  <c r="CU124" i="1"/>
  <c r="CV124" i="1"/>
  <c r="CW124" i="1"/>
  <c r="CX124" i="1"/>
  <c r="CY124" i="1"/>
  <c r="CZ124" i="1"/>
  <c r="DA124" i="1"/>
  <c r="DB124" i="1"/>
  <c r="DC124" i="1"/>
  <c r="DD124" i="1"/>
  <c r="DE124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CE125" i="1"/>
  <c r="CF125" i="1"/>
  <c r="CG125" i="1"/>
  <c r="CH125" i="1"/>
  <c r="CI125" i="1"/>
  <c r="CJ125" i="1"/>
  <c r="CK125" i="1"/>
  <c r="CL125" i="1"/>
  <c r="CM125" i="1"/>
  <c r="CN125" i="1"/>
  <c r="CO125" i="1"/>
  <c r="CP125" i="1"/>
  <c r="CQ125" i="1"/>
  <c r="CR125" i="1"/>
  <c r="CS125" i="1"/>
  <c r="CT125" i="1"/>
  <c r="CU125" i="1"/>
  <c r="CV125" i="1"/>
  <c r="CW125" i="1"/>
  <c r="CX125" i="1"/>
  <c r="CY125" i="1"/>
  <c r="CZ125" i="1"/>
  <c r="DA125" i="1"/>
  <c r="DB125" i="1"/>
  <c r="DC125" i="1"/>
  <c r="DD125" i="1"/>
  <c r="DE125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CE126" i="1"/>
  <c r="CF126" i="1"/>
  <c r="CG126" i="1"/>
  <c r="CH126" i="1"/>
  <c r="CI126" i="1"/>
  <c r="CJ126" i="1"/>
  <c r="CK126" i="1"/>
  <c r="CL126" i="1"/>
  <c r="CM126" i="1"/>
  <c r="CN126" i="1"/>
  <c r="CO126" i="1"/>
  <c r="CP126" i="1"/>
  <c r="CQ126" i="1"/>
  <c r="CR126" i="1"/>
  <c r="CS126" i="1"/>
  <c r="CT126" i="1"/>
  <c r="CU126" i="1"/>
  <c r="CV126" i="1"/>
  <c r="CW126" i="1"/>
  <c r="CX126" i="1"/>
  <c r="CY126" i="1"/>
  <c r="CZ126" i="1"/>
  <c r="DA126" i="1"/>
  <c r="DB126" i="1"/>
  <c r="DC126" i="1"/>
  <c r="DD126" i="1"/>
  <c r="DE126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CE127" i="1"/>
  <c r="CF127" i="1"/>
  <c r="CG127" i="1"/>
  <c r="CH127" i="1"/>
  <c r="CI127" i="1"/>
  <c r="CJ127" i="1"/>
  <c r="CK127" i="1"/>
  <c r="CL127" i="1"/>
  <c r="CM127" i="1"/>
  <c r="CN127" i="1"/>
  <c r="CO127" i="1"/>
  <c r="CP127" i="1"/>
  <c r="CQ127" i="1"/>
  <c r="CR127" i="1"/>
  <c r="CS127" i="1"/>
  <c r="CT127" i="1"/>
  <c r="CU127" i="1"/>
  <c r="CV127" i="1"/>
  <c r="CW127" i="1"/>
  <c r="CX127" i="1"/>
  <c r="CY127" i="1"/>
  <c r="CZ127" i="1"/>
  <c r="DA127" i="1"/>
  <c r="DB127" i="1"/>
  <c r="DC127" i="1"/>
  <c r="DD127" i="1"/>
  <c r="DE127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P128" i="1"/>
  <c r="CQ128" i="1"/>
  <c r="CR128" i="1"/>
  <c r="CS128" i="1"/>
  <c r="CT128" i="1"/>
  <c r="CU128" i="1"/>
  <c r="CV128" i="1"/>
  <c r="CW128" i="1"/>
  <c r="CX128" i="1"/>
  <c r="CY128" i="1"/>
  <c r="CZ128" i="1"/>
  <c r="DA128" i="1"/>
  <c r="DB128" i="1"/>
  <c r="DC128" i="1"/>
  <c r="DD128" i="1"/>
  <c r="DE128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CE129" i="1"/>
  <c r="CF129" i="1"/>
  <c r="CG129" i="1"/>
  <c r="CH129" i="1"/>
  <c r="CI129" i="1"/>
  <c r="CJ129" i="1"/>
  <c r="CK129" i="1"/>
  <c r="CL129" i="1"/>
  <c r="CM129" i="1"/>
  <c r="CN129" i="1"/>
  <c r="CO129" i="1"/>
  <c r="CP129" i="1"/>
  <c r="CQ129" i="1"/>
  <c r="CR129" i="1"/>
  <c r="CS129" i="1"/>
  <c r="CT129" i="1"/>
  <c r="CU129" i="1"/>
  <c r="CV129" i="1"/>
  <c r="CW129" i="1"/>
  <c r="CX129" i="1"/>
  <c r="CY129" i="1"/>
  <c r="CZ129" i="1"/>
  <c r="DA129" i="1"/>
  <c r="DB129" i="1"/>
  <c r="DC129" i="1"/>
  <c r="DD129" i="1"/>
  <c r="DE129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CE130" i="1"/>
  <c r="CF130" i="1"/>
  <c r="CG130" i="1"/>
  <c r="CH130" i="1"/>
  <c r="CI130" i="1"/>
  <c r="CJ130" i="1"/>
  <c r="CK130" i="1"/>
  <c r="CL130" i="1"/>
  <c r="CM130" i="1"/>
  <c r="CN130" i="1"/>
  <c r="CO130" i="1"/>
  <c r="CP130" i="1"/>
  <c r="CQ130" i="1"/>
  <c r="CR130" i="1"/>
  <c r="CS130" i="1"/>
  <c r="CT130" i="1"/>
  <c r="CU130" i="1"/>
  <c r="CV130" i="1"/>
  <c r="CW130" i="1"/>
  <c r="CX130" i="1"/>
  <c r="CY130" i="1"/>
  <c r="CZ130" i="1"/>
  <c r="DA130" i="1"/>
  <c r="DB130" i="1"/>
  <c r="DC130" i="1"/>
  <c r="DD130" i="1"/>
  <c r="DE130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CE131" i="1"/>
  <c r="CF131" i="1"/>
  <c r="CG131" i="1"/>
  <c r="CH131" i="1"/>
  <c r="CI131" i="1"/>
  <c r="CJ131" i="1"/>
  <c r="CK131" i="1"/>
  <c r="CL131" i="1"/>
  <c r="CM131" i="1"/>
  <c r="CN131" i="1"/>
  <c r="CO131" i="1"/>
  <c r="CP131" i="1"/>
  <c r="CQ131" i="1"/>
  <c r="CR131" i="1"/>
  <c r="CS131" i="1"/>
  <c r="CT131" i="1"/>
  <c r="CU131" i="1"/>
  <c r="CV131" i="1"/>
  <c r="CW131" i="1"/>
  <c r="CX131" i="1"/>
  <c r="CY131" i="1"/>
  <c r="CZ131" i="1"/>
  <c r="DA131" i="1"/>
  <c r="DB131" i="1"/>
  <c r="DC131" i="1"/>
  <c r="DD131" i="1"/>
  <c r="DE131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CE132" i="1"/>
  <c r="CF132" i="1"/>
  <c r="CG132" i="1"/>
  <c r="CH132" i="1"/>
  <c r="CI132" i="1"/>
  <c r="CJ132" i="1"/>
  <c r="CK132" i="1"/>
  <c r="CL132" i="1"/>
  <c r="CM132" i="1"/>
  <c r="CN132" i="1"/>
  <c r="CO132" i="1"/>
  <c r="CP132" i="1"/>
  <c r="CQ132" i="1"/>
  <c r="CR132" i="1"/>
  <c r="CS132" i="1"/>
  <c r="CT132" i="1"/>
  <c r="CU132" i="1"/>
  <c r="CV132" i="1"/>
  <c r="CW132" i="1"/>
  <c r="CX132" i="1"/>
  <c r="CY132" i="1"/>
  <c r="CZ132" i="1"/>
  <c r="DA132" i="1"/>
  <c r="DB132" i="1"/>
  <c r="DC132" i="1"/>
  <c r="DD132" i="1"/>
  <c r="DE132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CE133" i="1"/>
  <c r="CF133" i="1"/>
  <c r="CG133" i="1"/>
  <c r="CH133" i="1"/>
  <c r="CI133" i="1"/>
  <c r="CJ133" i="1"/>
  <c r="CK133" i="1"/>
  <c r="CL133" i="1"/>
  <c r="CM133" i="1"/>
  <c r="CN133" i="1"/>
  <c r="CO133" i="1"/>
  <c r="CP133" i="1"/>
  <c r="CQ133" i="1"/>
  <c r="CR133" i="1"/>
  <c r="CS133" i="1"/>
  <c r="CT133" i="1"/>
  <c r="CU133" i="1"/>
  <c r="CV133" i="1"/>
  <c r="CW133" i="1"/>
  <c r="CX133" i="1"/>
  <c r="CY133" i="1"/>
  <c r="CZ133" i="1"/>
  <c r="DA133" i="1"/>
  <c r="DB133" i="1"/>
  <c r="DC133" i="1"/>
  <c r="DD133" i="1"/>
  <c r="DE133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CE134" i="1"/>
  <c r="CF134" i="1"/>
  <c r="CG134" i="1"/>
  <c r="CH134" i="1"/>
  <c r="CI134" i="1"/>
  <c r="CJ134" i="1"/>
  <c r="CK134" i="1"/>
  <c r="CL134" i="1"/>
  <c r="CM134" i="1"/>
  <c r="CN134" i="1"/>
  <c r="CO134" i="1"/>
  <c r="CP134" i="1"/>
  <c r="CQ134" i="1"/>
  <c r="CR134" i="1"/>
  <c r="CS134" i="1"/>
  <c r="CT134" i="1"/>
  <c r="CU134" i="1"/>
  <c r="CV134" i="1"/>
  <c r="CW134" i="1"/>
  <c r="CX134" i="1"/>
  <c r="CY134" i="1"/>
  <c r="CZ134" i="1"/>
  <c r="DA134" i="1"/>
  <c r="DB134" i="1"/>
  <c r="DC134" i="1"/>
  <c r="DD134" i="1"/>
  <c r="DE134" i="1"/>
  <c r="BM135" i="1"/>
  <c r="BN135" i="1"/>
  <c r="BO135" i="1"/>
  <c r="BP135" i="1"/>
  <c r="BQ135" i="1"/>
  <c r="BR135" i="1"/>
  <c r="BS135" i="1"/>
  <c r="BT135" i="1"/>
  <c r="BU135" i="1"/>
  <c r="BV135" i="1"/>
  <c r="BW135" i="1"/>
  <c r="BX135" i="1"/>
  <c r="BY135" i="1"/>
  <c r="BZ135" i="1"/>
  <c r="CA135" i="1"/>
  <c r="CB135" i="1"/>
  <c r="CC135" i="1"/>
  <c r="CD135" i="1"/>
  <c r="CE135" i="1"/>
  <c r="CF135" i="1"/>
  <c r="CG135" i="1"/>
  <c r="CH135" i="1"/>
  <c r="CI135" i="1"/>
  <c r="CJ135" i="1"/>
  <c r="CK135" i="1"/>
  <c r="CL135" i="1"/>
  <c r="CM135" i="1"/>
  <c r="CN135" i="1"/>
  <c r="CO135" i="1"/>
  <c r="CP135" i="1"/>
  <c r="CQ135" i="1"/>
  <c r="CR135" i="1"/>
  <c r="CS135" i="1"/>
  <c r="CT135" i="1"/>
  <c r="CU135" i="1"/>
  <c r="CV135" i="1"/>
  <c r="CW135" i="1"/>
  <c r="CX135" i="1"/>
  <c r="CY135" i="1"/>
  <c r="CZ135" i="1"/>
  <c r="DA135" i="1"/>
  <c r="DB135" i="1"/>
  <c r="DC135" i="1"/>
  <c r="DD135" i="1"/>
  <c r="DE135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BZ136" i="1"/>
  <c r="CA136" i="1"/>
  <c r="CB136" i="1"/>
  <c r="CC136" i="1"/>
  <c r="CD136" i="1"/>
  <c r="CE136" i="1"/>
  <c r="CF136" i="1"/>
  <c r="CG136" i="1"/>
  <c r="CH136" i="1"/>
  <c r="CI136" i="1"/>
  <c r="CJ136" i="1"/>
  <c r="CK136" i="1"/>
  <c r="CL136" i="1"/>
  <c r="CM136" i="1"/>
  <c r="CN136" i="1"/>
  <c r="CO136" i="1"/>
  <c r="CP136" i="1"/>
  <c r="CQ136" i="1"/>
  <c r="CR136" i="1"/>
  <c r="CS136" i="1"/>
  <c r="CT136" i="1"/>
  <c r="CU136" i="1"/>
  <c r="CV136" i="1"/>
  <c r="CW136" i="1"/>
  <c r="CX136" i="1"/>
  <c r="CY136" i="1"/>
  <c r="CZ136" i="1"/>
  <c r="DA136" i="1"/>
  <c r="DB136" i="1"/>
  <c r="DC136" i="1"/>
  <c r="DD136" i="1"/>
  <c r="DE136" i="1"/>
  <c r="BM137" i="1"/>
  <c r="BN137" i="1"/>
  <c r="BO137" i="1"/>
  <c r="BP137" i="1"/>
  <c r="BQ137" i="1"/>
  <c r="BR137" i="1"/>
  <c r="BS137" i="1"/>
  <c r="BT137" i="1"/>
  <c r="BU137" i="1"/>
  <c r="BV137" i="1"/>
  <c r="BW137" i="1"/>
  <c r="BX137" i="1"/>
  <c r="BY137" i="1"/>
  <c r="BZ137" i="1"/>
  <c r="CA137" i="1"/>
  <c r="CB137" i="1"/>
  <c r="CC137" i="1"/>
  <c r="CD137" i="1"/>
  <c r="CE137" i="1"/>
  <c r="CF137" i="1"/>
  <c r="CG137" i="1"/>
  <c r="CH137" i="1"/>
  <c r="CI137" i="1"/>
  <c r="CJ137" i="1"/>
  <c r="CK137" i="1"/>
  <c r="CL137" i="1"/>
  <c r="CM137" i="1"/>
  <c r="CN137" i="1"/>
  <c r="CO137" i="1"/>
  <c r="CP137" i="1"/>
  <c r="CQ137" i="1"/>
  <c r="CR137" i="1"/>
  <c r="CS137" i="1"/>
  <c r="CT137" i="1"/>
  <c r="CU137" i="1"/>
  <c r="CV137" i="1"/>
  <c r="CW137" i="1"/>
  <c r="CX137" i="1"/>
  <c r="CY137" i="1"/>
  <c r="CZ137" i="1"/>
  <c r="DA137" i="1"/>
  <c r="DB137" i="1"/>
  <c r="DC137" i="1"/>
  <c r="DD137" i="1"/>
  <c r="DE137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CE138" i="1"/>
  <c r="CF138" i="1"/>
  <c r="CG138" i="1"/>
  <c r="CH138" i="1"/>
  <c r="CI138" i="1"/>
  <c r="CJ138" i="1"/>
  <c r="CK138" i="1"/>
  <c r="CL138" i="1"/>
  <c r="CM138" i="1"/>
  <c r="CN138" i="1"/>
  <c r="CO138" i="1"/>
  <c r="CP138" i="1"/>
  <c r="CQ138" i="1"/>
  <c r="CR138" i="1"/>
  <c r="CS138" i="1"/>
  <c r="CT138" i="1"/>
  <c r="CU138" i="1"/>
  <c r="CV138" i="1"/>
  <c r="CW138" i="1"/>
  <c r="CX138" i="1"/>
  <c r="CY138" i="1"/>
  <c r="CZ138" i="1"/>
  <c r="DA138" i="1"/>
  <c r="DB138" i="1"/>
  <c r="DC138" i="1"/>
  <c r="DD138" i="1"/>
  <c r="DE138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CE139" i="1"/>
  <c r="CF139" i="1"/>
  <c r="CG139" i="1"/>
  <c r="CH139" i="1"/>
  <c r="CI139" i="1"/>
  <c r="CJ139" i="1"/>
  <c r="CK139" i="1"/>
  <c r="CL139" i="1"/>
  <c r="CM139" i="1"/>
  <c r="CN139" i="1"/>
  <c r="CO139" i="1"/>
  <c r="CP139" i="1"/>
  <c r="CQ139" i="1"/>
  <c r="CR139" i="1"/>
  <c r="CS139" i="1"/>
  <c r="CT139" i="1"/>
  <c r="CU139" i="1"/>
  <c r="CV139" i="1"/>
  <c r="CW139" i="1"/>
  <c r="CX139" i="1"/>
  <c r="CY139" i="1"/>
  <c r="CZ139" i="1"/>
  <c r="DA139" i="1"/>
  <c r="DB139" i="1"/>
  <c r="DC139" i="1"/>
  <c r="DD139" i="1"/>
  <c r="DE139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BZ140" i="1"/>
  <c r="CA140" i="1"/>
  <c r="CB140" i="1"/>
  <c r="CC140" i="1"/>
  <c r="CD140" i="1"/>
  <c r="CE140" i="1"/>
  <c r="CF140" i="1"/>
  <c r="CG140" i="1"/>
  <c r="CH140" i="1"/>
  <c r="CI140" i="1"/>
  <c r="CJ140" i="1"/>
  <c r="CK140" i="1"/>
  <c r="CL140" i="1"/>
  <c r="CM140" i="1"/>
  <c r="CN140" i="1"/>
  <c r="CO140" i="1"/>
  <c r="CP140" i="1"/>
  <c r="CQ140" i="1"/>
  <c r="CR140" i="1"/>
  <c r="CS140" i="1"/>
  <c r="CT140" i="1"/>
  <c r="CU140" i="1"/>
  <c r="CV140" i="1"/>
  <c r="CW140" i="1"/>
  <c r="CX140" i="1"/>
  <c r="CY140" i="1"/>
  <c r="CZ140" i="1"/>
  <c r="DA140" i="1"/>
  <c r="DB140" i="1"/>
  <c r="DC140" i="1"/>
  <c r="DD140" i="1"/>
  <c r="DE140" i="1"/>
  <c r="BM141" i="1"/>
  <c r="BN141" i="1"/>
  <c r="BO141" i="1"/>
  <c r="BP141" i="1"/>
  <c r="BQ141" i="1"/>
  <c r="BR141" i="1"/>
  <c r="BS141" i="1"/>
  <c r="BT141" i="1"/>
  <c r="BU141" i="1"/>
  <c r="BV141" i="1"/>
  <c r="BW141" i="1"/>
  <c r="BX141" i="1"/>
  <c r="BY141" i="1"/>
  <c r="BZ141" i="1"/>
  <c r="CA141" i="1"/>
  <c r="CB141" i="1"/>
  <c r="CC141" i="1"/>
  <c r="CD141" i="1"/>
  <c r="CE141" i="1"/>
  <c r="CF141" i="1"/>
  <c r="CG141" i="1"/>
  <c r="CH141" i="1"/>
  <c r="CI141" i="1"/>
  <c r="CJ141" i="1"/>
  <c r="CK141" i="1"/>
  <c r="CL141" i="1"/>
  <c r="CM141" i="1"/>
  <c r="CN141" i="1"/>
  <c r="CO141" i="1"/>
  <c r="CP141" i="1"/>
  <c r="CQ141" i="1"/>
  <c r="CR141" i="1"/>
  <c r="CS141" i="1"/>
  <c r="CT141" i="1"/>
  <c r="CU141" i="1"/>
  <c r="CV141" i="1"/>
  <c r="CW141" i="1"/>
  <c r="CX141" i="1"/>
  <c r="CY141" i="1"/>
  <c r="CZ141" i="1"/>
  <c r="DA141" i="1"/>
  <c r="DB141" i="1"/>
  <c r="DC141" i="1"/>
  <c r="DD141" i="1"/>
  <c r="DE141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BZ142" i="1"/>
  <c r="CA142" i="1"/>
  <c r="CB142" i="1"/>
  <c r="CC142" i="1"/>
  <c r="CD142" i="1"/>
  <c r="CE142" i="1"/>
  <c r="CF142" i="1"/>
  <c r="CG142" i="1"/>
  <c r="CH142" i="1"/>
  <c r="CI142" i="1"/>
  <c r="CJ142" i="1"/>
  <c r="CK142" i="1"/>
  <c r="CL142" i="1"/>
  <c r="CM142" i="1"/>
  <c r="CN142" i="1"/>
  <c r="CO142" i="1"/>
  <c r="CP142" i="1"/>
  <c r="CQ142" i="1"/>
  <c r="CR142" i="1"/>
  <c r="CS142" i="1"/>
  <c r="CT142" i="1"/>
  <c r="CU142" i="1"/>
  <c r="CV142" i="1"/>
  <c r="CW142" i="1"/>
  <c r="CX142" i="1"/>
  <c r="CY142" i="1"/>
  <c r="CZ142" i="1"/>
  <c r="DA142" i="1"/>
  <c r="DB142" i="1"/>
  <c r="DC142" i="1"/>
  <c r="DD142" i="1"/>
  <c r="DE142" i="1"/>
  <c r="BM143" i="1"/>
  <c r="BN143" i="1"/>
  <c r="BO143" i="1"/>
  <c r="BP143" i="1"/>
  <c r="BQ143" i="1"/>
  <c r="BR143" i="1"/>
  <c r="BS143" i="1"/>
  <c r="BT143" i="1"/>
  <c r="BU143" i="1"/>
  <c r="BV143" i="1"/>
  <c r="BW143" i="1"/>
  <c r="BX143" i="1"/>
  <c r="BY143" i="1"/>
  <c r="BZ143" i="1"/>
  <c r="CA143" i="1"/>
  <c r="CB143" i="1"/>
  <c r="CC143" i="1"/>
  <c r="CD143" i="1"/>
  <c r="CE143" i="1"/>
  <c r="CF143" i="1"/>
  <c r="CG143" i="1"/>
  <c r="CH143" i="1"/>
  <c r="CI143" i="1"/>
  <c r="CJ143" i="1"/>
  <c r="CK143" i="1"/>
  <c r="CL143" i="1"/>
  <c r="CM143" i="1"/>
  <c r="CN143" i="1"/>
  <c r="CO143" i="1"/>
  <c r="CP143" i="1"/>
  <c r="CQ143" i="1"/>
  <c r="CR143" i="1"/>
  <c r="CS143" i="1"/>
  <c r="CT143" i="1"/>
  <c r="CU143" i="1"/>
  <c r="CV143" i="1"/>
  <c r="CW143" i="1"/>
  <c r="CX143" i="1"/>
  <c r="CY143" i="1"/>
  <c r="CZ143" i="1"/>
  <c r="DA143" i="1"/>
  <c r="DB143" i="1"/>
  <c r="DC143" i="1"/>
  <c r="DD143" i="1"/>
  <c r="DE143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CQ96" i="1"/>
  <c r="CR96" i="1"/>
  <c r="CS96" i="1"/>
  <c r="CT96" i="1"/>
  <c r="CU96" i="1"/>
  <c r="CV96" i="1"/>
  <c r="CW96" i="1"/>
  <c r="CX96" i="1"/>
  <c r="CY96" i="1"/>
  <c r="CZ96" i="1"/>
  <c r="DA96" i="1"/>
  <c r="DB96" i="1"/>
  <c r="DC96" i="1"/>
  <c r="DD96" i="1"/>
  <c r="DE96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CT97" i="1"/>
  <c r="CU97" i="1"/>
  <c r="CV97" i="1"/>
  <c r="CW97" i="1"/>
  <c r="CX97" i="1"/>
  <c r="CY97" i="1"/>
  <c r="CZ97" i="1"/>
  <c r="DA97" i="1"/>
  <c r="DB97" i="1"/>
  <c r="DC97" i="1"/>
  <c r="DD97" i="1"/>
  <c r="DE97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CT98" i="1"/>
  <c r="CU98" i="1"/>
  <c r="CV98" i="1"/>
  <c r="CW98" i="1"/>
  <c r="CX98" i="1"/>
  <c r="CY98" i="1"/>
  <c r="CZ98" i="1"/>
  <c r="DA98" i="1"/>
  <c r="DB98" i="1"/>
  <c r="DC98" i="1"/>
  <c r="DD98" i="1"/>
  <c r="DE98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CQ99" i="1"/>
  <c r="CR99" i="1"/>
  <c r="CS99" i="1"/>
  <c r="CT99" i="1"/>
  <c r="CU99" i="1"/>
  <c r="CV99" i="1"/>
  <c r="CW99" i="1"/>
  <c r="CX99" i="1"/>
  <c r="CY99" i="1"/>
  <c r="CZ99" i="1"/>
  <c r="DA99" i="1"/>
  <c r="DB99" i="1"/>
  <c r="DC99" i="1"/>
  <c r="DD99" i="1"/>
  <c r="DE99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E100" i="1"/>
  <c r="CF100" i="1"/>
  <c r="CG100" i="1"/>
  <c r="CH100" i="1"/>
  <c r="CI100" i="1"/>
  <c r="CJ100" i="1"/>
  <c r="CK100" i="1"/>
  <c r="CL100" i="1"/>
  <c r="CM100" i="1"/>
  <c r="CN100" i="1"/>
  <c r="CO100" i="1"/>
  <c r="CP100" i="1"/>
  <c r="CQ100" i="1"/>
  <c r="CR100" i="1"/>
  <c r="CS100" i="1"/>
  <c r="CT100" i="1"/>
  <c r="CU100" i="1"/>
  <c r="CV100" i="1"/>
  <c r="CW100" i="1"/>
  <c r="CX100" i="1"/>
  <c r="CY100" i="1"/>
  <c r="CZ100" i="1"/>
  <c r="DA100" i="1"/>
  <c r="DB100" i="1"/>
  <c r="DC100" i="1"/>
  <c r="DD100" i="1"/>
  <c r="DE100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CQ101" i="1"/>
  <c r="CR101" i="1"/>
  <c r="CS101" i="1"/>
  <c r="CT101" i="1"/>
  <c r="CU101" i="1"/>
  <c r="CV101" i="1"/>
  <c r="CW101" i="1"/>
  <c r="CX101" i="1"/>
  <c r="CY101" i="1"/>
  <c r="CZ101" i="1"/>
  <c r="DA101" i="1"/>
  <c r="DB101" i="1"/>
  <c r="DC101" i="1"/>
  <c r="DD101" i="1"/>
  <c r="DE101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CB102" i="1"/>
  <c r="CC102" i="1"/>
  <c r="CD102" i="1"/>
  <c r="CE102" i="1"/>
  <c r="CF102" i="1"/>
  <c r="CG102" i="1"/>
  <c r="CH102" i="1"/>
  <c r="CI102" i="1"/>
  <c r="CJ102" i="1"/>
  <c r="CK102" i="1"/>
  <c r="CL102" i="1"/>
  <c r="CM102" i="1"/>
  <c r="CN102" i="1"/>
  <c r="CO102" i="1"/>
  <c r="CP102" i="1"/>
  <c r="CQ102" i="1"/>
  <c r="CR102" i="1"/>
  <c r="CS102" i="1"/>
  <c r="CT102" i="1"/>
  <c r="CU102" i="1"/>
  <c r="CV102" i="1"/>
  <c r="CW102" i="1"/>
  <c r="CX102" i="1"/>
  <c r="CY102" i="1"/>
  <c r="CZ102" i="1"/>
  <c r="DA102" i="1"/>
  <c r="DB102" i="1"/>
  <c r="DC102" i="1"/>
  <c r="DD102" i="1"/>
  <c r="DE102" i="1"/>
  <c r="BM103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CB103" i="1"/>
  <c r="CC103" i="1"/>
  <c r="CD103" i="1"/>
  <c r="CE103" i="1"/>
  <c r="CF103" i="1"/>
  <c r="CG103" i="1"/>
  <c r="CH103" i="1"/>
  <c r="CI103" i="1"/>
  <c r="CJ103" i="1"/>
  <c r="CK103" i="1"/>
  <c r="CL103" i="1"/>
  <c r="CM103" i="1"/>
  <c r="CN103" i="1"/>
  <c r="CO103" i="1"/>
  <c r="CP103" i="1"/>
  <c r="CQ103" i="1"/>
  <c r="CR103" i="1"/>
  <c r="CS103" i="1"/>
  <c r="CT103" i="1"/>
  <c r="CU103" i="1"/>
  <c r="CV103" i="1"/>
  <c r="CW103" i="1"/>
  <c r="CX103" i="1"/>
  <c r="CY103" i="1"/>
  <c r="CZ103" i="1"/>
  <c r="DA103" i="1"/>
  <c r="DB103" i="1"/>
  <c r="DC103" i="1"/>
  <c r="DD103" i="1"/>
  <c r="DE103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P104" i="1"/>
  <c r="CQ104" i="1"/>
  <c r="CR104" i="1"/>
  <c r="CS104" i="1"/>
  <c r="CT104" i="1"/>
  <c r="CU104" i="1"/>
  <c r="CV104" i="1"/>
  <c r="CW104" i="1"/>
  <c r="CX104" i="1"/>
  <c r="CY104" i="1"/>
  <c r="CZ104" i="1"/>
  <c r="DA104" i="1"/>
  <c r="DB104" i="1"/>
  <c r="DC104" i="1"/>
  <c r="DD104" i="1"/>
  <c r="DE104" i="1"/>
  <c r="BM105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CB105" i="1"/>
  <c r="CC105" i="1"/>
  <c r="CD105" i="1"/>
  <c r="CE105" i="1"/>
  <c r="CF105" i="1"/>
  <c r="CG105" i="1"/>
  <c r="CH105" i="1"/>
  <c r="CI105" i="1"/>
  <c r="CJ105" i="1"/>
  <c r="CK105" i="1"/>
  <c r="CL105" i="1"/>
  <c r="CM105" i="1"/>
  <c r="CN105" i="1"/>
  <c r="CO105" i="1"/>
  <c r="CP105" i="1"/>
  <c r="CQ105" i="1"/>
  <c r="CR105" i="1"/>
  <c r="CS105" i="1"/>
  <c r="CT105" i="1"/>
  <c r="CU105" i="1"/>
  <c r="CV105" i="1"/>
  <c r="CW105" i="1"/>
  <c r="CX105" i="1"/>
  <c r="CY105" i="1"/>
  <c r="CZ105" i="1"/>
  <c r="DA105" i="1"/>
  <c r="DB105" i="1"/>
  <c r="DC105" i="1"/>
  <c r="DD105" i="1"/>
  <c r="DE105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CB106" i="1"/>
  <c r="CC106" i="1"/>
  <c r="CD106" i="1"/>
  <c r="CE106" i="1"/>
  <c r="CF106" i="1"/>
  <c r="CG106" i="1"/>
  <c r="CH106" i="1"/>
  <c r="CI106" i="1"/>
  <c r="CJ106" i="1"/>
  <c r="CK106" i="1"/>
  <c r="CL106" i="1"/>
  <c r="CM106" i="1"/>
  <c r="CN106" i="1"/>
  <c r="CO106" i="1"/>
  <c r="CP106" i="1"/>
  <c r="CQ106" i="1"/>
  <c r="CR106" i="1"/>
  <c r="CS106" i="1"/>
  <c r="CT106" i="1"/>
  <c r="CU106" i="1"/>
  <c r="CV106" i="1"/>
  <c r="CW106" i="1"/>
  <c r="CX106" i="1"/>
  <c r="CY106" i="1"/>
  <c r="CZ106" i="1"/>
  <c r="DA106" i="1"/>
  <c r="DB106" i="1"/>
  <c r="DC106" i="1"/>
  <c r="DD106" i="1"/>
  <c r="DE106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CD107" i="1"/>
  <c r="CE107" i="1"/>
  <c r="CF107" i="1"/>
  <c r="CG107" i="1"/>
  <c r="CH107" i="1"/>
  <c r="CI107" i="1"/>
  <c r="CJ107" i="1"/>
  <c r="CK107" i="1"/>
  <c r="CL107" i="1"/>
  <c r="CM107" i="1"/>
  <c r="CN107" i="1"/>
  <c r="CO107" i="1"/>
  <c r="CP107" i="1"/>
  <c r="CQ107" i="1"/>
  <c r="CR107" i="1"/>
  <c r="CS107" i="1"/>
  <c r="CT107" i="1"/>
  <c r="CU107" i="1"/>
  <c r="CV107" i="1"/>
  <c r="CW107" i="1"/>
  <c r="CX107" i="1"/>
  <c r="CY107" i="1"/>
  <c r="CZ107" i="1"/>
  <c r="DA107" i="1"/>
  <c r="DB107" i="1"/>
  <c r="DC107" i="1"/>
  <c r="DD107" i="1"/>
  <c r="DE107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CE108" i="1"/>
  <c r="CF108" i="1"/>
  <c r="CG108" i="1"/>
  <c r="CH108" i="1"/>
  <c r="CI108" i="1"/>
  <c r="CJ108" i="1"/>
  <c r="CK108" i="1"/>
  <c r="CL108" i="1"/>
  <c r="CM108" i="1"/>
  <c r="CN108" i="1"/>
  <c r="CO108" i="1"/>
  <c r="CP108" i="1"/>
  <c r="CQ108" i="1"/>
  <c r="CR108" i="1"/>
  <c r="CS108" i="1"/>
  <c r="CT108" i="1"/>
  <c r="CU108" i="1"/>
  <c r="CV108" i="1"/>
  <c r="CW108" i="1"/>
  <c r="CX108" i="1"/>
  <c r="CY108" i="1"/>
  <c r="CZ108" i="1"/>
  <c r="DA108" i="1"/>
  <c r="DB108" i="1"/>
  <c r="DC108" i="1"/>
  <c r="DD108" i="1"/>
  <c r="DE108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CQ109" i="1"/>
  <c r="CR109" i="1"/>
  <c r="CS109" i="1"/>
  <c r="CT109" i="1"/>
  <c r="CU109" i="1"/>
  <c r="CV109" i="1"/>
  <c r="CW109" i="1"/>
  <c r="CX109" i="1"/>
  <c r="CY109" i="1"/>
  <c r="CZ109" i="1"/>
  <c r="DA109" i="1"/>
  <c r="DB109" i="1"/>
  <c r="DC109" i="1"/>
  <c r="DD109" i="1"/>
  <c r="DE109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CE110" i="1"/>
  <c r="CF110" i="1"/>
  <c r="CG110" i="1"/>
  <c r="CH110" i="1"/>
  <c r="CI110" i="1"/>
  <c r="CJ110" i="1"/>
  <c r="CK110" i="1"/>
  <c r="CL110" i="1"/>
  <c r="CM110" i="1"/>
  <c r="CN110" i="1"/>
  <c r="CO110" i="1"/>
  <c r="CP110" i="1"/>
  <c r="CQ110" i="1"/>
  <c r="CR110" i="1"/>
  <c r="CS110" i="1"/>
  <c r="CT110" i="1"/>
  <c r="CU110" i="1"/>
  <c r="CV110" i="1"/>
  <c r="CW110" i="1"/>
  <c r="CX110" i="1"/>
  <c r="CY110" i="1"/>
  <c r="CZ110" i="1"/>
  <c r="DA110" i="1"/>
  <c r="DB110" i="1"/>
  <c r="DC110" i="1"/>
  <c r="DD110" i="1"/>
  <c r="DE110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CE111" i="1"/>
  <c r="CF111" i="1"/>
  <c r="CG111" i="1"/>
  <c r="CH111" i="1"/>
  <c r="CI111" i="1"/>
  <c r="CJ111" i="1"/>
  <c r="CK111" i="1"/>
  <c r="CL111" i="1"/>
  <c r="CM111" i="1"/>
  <c r="CN111" i="1"/>
  <c r="CO111" i="1"/>
  <c r="CP111" i="1"/>
  <c r="CQ111" i="1"/>
  <c r="CR111" i="1"/>
  <c r="CS111" i="1"/>
  <c r="CT111" i="1"/>
  <c r="CU111" i="1"/>
  <c r="CV111" i="1"/>
  <c r="CW111" i="1"/>
  <c r="CX111" i="1"/>
  <c r="CY111" i="1"/>
  <c r="CZ111" i="1"/>
  <c r="DA111" i="1"/>
  <c r="DB111" i="1"/>
  <c r="DC111" i="1"/>
  <c r="DD111" i="1"/>
  <c r="DE111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P112" i="1"/>
  <c r="CQ112" i="1"/>
  <c r="CR112" i="1"/>
  <c r="CS112" i="1"/>
  <c r="CT112" i="1"/>
  <c r="CU112" i="1"/>
  <c r="CV112" i="1"/>
  <c r="CW112" i="1"/>
  <c r="CX112" i="1"/>
  <c r="CY112" i="1"/>
  <c r="CZ112" i="1"/>
  <c r="DA112" i="1"/>
  <c r="DB112" i="1"/>
  <c r="DC112" i="1"/>
  <c r="DD112" i="1"/>
  <c r="DE112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CE113" i="1"/>
  <c r="CF113" i="1"/>
  <c r="CG113" i="1"/>
  <c r="CH113" i="1"/>
  <c r="CI113" i="1"/>
  <c r="CJ113" i="1"/>
  <c r="CK113" i="1"/>
  <c r="CL113" i="1"/>
  <c r="CM113" i="1"/>
  <c r="CN113" i="1"/>
  <c r="CO113" i="1"/>
  <c r="CP113" i="1"/>
  <c r="CQ113" i="1"/>
  <c r="CR113" i="1"/>
  <c r="CS113" i="1"/>
  <c r="CT113" i="1"/>
  <c r="CU113" i="1"/>
  <c r="CV113" i="1"/>
  <c r="CW113" i="1"/>
  <c r="CX113" i="1"/>
  <c r="CY113" i="1"/>
  <c r="CZ113" i="1"/>
  <c r="DA113" i="1"/>
  <c r="DB113" i="1"/>
  <c r="DC113" i="1"/>
  <c r="DD113" i="1"/>
  <c r="DE113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CE114" i="1"/>
  <c r="CF114" i="1"/>
  <c r="CG114" i="1"/>
  <c r="CH114" i="1"/>
  <c r="CI114" i="1"/>
  <c r="CJ114" i="1"/>
  <c r="CK114" i="1"/>
  <c r="CL114" i="1"/>
  <c r="CM114" i="1"/>
  <c r="CN114" i="1"/>
  <c r="CO114" i="1"/>
  <c r="CP114" i="1"/>
  <c r="CQ114" i="1"/>
  <c r="CR114" i="1"/>
  <c r="CS114" i="1"/>
  <c r="CT114" i="1"/>
  <c r="CU114" i="1"/>
  <c r="CV114" i="1"/>
  <c r="CW114" i="1"/>
  <c r="CX114" i="1"/>
  <c r="CY114" i="1"/>
  <c r="CZ114" i="1"/>
  <c r="DA114" i="1"/>
  <c r="DB114" i="1"/>
  <c r="DC114" i="1"/>
  <c r="DD114" i="1"/>
  <c r="DE114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CE115" i="1"/>
  <c r="CF115" i="1"/>
  <c r="CG115" i="1"/>
  <c r="CH115" i="1"/>
  <c r="CI115" i="1"/>
  <c r="CJ115" i="1"/>
  <c r="CK115" i="1"/>
  <c r="CL115" i="1"/>
  <c r="CM115" i="1"/>
  <c r="CN115" i="1"/>
  <c r="CO115" i="1"/>
  <c r="CP115" i="1"/>
  <c r="CQ115" i="1"/>
  <c r="CR115" i="1"/>
  <c r="CS115" i="1"/>
  <c r="CT115" i="1"/>
  <c r="CU115" i="1"/>
  <c r="CV115" i="1"/>
  <c r="CW115" i="1"/>
  <c r="CX115" i="1"/>
  <c r="CY115" i="1"/>
  <c r="CZ115" i="1"/>
  <c r="DA115" i="1"/>
  <c r="DB115" i="1"/>
  <c r="DC115" i="1"/>
  <c r="DD115" i="1"/>
  <c r="DE115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CE116" i="1"/>
  <c r="CF116" i="1"/>
  <c r="CG116" i="1"/>
  <c r="CH116" i="1"/>
  <c r="CI116" i="1"/>
  <c r="CJ116" i="1"/>
  <c r="CK116" i="1"/>
  <c r="CL116" i="1"/>
  <c r="CM116" i="1"/>
  <c r="CN116" i="1"/>
  <c r="CO116" i="1"/>
  <c r="CP116" i="1"/>
  <c r="CQ116" i="1"/>
  <c r="CR116" i="1"/>
  <c r="CS116" i="1"/>
  <c r="CT116" i="1"/>
  <c r="CU116" i="1"/>
  <c r="CV116" i="1"/>
  <c r="CW116" i="1"/>
  <c r="CX116" i="1"/>
  <c r="CY116" i="1"/>
  <c r="CZ116" i="1"/>
  <c r="DA116" i="1"/>
  <c r="DB116" i="1"/>
  <c r="DC116" i="1"/>
  <c r="DD116" i="1"/>
  <c r="DE116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CE117" i="1"/>
  <c r="CF117" i="1"/>
  <c r="CG117" i="1"/>
  <c r="CH117" i="1"/>
  <c r="CI117" i="1"/>
  <c r="CJ117" i="1"/>
  <c r="CK117" i="1"/>
  <c r="CL117" i="1"/>
  <c r="CM117" i="1"/>
  <c r="CN117" i="1"/>
  <c r="CO117" i="1"/>
  <c r="CP117" i="1"/>
  <c r="CQ117" i="1"/>
  <c r="CR117" i="1"/>
  <c r="CS117" i="1"/>
  <c r="CT117" i="1"/>
  <c r="CU117" i="1"/>
  <c r="CV117" i="1"/>
  <c r="CW117" i="1"/>
  <c r="CX117" i="1"/>
  <c r="CY117" i="1"/>
  <c r="CZ117" i="1"/>
  <c r="DA117" i="1"/>
  <c r="DB117" i="1"/>
  <c r="DC117" i="1"/>
  <c r="DD117" i="1"/>
  <c r="DE117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CE118" i="1"/>
  <c r="CF118" i="1"/>
  <c r="CG118" i="1"/>
  <c r="CH118" i="1"/>
  <c r="CI118" i="1"/>
  <c r="CJ118" i="1"/>
  <c r="CK118" i="1"/>
  <c r="CL118" i="1"/>
  <c r="CM118" i="1"/>
  <c r="CN118" i="1"/>
  <c r="CO118" i="1"/>
  <c r="CP118" i="1"/>
  <c r="CQ118" i="1"/>
  <c r="CR118" i="1"/>
  <c r="CS118" i="1"/>
  <c r="CT118" i="1"/>
  <c r="CU118" i="1"/>
  <c r="CV118" i="1"/>
  <c r="CW118" i="1"/>
  <c r="CX118" i="1"/>
  <c r="CY118" i="1"/>
  <c r="CZ118" i="1"/>
  <c r="DA118" i="1"/>
  <c r="DB118" i="1"/>
  <c r="DC118" i="1"/>
  <c r="DD118" i="1"/>
  <c r="DE118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CQ80" i="1"/>
  <c r="CR80" i="1"/>
  <c r="CS80" i="1"/>
  <c r="CT80" i="1"/>
  <c r="CU80" i="1"/>
  <c r="CV80" i="1"/>
  <c r="CW80" i="1"/>
  <c r="CX80" i="1"/>
  <c r="CY80" i="1"/>
  <c r="CZ80" i="1"/>
  <c r="DA80" i="1"/>
  <c r="DB80" i="1"/>
  <c r="DC80" i="1"/>
  <c r="DD80" i="1"/>
  <c r="DE80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CQ81" i="1"/>
  <c r="CR81" i="1"/>
  <c r="CS81" i="1"/>
  <c r="CT81" i="1"/>
  <c r="CU81" i="1"/>
  <c r="CV81" i="1"/>
  <c r="CW81" i="1"/>
  <c r="CX81" i="1"/>
  <c r="CY81" i="1"/>
  <c r="CZ81" i="1"/>
  <c r="DA81" i="1"/>
  <c r="DB81" i="1"/>
  <c r="DC81" i="1"/>
  <c r="DD81" i="1"/>
  <c r="DE81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CQ82" i="1"/>
  <c r="CR82" i="1"/>
  <c r="CS82" i="1"/>
  <c r="CT82" i="1"/>
  <c r="CU82" i="1"/>
  <c r="CV82" i="1"/>
  <c r="CW82" i="1"/>
  <c r="CX82" i="1"/>
  <c r="CY82" i="1"/>
  <c r="CZ82" i="1"/>
  <c r="DA82" i="1"/>
  <c r="DB82" i="1"/>
  <c r="DC82" i="1"/>
  <c r="DD82" i="1"/>
  <c r="DE82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CQ83" i="1"/>
  <c r="CR83" i="1"/>
  <c r="CS83" i="1"/>
  <c r="CT83" i="1"/>
  <c r="CU83" i="1"/>
  <c r="CV83" i="1"/>
  <c r="CW83" i="1"/>
  <c r="CX83" i="1"/>
  <c r="CY83" i="1"/>
  <c r="CZ83" i="1"/>
  <c r="DA83" i="1"/>
  <c r="DB83" i="1"/>
  <c r="DC83" i="1"/>
  <c r="DD83" i="1"/>
  <c r="DE83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CT85" i="1"/>
  <c r="CU85" i="1"/>
  <c r="CV85" i="1"/>
  <c r="CW85" i="1"/>
  <c r="CX85" i="1"/>
  <c r="CY85" i="1"/>
  <c r="CZ85" i="1"/>
  <c r="DA85" i="1"/>
  <c r="DB85" i="1"/>
  <c r="DC85" i="1"/>
  <c r="DD85" i="1"/>
  <c r="DE85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CT86" i="1"/>
  <c r="CU86" i="1"/>
  <c r="CV86" i="1"/>
  <c r="CW86" i="1"/>
  <c r="CX86" i="1"/>
  <c r="CY86" i="1"/>
  <c r="CZ86" i="1"/>
  <c r="DA86" i="1"/>
  <c r="DB86" i="1"/>
  <c r="DC86" i="1"/>
  <c r="DD86" i="1"/>
  <c r="DE86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CT87" i="1"/>
  <c r="CU87" i="1"/>
  <c r="CV87" i="1"/>
  <c r="CW87" i="1"/>
  <c r="CX87" i="1"/>
  <c r="CY87" i="1"/>
  <c r="CZ87" i="1"/>
  <c r="DA87" i="1"/>
  <c r="DB87" i="1"/>
  <c r="DC87" i="1"/>
  <c r="DD87" i="1"/>
  <c r="DE87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CT88" i="1"/>
  <c r="CU88" i="1"/>
  <c r="CV88" i="1"/>
  <c r="CW88" i="1"/>
  <c r="CX88" i="1"/>
  <c r="CY88" i="1"/>
  <c r="CZ88" i="1"/>
  <c r="DA88" i="1"/>
  <c r="DB88" i="1"/>
  <c r="DC88" i="1"/>
  <c r="DD88" i="1"/>
  <c r="DE88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CQ89" i="1"/>
  <c r="CR89" i="1"/>
  <c r="CS89" i="1"/>
  <c r="CT89" i="1"/>
  <c r="CU89" i="1"/>
  <c r="CV89" i="1"/>
  <c r="CW89" i="1"/>
  <c r="CX89" i="1"/>
  <c r="CY89" i="1"/>
  <c r="CZ89" i="1"/>
  <c r="DA89" i="1"/>
  <c r="DB89" i="1"/>
  <c r="DC89" i="1"/>
  <c r="DD89" i="1"/>
  <c r="DE89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CQ90" i="1"/>
  <c r="CR90" i="1"/>
  <c r="CS90" i="1"/>
  <c r="CT90" i="1"/>
  <c r="CU90" i="1"/>
  <c r="CV90" i="1"/>
  <c r="CW90" i="1"/>
  <c r="CX90" i="1"/>
  <c r="CY90" i="1"/>
  <c r="CZ90" i="1"/>
  <c r="DA90" i="1"/>
  <c r="DB90" i="1"/>
  <c r="DC90" i="1"/>
  <c r="DD90" i="1"/>
  <c r="DE90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CT91" i="1"/>
  <c r="CU91" i="1"/>
  <c r="CV91" i="1"/>
  <c r="CW91" i="1"/>
  <c r="CX91" i="1"/>
  <c r="CY91" i="1"/>
  <c r="CZ91" i="1"/>
  <c r="DA91" i="1"/>
  <c r="DB91" i="1"/>
  <c r="DC91" i="1"/>
  <c r="DD91" i="1"/>
  <c r="DE91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CT92" i="1"/>
  <c r="CU92" i="1"/>
  <c r="CV92" i="1"/>
  <c r="CW92" i="1"/>
  <c r="CX92" i="1"/>
  <c r="CY92" i="1"/>
  <c r="CZ92" i="1"/>
  <c r="DA92" i="1"/>
  <c r="DB92" i="1"/>
  <c r="DC92" i="1"/>
  <c r="DD92" i="1"/>
  <c r="DE92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CT93" i="1"/>
  <c r="CU93" i="1"/>
  <c r="CV93" i="1"/>
  <c r="CW93" i="1"/>
  <c r="CX93" i="1"/>
  <c r="CY93" i="1"/>
  <c r="CZ93" i="1"/>
  <c r="DA93" i="1"/>
  <c r="DB93" i="1"/>
  <c r="DC93" i="1"/>
  <c r="DD93" i="1"/>
  <c r="DE93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CT94" i="1"/>
  <c r="CU94" i="1"/>
  <c r="CV94" i="1"/>
  <c r="CW94" i="1"/>
  <c r="CX94" i="1"/>
  <c r="CY94" i="1"/>
  <c r="CZ94" i="1"/>
  <c r="DA94" i="1"/>
  <c r="DB94" i="1"/>
  <c r="DC94" i="1"/>
  <c r="DD94" i="1"/>
  <c r="DE94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CV65" i="1"/>
  <c r="CW65" i="1"/>
  <c r="CX65" i="1"/>
  <c r="CY65" i="1"/>
  <c r="CZ65" i="1"/>
  <c r="DA65" i="1"/>
  <c r="DB65" i="1"/>
  <c r="DC65" i="1"/>
  <c r="DD65" i="1"/>
  <c r="DE65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CV66" i="1"/>
  <c r="CW66" i="1"/>
  <c r="CX66" i="1"/>
  <c r="CY66" i="1"/>
  <c r="CZ66" i="1"/>
  <c r="DA66" i="1"/>
  <c r="DB66" i="1"/>
  <c r="DC66" i="1"/>
  <c r="DD66" i="1"/>
  <c r="DE66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CT67" i="1"/>
  <c r="CU67" i="1"/>
  <c r="CV67" i="1"/>
  <c r="CW67" i="1"/>
  <c r="CX67" i="1"/>
  <c r="CY67" i="1"/>
  <c r="CZ67" i="1"/>
  <c r="DA67" i="1"/>
  <c r="DB67" i="1"/>
  <c r="DC67" i="1"/>
  <c r="DD67" i="1"/>
  <c r="DE67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CT68" i="1"/>
  <c r="CU68" i="1"/>
  <c r="CV68" i="1"/>
  <c r="CW68" i="1"/>
  <c r="CX68" i="1"/>
  <c r="CY68" i="1"/>
  <c r="CZ68" i="1"/>
  <c r="DA68" i="1"/>
  <c r="DB68" i="1"/>
  <c r="DC68" i="1"/>
  <c r="DD68" i="1"/>
  <c r="DE68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CT69" i="1"/>
  <c r="CU69" i="1"/>
  <c r="CV69" i="1"/>
  <c r="CW69" i="1"/>
  <c r="CX69" i="1"/>
  <c r="CY69" i="1"/>
  <c r="CZ69" i="1"/>
  <c r="DA69" i="1"/>
  <c r="DB69" i="1"/>
  <c r="DC69" i="1"/>
  <c r="DD69" i="1"/>
  <c r="DE69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CT70" i="1"/>
  <c r="CU70" i="1"/>
  <c r="CV70" i="1"/>
  <c r="CW70" i="1"/>
  <c r="CX70" i="1"/>
  <c r="CY70" i="1"/>
  <c r="CZ70" i="1"/>
  <c r="DA70" i="1"/>
  <c r="DB70" i="1"/>
  <c r="DC70" i="1"/>
  <c r="DD70" i="1"/>
  <c r="DE70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CT71" i="1"/>
  <c r="CU71" i="1"/>
  <c r="CV71" i="1"/>
  <c r="CW71" i="1"/>
  <c r="CX71" i="1"/>
  <c r="CY71" i="1"/>
  <c r="CZ71" i="1"/>
  <c r="DA71" i="1"/>
  <c r="DB71" i="1"/>
  <c r="DC71" i="1"/>
  <c r="DD71" i="1"/>
  <c r="DE71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CT72" i="1"/>
  <c r="CU72" i="1"/>
  <c r="CV72" i="1"/>
  <c r="CW72" i="1"/>
  <c r="CX72" i="1"/>
  <c r="CY72" i="1"/>
  <c r="CZ72" i="1"/>
  <c r="DA72" i="1"/>
  <c r="DB72" i="1"/>
  <c r="DC72" i="1"/>
  <c r="DD72" i="1"/>
  <c r="DE72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CT73" i="1"/>
  <c r="CU73" i="1"/>
  <c r="CV73" i="1"/>
  <c r="CW73" i="1"/>
  <c r="CX73" i="1"/>
  <c r="CY73" i="1"/>
  <c r="CZ73" i="1"/>
  <c r="DA73" i="1"/>
  <c r="DB73" i="1"/>
  <c r="DC73" i="1"/>
  <c r="DD73" i="1"/>
  <c r="DE73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CQ76" i="1"/>
  <c r="CR76" i="1"/>
  <c r="CS76" i="1"/>
  <c r="CT76" i="1"/>
  <c r="CU76" i="1"/>
  <c r="CV76" i="1"/>
  <c r="CW76" i="1"/>
  <c r="CX76" i="1"/>
  <c r="CY76" i="1"/>
  <c r="CZ76" i="1"/>
  <c r="DA76" i="1"/>
  <c r="DB76" i="1"/>
  <c r="DC76" i="1"/>
  <c r="DD76" i="1"/>
  <c r="DE76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CQ77" i="1"/>
  <c r="CR77" i="1"/>
  <c r="CS77" i="1"/>
  <c r="CT77" i="1"/>
  <c r="CU77" i="1"/>
  <c r="CV77" i="1"/>
  <c r="CW77" i="1"/>
  <c r="CX77" i="1"/>
  <c r="CY77" i="1"/>
  <c r="CZ77" i="1"/>
  <c r="DA77" i="1"/>
  <c r="DB77" i="1"/>
  <c r="DC77" i="1"/>
  <c r="DD77" i="1"/>
  <c r="DE77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DC50" i="1"/>
  <c r="DD50" i="1"/>
  <c r="DE50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CV51" i="1"/>
  <c r="CW51" i="1"/>
  <c r="CX51" i="1"/>
  <c r="CY51" i="1"/>
  <c r="CZ51" i="1"/>
  <c r="DA51" i="1"/>
  <c r="DB51" i="1"/>
  <c r="DC51" i="1"/>
  <c r="DD51" i="1"/>
  <c r="DE51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CV52" i="1"/>
  <c r="CW52" i="1"/>
  <c r="CX52" i="1"/>
  <c r="CY52" i="1"/>
  <c r="CZ52" i="1"/>
  <c r="DA52" i="1"/>
  <c r="DB52" i="1"/>
  <c r="DC52" i="1"/>
  <c r="DD52" i="1"/>
  <c r="DE52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CV53" i="1"/>
  <c r="CW53" i="1"/>
  <c r="CX53" i="1"/>
  <c r="CY53" i="1"/>
  <c r="CZ53" i="1"/>
  <c r="DA53" i="1"/>
  <c r="DB53" i="1"/>
  <c r="DC53" i="1"/>
  <c r="DD53" i="1"/>
  <c r="DE53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DC54" i="1"/>
  <c r="DD54" i="1"/>
  <c r="DE54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CV55" i="1"/>
  <c r="CW55" i="1"/>
  <c r="CX55" i="1"/>
  <c r="CY55" i="1"/>
  <c r="CZ55" i="1"/>
  <c r="DA55" i="1"/>
  <c r="DB55" i="1"/>
  <c r="DC55" i="1"/>
  <c r="DD55" i="1"/>
  <c r="DE55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CV56" i="1"/>
  <c r="CW56" i="1"/>
  <c r="CX56" i="1"/>
  <c r="CY56" i="1"/>
  <c r="CZ56" i="1"/>
  <c r="DA56" i="1"/>
  <c r="DB56" i="1"/>
  <c r="DC56" i="1"/>
  <c r="DD56" i="1"/>
  <c r="DE56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CV57" i="1"/>
  <c r="CW57" i="1"/>
  <c r="CX57" i="1"/>
  <c r="CY57" i="1"/>
  <c r="CZ57" i="1"/>
  <c r="DA57" i="1"/>
  <c r="DB57" i="1"/>
  <c r="DC57" i="1"/>
  <c r="DD57" i="1"/>
  <c r="DE57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CV58" i="1"/>
  <c r="CW58" i="1"/>
  <c r="CX58" i="1"/>
  <c r="CY58" i="1"/>
  <c r="CZ58" i="1"/>
  <c r="DA58" i="1"/>
  <c r="DB58" i="1"/>
  <c r="DC58" i="1"/>
  <c r="DD58" i="1"/>
  <c r="DE58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C60" i="1"/>
  <c r="DD60" i="1"/>
  <c r="DE60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B61" i="1"/>
  <c r="DC61" i="1"/>
  <c r="DD61" i="1"/>
  <c r="DE61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DC62" i="1"/>
  <c r="DD62" i="1"/>
  <c r="DE62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CV63" i="1"/>
  <c r="CW63" i="1"/>
  <c r="CX63" i="1"/>
  <c r="CY63" i="1"/>
  <c r="CZ63" i="1"/>
  <c r="DA63" i="1"/>
  <c r="DB63" i="1"/>
  <c r="DC63" i="1"/>
  <c r="DD63" i="1"/>
  <c r="DE63" i="1"/>
  <c r="Z30" i="6"/>
  <c r="L60" i="7" l="1"/>
  <c r="G59" i="7"/>
  <c r="M57" i="7"/>
  <c r="K55" i="7"/>
  <c r="I53" i="7"/>
  <c r="G51" i="7"/>
  <c r="J50" i="7"/>
  <c r="M49" i="7"/>
  <c r="E49" i="7"/>
  <c r="I61" i="7"/>
  <c r="J58" i="7"/>
  <c r="E57" i="7"/>
  <c r="K60" i="7"/>
  <c r="I58" i="7"/>
  <c r="L57" i="7"/>
  <c r="G56" i="7"/>
  <c r="J55" i="7"/>
  <c r="M54" i="7"/>
  <c r="E54" i="7"/>
  <c r="K52" i="7"/>
  <c r="I50" i="7"/>
  <c r="L49" i="7"/>
  <c r="L54" i="7"/>
  <c r="G53" i="7"/>
  <c r="J52" i="7"/>
  <c r="M51" i="7"/>
  <c r="E51" i="7"/>
  <c r="K49" i="7"/>
  <c r="M63" i="7"/>
  <c r="E63" i="7"/>
  <c r="M59" i="7"/>
  <c r="E59" i="7"/>
  <c r="I60" i="7"/>
  <c r="L59" i="7"/>
  <c r="G58" i="7"/>
  <c r="J57" i="7"/>
  <c r="M56" i="7"/>
  <c r="E56" i="7"/>
  <c r="K54" i="7"/>
  <c r="I52" i="7"/>
  <c r="L51" i="7"/>
  <c r="G50" i="7"/>
  <c r="J49" i="7"/>
  <c r="M48" i="7"/>
  <c r="L63" i="7"/>
  <c r="K59" i="7"/>
  <c r="I57" i="7"/>
  <c r="L56" i="7"/>
  <c r="G55" i="7"/>
  <c r="J54" i="7"/>
  <c r="M53" i="7"/>
  <c r="E53" i="7"/>
  <c r="K51" i="7"/>
  <c r="I49" i="7"/>
  <c r="L48" i="7"/>
  <c r="K63" i="7"/>
  <c r="L52" i="7"/>
  <c r="G61" i="7"/>
  <c r="K57" i="7"/>
  <c r="M61" i="7"/>
  <c r="L61" i="7"/>
  <c r="G60" i="7"/>
  <c r="J59" i="7"/>
  <c r="M58" i="7"/>
  <c r="E58" i="7"/>
  <c r="K56" i="7"/>
  <c r="I54" i="7"/>
  <c r="L53" i="7"/>
  <c r="G52" i="7"/>
  <c r="J51" i="7"/>
  <c r="M50" i="7"/>
  <c r="K48" i="7"/>
  <c r="J63" i="7"/>
  <c r="J60" i="7"/>
  <c r="I55" i="7"/>
  <c r="E61" i="7"/>
  <c r="K61" i="7"/>
  <c r="I59" i="7"/>
  <c r="L58" i="7"/>
  <c r="G57" i="7"/>
  <c r="J56" i="7"/>
  <c r="M55" i="7"/>
  <c r="E55" i="7"/>
  <c r="K53" i="7"/>
  <c r="I51" i="7"/>
  <c r="L50" i="7"/>
  <c r="G49" i="7"/>
  <c r="J48" i="7"/>
  <c r="I63" i="7"/>
  <c r="J61" i="7"/>
  <c r="M60" i="7"/>
  <c r="E60" i="7"/>
  <c r="K58" i="7"/>
  <c r="I56" i="7"/>
  <c r="L55" i="7"/>
  <c r="G54" i="7"/>
  <c r="J53" i="7"/>
  <c r="M52" i="7"/>
  <c r="E52" i="7"/>
  <c r="K50" i="7"/>
  <c r="I48" i="7"/>
  <c r="Z162" i="4"/>
  <c r="AA162" i="4"/>
  <c r="Z163" i="4"/>
  <c r="AA163" i="4"/>
  <c r="Z164" i="4"/>
  <c r="AA164" i="4"/>
  <c r="Z165" i="4"/>
  <c r="AA165" i="4"/>
  <c r="Z166" i="4"/>
  <c r="AA166" i="4"/>
  <c r="Z167" i="4"/>
  <c r="AA167" i="4"/>
  <c r="Z168" i="4"/>
  <c r="AA168" i="4"/>
  <c r="Z169" i="4"/>
  <c r="AA169" i="4"/>
  <c r="Z170" i="4"/>
  <c r="AA170" i="4"/>
  <c r="Z171" i="4"/>
  <c r="AA171" i="4"/>
  <c r="Z172" i="4"/>
  <c r="AA172" i="4"/>
  <c r="Z173" i="4"/>
  <c r="AA173" i="4"/>
  <c r="Z174" i="4"/>
  <c r="AA174" i="4"/>
  <c r="Z175" i="4"/>
  <c r="AA175" i="4"/>
  <c r="Z176" i="4"/>
  <c r="AA176" i="4"/>
  <c r="Z177" i="4"/>
  <c r="AA177" i="4"/>
  <c r="Z178" i="4"/>
  <c r="AA178" i="4"/>
  <c r="Z143" i="4"/>
  <c r="AA143" i="4"/>
  <c r="Z144" i="4"/>
  <c r="AA144" i="4"/>
  <c r="Z145" i="4"/>
  <c r="AA145" i="4"/>
  <c r="Z146" i="4"/>
  <c r="AA146" i="4"/>
  <c r="Z147" i="4"/>
  <c r="AA147" i="4"/>
  <c r="Z148" i="4"/>
  <c r="AA148" i="4"/>
  <c r="Z149" i="4"/>
  <c r="AA149" i="4"/>
  <c r="Z150" i="4"/>
  <c r="AA150" i="4"/>
  <c r="Z151" i="4"/>
  <c r="AA151" i="4"/>
  <c r="Z152" i="4"/>
  <c r="AA152" i="4"/>
  <c r="Z153" i="4"/>
  <c r="AA153" i="4"/>
  <c r="Z154" i="4"/>
  <c r="AA154" i="4"/>
  <c r="Z155" i="4"/>
  <c r="AA155" i="4"/>
  <c r="Z156" i="4"/>
  <c r="AA156" i="4"/>
  <c r="Z157" i="4"/>
  <c r="AA157" i="4"/>
  <c r="Z158" i="4"/>
  <c r="AA158" i="4"/>
  <c r="Z159" i="4"/>
  <c r="AA159" i="4"/>
  <c r="Z160" i="4"/>
  <c r="AA160" i="4"/>
  <c r="Z118" i="4"/>
  <c r="AA118" i="4"/>
  <c r="Z119" i="4"/>
  <c r="AA119" i="4"/>
  <c r="Z120" i="4"/>
  <c r="AA120" i="4"/>
  <c r="Z121" i="4"/>
  <c r="AA121" i="4"/>
  <c r="Z122" i="4"/>
  <c r="AA122" i="4"/>
  <c r="Z123" i="4"/>
  <c r="AA123" i="4"/>
  <c r="Z124" i="4"/>
  <c r="AA124" i="4"/>
  <c r="Z125" i="4"/>
  <c r="AA125" i="4"/>
  <c r="Z126" i="4"/>
  <c r="AA126" i="4"/>
  <c r="Z127" i="4"/>
  <c r="AA127" i="4"/>
  <c r="Z128" i="4"/>
  <c r="AA128" i="4"/>
  <c r="Z129" i="4"/>
  <c r="AA129" i="4"/>
  <c r="Z130" i="4"/>
  <c r="AA130" i="4"/>
  <c r="Z131" i="4"/>
  <c r="AA131" i="4"/>
  <c r="Z132" i="4"/>
  <c r="AA132" i="4"/>
  <c r="Z133" i="4"/>
  <c r="AA133" i="4"/>
  <c r="Z134" i="4"/>
  <c r="AA134" i="4"/>
  <c r="Z135" i="4"/>
  <c r="AA135" i="4"/>
  <c r="Z136" i="4"/>
  <c r="AA136" i="4"/>
  <c r="Z137" i="4"/>
  <c r="AA137" i="4"/>
  <c r="Z138" i="4"/>
  <c r="AA138" i="4"/>
  <c r="Z139" i="4"/>
  <c r="AA139" i="4"/>
  <c r="Z140" i="4"/>
  <c r="AA140" i="4"/>
  <c r="Z141" i="4"/>
  <c r="AA141" i="4"/>
  <c r="Z94" i="4"/>
  <c r="AA94" i="4"/>
  <c r="Z95" i="4"/>
  <c r="AA95" i="4"/>
  <c r="Z96" i="4"/>
  <c r="AA96" i="4"/>
  <c r="Z97" i="4"/>
  <c r="AA97" i="4"/>
  <c r="Z98" i="4"/>
  <c r="AA98" i="4"/>
  <c r="Z99" i="4"/>
  <c r="AA99" i="4"/>
  <c r="Z100" i="4"/>
  <c r="AA100" i="4"/>
  <c r="Z101" i="4"/>
  <c r="AA101" i="4"/>
  <c r="Z102" i="4"/>
  <c r="AA102" i="4"/>
  <c r="Z103" i="4"/>
  <c r="AA103" i="4"/>
  <c r="Z104" i="4"/>
  <c r="AA104" i="4"/>
  <c r="Z105" i="4"/>
  <c r="AA105" i="4"/>
  <c r="Z106" i="4"/>
  <c r="AA106" i="4"/>
  <c r="Z107" i="4"/>
  <c r="AA107" i="4"/>
  <c r="Z108" i="4"/>
  <c r="AA108" i="4"/>
  <c r="Z109" i="4"/>
  <c r="AA109" i="4"/>
  <c r="Z110" i="4"/>
  <c r="AA110" i="4"/>
  <c r="Z111" i="4"/>
  <c r="AA111" i="4"/>
  <c r="Z112" i="4"/>
  <c r="AA112" i="4"/>
  <c r="Z113" i="4"/>
  <c r="AA113" i="4"/>
  <c r="Z114" i="4"/>
  <c r="AA114" i="4"/>
  <c r="Z115" i="4"/>
  <c r="AA115" i="4"/>
  <c r="Z116" i="4"/>
  <c r="AA116" i="4"/>
  <c r="Z77" i="4"/>
  <c r="AA77" i="4"/>
  <c r="Z78" i="4"/>
  <c r="AA78" i="4"/>
  <c r="Z79" i="4"/>
  <c r="AA79" i="4"/>
  <c r="Z80" i="4"/>
  <c r="AA80" i="4"/>
  <c r="Z81" i="4"/>
  <c r="AA81" i="4"/>
  <c r="Z82" i="4"/>
  <c r="AA82" i="4"/>
  <c r="Z83" i="4"/>
  <c r="AA83" i="4"/>
  <c r="Z84" i="4"/>
  <c r="AA84" i="4"/>
  <c r="Z85" i="4"/>
  <c r="AA85" i="4"/>
  <c r="Z86" i="4"/>
  <c r="AA86" i="4"/>
  <c r="Z87" i="4"/>
  <c r="AA87" i="4"/>
  <c r="Z88" i="4"/>
  <c r="AA88" i="4"/>
  <c r="Z89" i="4"/>
  <c r="AA89" i="4"/>
  <c r="Z90" i="4"/>
  <c r="AA90" i="4"/>
  <c r="Z91" i="4"/>
  <c r="AA91" i="4"/>
  <c r="Z92" i="4"/>
  <c r="AA92" i="4"/>
  <c r="Z63" i="4"/>
  <c r="AA63" i="4"/>
  <c r="Z64" i="4"/>
  <c r="AA64" i="4"/>
  <c r="Z65" i="4"/>
  <c r="AA65" i="4"/>
  <c r="Z66" i="4"/>
  <c r="AA66" i="4"/>
  <c r="Z67" i="4"/>
  <c r="AA67" i="4"/>
  <c r="Z68" i="4"/>
  <c r="AA68" i="4"/>
  <c r="Z69" i="4"/>
  <c r="AA69" i="4"/>
  <c r="Z70" i="4"/>
  <c r="AA70" i="4"/>
  <c r="Z71" i="4"/>
  <c r="AA71" i="4"/>
  <c r="Z72" i="4"/>
  <c r="AA72" i="4"/>
  <c r="Z73" i="4"/>
  <c r="AA73" i="4"/>
  <c r="Z74" i="4"/>
  <c r="AA74" i="4"/>
  <c r="Z75" i="4"/>
  <c r="AA75" i="4"/>
  <c r="Z48" i="4"/>
  <c r="AA48" i="4"/>
  <c r="Z49" i="4"/>
  <c r="AA49" i="4"/>
  <c r="Z50" i="4"/>
  <c r="AA50" i="4"/>
  <c r="Z51" i="4"/>
  <c r="AA51" i="4"/>
  <c r="Z52" i="4"/>
  <c r="AA52" i="4"/>
  <c r="Z53" i="4"/>
  <c r="AA53" i="4"/>
  <c r="Z54" i="4"/>
  <c r="AA54" i="4"/>
  <c r="Z55" i="4"/>
  <c r="AA55" i="4"/>
  <c r="Z56" i="4"/>
  <c r="AA56" i="4"/>
  <c r="Z57" i="4"/>
  <c r="AA57" i="4"/>
  <c r="Z58" i="4"/>
  <c r="AA58" i="4"/>
  <c r="Z59" i="4"/>
  <c r="AA59" i="4"/>
  <c r="Z60" i="4"/>
  <c r="AA60" i="4"/>
  <c r="Z61" i="4"/>
  <c r="AA61" i="4"/>
  <c r="Z32" i="4"/>
  <c r="AA32" i="4"/>
  <c r="Z33" i="4"/>
  <c r="AA33" i="4"/>
  <c r="Z34" i="4"/>
  <c r="AA34" i="4"/>
  <c r="Z35" i="4"/>
  <c r="AA35" i="4"/>
  <c r="Z36" i="4"/>
  <c r="AA36" i="4"/>
  <c r="Z37" i="4"/>
  <c r="AA37" i="4"/>
  <c r="Z38" i="4"/>
  <c r="AA38" i="4"/>
  <c r="Z39" i="4"/>
  <c r="AA39" i="4"/>
  <c r="Z40" i="4"/>
  <c r="AA40" i="4"/>
  <c r="Z41" i="4"/>
  <c r="AA41" i="4"/>
  <c r="Z42" i="4"/>
  <c r="AA42" i="4"/>
  <c r="Z43" i="4"/>
  <c r="AA43" i="4"/>
  <c r="Z44" i="4"/>
  <c r="AA44" i="4"/>
  <c r="Z45" i="4"/>
  <c r="AA45" i="4"/>
  <c r="Z46" i="4"/>
  <c r="AA46" i="4"/>
  <c r="Z16" i="4"/>
  <c r="AA16" i="4"/>
  <c r="Z17" i="4"/>
  <c r="AA17" i="4"/>
  <c r="Z18" i="4"/>
  <c r="AA18" i="4"/>
  <c r="Z19" i="4"/>
  <c r="AA19" i="4"/>
  <c r="Z20" i="4"/>
  <c r="AA20" i="4"/>
  <c r="Z21" i="4"/>
  <c r="AA21" i="4"/>
  <c r="Z22" i="4"/>
  <c r="AA22" i="4"/>
  <c r="Z23" i="4"/>
  <c r="AA23" i="4"/>
  <c r="Z24" i="4"/>
  <c r="AA24" i="4"/>
  <c r="Z25" i="4"/>
  <c r="AA25" i="4"/>
  <c r="Z26" i="4"/>
  <c r="AA26" i="4"/>
  <c r="Z27" i="4"/>
  <c r="AA27" i="4"/>
  <c r="Z28" i="4"/>
  <c r="AA28" i="4"/>
  <c r="Z29" i="4"/>
  <c r="AA29" i="4"/>
  <c r="Z30" i="4"/>
  <c r="AA30" i="4"/>
  <c r="Z5" i="4"/>
  <c r="AA5" i="4"/>
  <c r="Z6" i="4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Z13" i="4"/>
  <c r="AA13" i="4"/>
  <c r="Z14" i="4"/>
  <c r="AA14" i="4"/>
  <c r="Z162" i="3" l="1"/>
  <c r="AA162" i="3"/>
  <c r="Z163" i="3"/>
  <c r="AA163" i="3"/>
  <c r="Z164" i="3"/>
  <c r="AA164" i="3"/>
  <c r="Z165" i="3"/>
  <c r="AA165" i="3"/>
  <c r="Z166" i="3"/>
  <c r="AA166" i="3"/>
  <c r="Z167" i="3"/>
  <c r="AA167" i="3"/>
  <c r="Z168" i="3"/>
  <c r="AA168" i="3"/>
  <c r="Z169" i="3"/>
  <c r="AA169" i="3"/>
  <c r="Z170" i="3"/>
  <c r="AA170" i="3"/>
  <c r="Z171" i="3"/>
  <c r="AA171" i="3"/>
  <c r="Z172" i="3"/>
  <c r="AA172" i="3"/>
  <c r="Z173" i="3"/>
  <c r="AA173" i="3"/>
  <c r="Z174" i="3"/>
  <c r="AA174" i="3"/>
  <c r="Z175" i="3"/>
  <c r="AA175" i="3"/>
  <c r="Z176" i="3"/>
  <c r="AA176" i="3"/>
  <c r="Z177" i="3"/>
  <c r="AA177" i="3"/>
  <c r="Z178" i="3"/>
  <c r="AA178" i="3"/>
  <c r="Z143" i="3"/>
  <c r="AA143" i="3"/>
  <c r="Z144" i="3"/>
  <c r="AA144" i="3"/>
  <c r="Z145" i="3"/>
  <c r="AA145" i="3"/>
  <c r="Z146" i="3"/>
  <c r="AA146" i="3"/>
  <c r="Z147" i="3"/>
  <c r="AA147" i="3"/>
  <c r="Z148" i="3"/>
  <c r="AA148" i="3"/>
  <c r="Z149" i="3"/>
  <c r="AA149" i="3"/>
  <c r="Z150" i="3"/>
  <c r="AA150" i="3"/>
  <c r="Z151" i="3"/>
  <c r="AA151" i="3"/>
  <c r="Z152" i="3"/>
  <c r="AA152" i="3"/>
  <c r="Z153" i="3"/>
  <c r="AA153" i="3"/>
  <c r="Z154" i="3"/>
  <c r="AA154" i="3"/>
  <c r="Z155" i="3"/>
  <c r="AA155" i="3"/>
  <c r="Z156" i="3"/>
  <c r="AA156" i="3"/>
  <c r="Z157" i="3"/>
  <c r="AA157" i="3"/>
  <c r="Z158" i="3"/>
  <c r="AA158" i="3"/>
  <c r="Z159" i="3"/>
  <c r="AA159" i="3"/>
  <c r="Z160" i="3"/>
  <c r="AA160" i="3"/>
  <c r="Z118" i="3"/>
  <c r="AA118" i="3"/>
  <c r="Z119" i="3"/>
  <c r="AA119" i="3"/>
  <c r="Z120" i="3"/>
  <c r="AA120" i="3"/>
  <c r="Z121" i="3"/>
  <c r="AA121" i="3"/>
  <c r="Z122" i="3"/>
  <c r="AA122" i="3"/>
  <c r="Z123" i="3"/>
  <c r="AA123" i="3"/>
  <c r="Z124" i="3"/>
  <c r="AA124" i="3"/>
  <c r="Z125" i="3"/>
  <c r="AA125" i="3"/>
  <c r="Z126" i="3"/>
  <c r="AA126" i="3"/>
  <c r="Z127" i="3"/>
  <c r="AA127" i="3"/>
  <c r="Z128" i="3"/>
  <c r="AA128" i="3"/>
  <c r="Z129" i="3"/>
  <c r="AA129" i="3"/>
  <c r="Z130" i="3"/>
  <c r="AA130" i="3"/>
  <c r="Z131" i="3"/>
  <c r="AA131" i="3"/>
  <c r="Z132" i="3"/>
  <c r="AA132" i="3"/>
  <c r="Z133" i="3"/>
  <c r="AA133" i="3"/>
  <c r="Z134" i="3"/>
  <c r="AA134" i="3"/>
  <c r="Z135" i="3"/>
  <c r="AA135" i="3"/>
  <c r="Z136" i="3"/>
  <c r="AA136" i="3"/>
  <c r="Z137" i="3"/>
  <c r="AA137" i="3"/>
  <c r="Z138" i="3"/>
  <c r="AA138" i="3"/>
  <c r="Z139" i="3"/>
  <c r="AA139" i="3"/>
  <c r="Z140" i="3"/>
  <c r="AA140" i="3"/>
  <c r="Z141" i="3"/>
  <c r="AA141" i="3"/>
  <c r="Z94" i="3"/>
  <c r="AA94" i="3"/>
  <c r="Z95" i="3"/>
  <c r="AA95" i="3"/>
  <c r="Z96" i="3"/>
  <c r="AA96" i="3"/>
  <c r="Z97" i="3"/>
  <c r="AA97" i="3"/>
  <c r="Z98" i="3"/>
  <c r="AA98" i="3"/>
  <c r="Z99" i="3"/>
  <c r="AA99" i="3"/>
  <c r="Z100" i="3"/>
  <c r="AA100" i="3"/>
  <c r="Z101" i="3"/>
  <c r="AA101" i="3"/>
  <c r="Z102" i="3"/>
  <c r="AA102" i="3"/>
  <c r="Z103" i="3"/>
  <c r="AA103" i="3"/>
  <c r="Z104" i="3"/>
  <c r="AA104" i="3"/>
  <c r="Z105" i="3"/>
  <c r="AA105" i="3"/>
  <c r="Z106" i="3"/>
  <c r="AA106" i="3"/>
  <c r="Z107" i="3"/>
  <c r="AA107" i="3"/>
  <c r="Z108" i="3"/>
  <c r="AA108" i="3"/>
  <c r="Z109" i="3"/>
  <c r="AA109" i="3"/>
  <c r="Z110" i="3"/>
  <c r="AA110" i="3"/>
  <c r="Z111" i="3"/>
  <c r="AA111" i="3"/>
  <c r="Z112" i="3"/>
  <c r="AA112" i="3"/>
  <c r="Z113" i="3"/>
  <c r="AA113" i="3"/>
  <c r="Z114" i="3"/>
  <c r="AA114" i="3"/>
  <c r="Z115" i="3"/>
  <c r="AA115" i="3"/>
  <c r="Z116" i="3"/>
  <c r="AA116" i="3"/>
  <c r="Z77" i="3"/>
  <c r="AA77" i="3"/>
  <c r="Z78" i="3"/>
  <c r="AA78" i="3"/>
  <c r="Z79" i="3"/>
  <c r="AA79" i="3"/>
  <c r="Z80" i="3"/>
  <c r="AA80" i="3"/>
  <c r="Z81" i="3"/>
  <c r="AA81" i="3"/>
  <c r="Z82" i="3"/>
  <c r="AA82" i="3"/>
  <c r="Z83" i="3"/>
  <c r="AA83" i="3"/>
  <c r="Z84" i="3"/>
  <c r="AA84" i="3"/>
  <c r="Z85" i="3"/>
  <c r="AA85" i="3"/>
  <c r="Z86" i="3"/>
  <c r="AA86" i="3"/>
  <c r="Z87" i="3"/>
  <c r="AA87" i="3"/>
  <c r="Z88" i="3"/>
  <c r="AA88" i="3"/>
  <c r="Z89" i="3"/>
  <c r="AA89" i="3"/>
  <c r="Z90" i="3"/>
  <c r="AA90" i="3"/>
  <c r="Z91" i="3"/>
  <c r="AA91" i="3"/>
  <c r="Z92" i="3"/>
  <c r="AA92" i="3"/>
  <c r="Z63" i="3"/>
  <c r="AA63" i="3"/>
  <c r="Z64" i="3"/>
  <c r="AA64" i="3"/>
  <c r="Z65" i="3"/>
  <c r="AA65" i="3"/>
  <c r="Z66" i="3"/>
  <c r="AA66" i="3"/>
  <c r="Z67" i="3"/>
  <c r="AA67" i="3"/>
  <c r="Z68" i="3"/>
  <c r="AA68" i="3"/>
  <c r="Z69" i="3"/>
  <c r="AA69" i="3"/>
  <c r="Z70" i="3"/>
  <c r="AA70" i="3"/>
  <c r="Z71" i="3"/>
  <c r="AA71" i="3"/>
  <c r="Z72" i="3"/>
  <c r="AA72" i="3"/>
  <c r="Z73" i="3"/>
  <c r="AA73" i="3"/>
  <c r="Z74" i="3"/>
  <c r="AA74" i="3"/>
  <c r="Z75" i="3"/>
  <c r="AA75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55" i="3"/>
  <c r="AA55" i="3"/>
  <c r="Z56" i="3"/>
  <c r="AA56" i="3"/>
  <c r="Z57" i="3"/>
  <c r="AA57" i="3"/>
  <c r="Z58" i="3"/>
  <c r="AA58" i="3"/>
  <c r="Z59" i="3"/>
  <c r="AA59" i="3"/>
  <c r="Z60" i="3"/>
  <c r="AA60" i="3"/>
  <c r="Z61" i="3"/>
  <c r="AA6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5" i="3"/>
  <c r="AA5" i="3"/>
  <c r="Z6" i="3"/>
  <c r="AA6" i="3"/>
  <c r="Z7" i="3"/>
  <c r="AA7" i="3"/>
  <c r="Z8" i="3"/>
  <c r="AA8" i="3"/>
  <c r="Z9" i="3"/>
  <c r="AA9" i="3"/>
  <c r="Z10" i="3"/>
  <c r="AA10" i="3"/>
  <c r="Z11" i="3"/>
  <c r="AA11" i="3"/>
  <c r="Z12" i="3"/>
  <c r="AA12" i="3"/>
  <c r="Z13" i="3"/>
  <c r="AA13" i="3"/>
  <c r="Z14" i="3"/>
  <c r="AA14" i="3"/>
  <c r="X62" i="6"/>
  <c r="Y62" i="6"/>
  <c r="B142" i="3" l="1"/>
  <c r="C142" i="3"/>
  <c r="C117" i="3"/>
  <c r="B117" i="3"/>
  <c r="BL144" i="1" l="1"/>
  <c r="O4" i="3"/>
  <c r="O47" i="3"/>
  <c r="BE95" i="1"/>
  <c r="N76" i="3"/>
  <c r="N4" i="3"/>
  <c r="BL64" i="1"/>
  <c r="BF6" i="1"/>
  <c r="BI64" i="1"/>
  <c r="BL78" i="1"/>
  <c r="BD119" i="1"/>
  <c r="BL119" i="1"/>
  <c r="BK144" i="1"/>
  <c r="BH64" i="1"/>
  <c r="BK78" i="1"/>
  <c r="BK119" i="1"/>
  <c r="BJ144" i="1"/>
  <c r="N47" i="3"/>
  <c r="O142" i="3"/>
  <c r="BJ64" i="1"/>
  <c r="BE78" i="1"/>
  <c r="BD95" i="1"/>
  <c r="BL95" i="1"/>
  <c r="BJ95" i="1"/>
  <c r="BH95" i="1"/>
  <c r="BF95" i="1"/>
  <c r="BE119" i="1"/>
  <c r="BD144" i="1"/>
  <c r="N31" i="3"/>
  <c r="O117" i="3"/>
  <c r="O161" i="3"/>
  <c r="BJ49" i="1"/>
  <c r="BH49" i="1"/>
  <c r="BF49" i="1"/>
  <c r="BD49" i="1"/>
  <c r="BK64" i="1"/>
  <c r="BF78" i="1"/>
  <c r="BD78" i="1"/>
  <c r="BK95" i="1"/>
  <c r="BI95" i="1"/>
  <c r="BG95" i="1"/>
  <c r="BF119" i="1"/>
  <c r="BE144" i="1"/>
  <c r="O31" i="3"/>
  <c r="N93" i="3"/>
  <c r="N117" i="3"/>
  <c r="BJ33" i="1"/>
  <c r="BH33" i="1"/>
  <c r="BF33" i="1"/>
  <c r="BD33" i="1"/>
  <c r="BK49" i="1"/>
  <c r="BI49" i="1"/>
  <c r="BG49" i="1"/>
  <c r="BE49" i="1"/>
  <c r="BD64" i="1"/>
  <c r="BG78" i="1"/>
  <c r="BG119" i="1"/>
  <c r="BF144" i="1"/>
  <c r="N15" i="3"/>
  <c r="O93" i="3"/>
  <c r="O4" i="4"/>
  <c r="N161" i="3"/>
  <c r="BD6" i="1"/>
  <c r="BJ17" i="1"/>
  <c r="BH17" i="1"/>
  <c r="BF17" i="1"/>
  <c r="BD17" i="1"/>
  <c r="BK33" i="1"/>
  <c r="BI33" i="1"/>
  <c r="BG33" i="1"/>
  <c r="BE33" i="1"/>
  <c r="BL49" i="1"/>
  <c r="BE64" i="1"/>
  <c r="BH78" i="1"/>
  <c r="BH119" i="1"/>
  <c r="BG144" i="1"/>
  <c r="O15" i="3"/>
  <c r="N4" i="4"/>
  <c r="BE6" i="1"/>
  <c r="BK6" i="1"/>
  <c r="BI6" i="1"/>
  <c r="BG6" i="1"/>
  <c r="BK17" i="1"/>
  <c r="BI17" i="1"/>
  <c r="BG17" i="1"/>
  <c r="BE17" i="1"/>
  <c r="BL33" i="1"/>
  <c r="BF64" i="1"/>
  <c r="BI78" i="1"/>
  <c r="BI119" i="1"/>
  <c r="BH144" i="1"/>
  <c r="N62" i="3"/>
  <c r="O76" i="3"/>
  <c r="BL6" i="1"/>
  <c r="BJ6" i="1"/>
  <c r="BH6" i="1"/>
  <c r="BL17" i="1"/>
  <c r="BG64" i="1"/>
  <c r="BJ78" i="1"/>
  <c r="BJ119" i="1"/>
  <c r="BI144" i="1"/>
  <c r="O62" i="3"/>
  <c r="N142" i="3"/>
  <c r="N179" i="3" l="1"/>
  <c r="P180" i="3" s="1"/>
  <c r="O179" i="3"/>
  <c r="Q180" i="3" s="1"/>
  <c r="AZ6" i="1" l="1"/>
  <c r="AY6" i="1"/>
  <c r="AX6" i="1"/>
  <c r="AW6" i="1"/>
  <c r="AV6" i="1"/>
  <c r="BA6" i="1"/>
  <c r="BC6" i="1"/>
  <c r="BB6" i="1"/>
  <c r="AB5" i="7"/>
  <c r="E15" i="7"/>
  <c r="M4" i="3" l="1"/>
  <c r="L4" i="3"/>
  <c r="U62" i="3" l="1"/>
  <c r="S62" i="3"/>
  <c r="M62" i="3"/>
  <c r="E62" i="3"/>
  <c r="C62" i="3"/>
  <c r="B62" i="3"/>
  <c r="G62" i="3"/>
  <c r="H62" i="3"/>
  <c r="J62" i="3"/>
  <c r="P62" i="3"/>
  <c r="R62" i="3"/>
  <c r="W62" i="3"/>
  <c r="X62" i="3"/>
  <c r="D62" i="3"/>
  <c r="F62" i="3"/>
  <c r="I62" i="3"/>
  <c r="K62" i="3"/>
  <c r="L62" i="3"/>
  <c r="Q62" i="3"/>
  <c r="T62" i="3"/>
  <c r="V62" i="3"/>
  <c r="Y62" i="3"/>
  <c r="AA367" i="7" l="1"/>
  <c r="Z367" i="7"/>
  <c r="Y367" i="7"/>
  <c r="X367" i="7"/>
  <c r="W367" i="7"/>
  <c r="V367" i="7"/>
  <c r="U367" i="7"/>
  <c r="T367" i="7"/>
  <c r="S367" i="7"/>
  <c r="R367" i="7"/>
  <c r="Q367" i="7"/>
  <c r="AA366" i="7"/>
  <c r="Z366" i="7"/>
  <c r="Y366" i="7"/>
  <c r="X366" i="7"/>
  <c r="W366" i="7"/>
  <c r="V366" i="7"/>
  <c r="U366" i="7"/>
  <c r="T366" i="7"/>
  <c r="S366" i="7"/>
  <c r="R366" i="7"/>
  <c r="Q366" i="7"/>
  <c r="AA360" i="7"/>
  <c r="Z360" i="7"/>
  <c r="Y360" i="7"/>
  <c r="X360" i="7"/>
  <c r="W360" i="7"/>
  <c r="V360" i="7"/>
  <c r="U360" i="7"/>
  <c r="T360" i="7"/>
  <c r="S360" i="7"/>
  <c r="R360" i="7"/>
  <c r="Q360" i="7"/>
  <c r="AA182" i="7"/>
  <c r="Z182" i="7"/>
  <c r="Y182" i="7"/>
  <c r="X182" i="7"/>
  <c r="W182" i="7"/>
  <c r="V182" i="7"/>
  <c r="U182" i="7"/>
  <c r="T182" i="7"/>
  <c r="S182" i="7"/>
  <c r="R182" i="7"/>
  <c r="Q182" i="7"/>
  <c r="AA181" i="7"/>
  <c r="Z181" i="7"/>
  <c r="Y181" i="7"/>
  <c r="X181" i="7"/>
  <c r="W181" i="7"/>
  <c r="V181" i="7"/>
  <c r="U181" i="7"/>
  <c r="T181" i="7"/>
  <c r="S181" i="7"/>
  <c r="R181" i="7"/>
  <c r="Q181" i="7"/>
  <c r="U193" i="7" l="1"/>
  <c r="Y193" i="7" l="1"/>
  <c r="W193" i="7"/>
  <c r="R193" i="7"/>
  <c r="Z193" i="7"/>
  <c r="S193" i="7"/>
  <c r="AA193" i="7"/>
  <c r="AB193" i="7"/>
  <c r="X193" i="7"/>
  <c r="T193" i="7"/>
  <c r="V193" i="7"/>
  <c r="AB357" i="7" l="1"/>
  <c r="AB356" i="7"/>
  <c r="AB355" i="7"/>
  <c r="AB354" i="7"/>
  <c r="AB353" i="7"/>
  <c r="AB352" i="7"/>
  <c r="AB351" i="7"/>
  <c r="AB350" i="7"/>
  <c r="AB349" i="7"/>
  <c r="AB348" i="7"/>
  <c r="AB347" i="7"/>
  <c r="AB346" i="7"/>
  <c r="AB345" i="7"/>
  <c r="AB344" i="7"/>
  <c r="AB343" i="7"/>
  <c r="AB342" i="7"/>
  <c r="AB341" i="7"/>
  <c r="AB339" i="7"/>
  <c r="AB338" i="7"/>
  <c r="AB337" i="7"/>
  <c r="AB336" i="7"/>
  <c r="AB335" i="7"/>
  <c r="AB334" i="7"/>
  <c r="AB333" i="7"/>
  <c r="AB332" i="7"/>
  <c r="AB331" i="7"/>
  <c r="AB330" i="7"/>
  <c r="AB329" i="7"/>
  <c r="AB328" i="7"/>
  <c r="AB327" i="7"/>
  <c r="AB326" i="7"/>
  <c r="AB325" i="7"/>
  <c r="AB324" i="7"/>
  <c r="AB323" i="7"/>
  <c r="AB322" i="7"/>
  <c r="AB320" i="7"/>
  <c r="AB319" i="7"/>
  <c r="AB318" i="7"/>
  <c r="AB317" i="7"/>
  <c r="AB316" i="7"/>
  <c r="AB315" i="7"/>
  <c r="AB314" i="7"/>
  <c r="AB313" i="7"/>
  <c r="AB312" i="7"/>
  <c r="AB311" i="7"/>
  <c r="AB310" i="7"/>
  <c r="AB309" i="7"/>
  <c r="AB308" i="7"/>
  <c r="AB307" i="7"/>
  <c r="AB306" i="7"/>
  <c r="AB305" i="7"/>
  <c r="AB304" i="7"/>
  <c r="AB303" i="7"/>
  <c r="AB302" i="7"/>
  <c r="AB301" i="7"/>
  <c r="AB300" i="7"/>
  <c r="AB299" i="7"/>
  <c r="AB298" i="7"/>
  <c r="AB297" i="7"/>
  <c r="AB295" i="7"/>
  <c r="AB294" i="7"/>
  <c r="AB293" i="7"/>
  <c r="AB292" i="7"/>
  <c r="AB291" i="7"/>
  <c r="AB290" i="7"/>
  <c r="AB289" i="7"/>
  <c r="AB288" i="7"/>
  <c r="AB287" i="7"/>
  <c r="AB286" i="7"/>
  <c r="AB285" i="7"/>
  <c r="AB284" i="7"/>
  <c r="AB283" i="7"/>
  <c r="AB282" i="7"/>
  <c r="AB281" i="7"/>
  <c r="AB280" i="7"/>
  <c r="AB279" i="7"/>
  <c r="AB278" i="7"/>
  <c r="AB277" i="7"/>
  <c r="AB276" i="7"/>
  <c r="AB275" i="7"/>
  <c r="AB274" i="7"/>
  <c r="AB273" i="7"/>
  <c r="AB271" i="7"/>
  <c r="AB270" i="7"/>
  <c r="AB269" i="7"/>
  <c r="AB268" i="7"/>
  <c r="AB267" i="7"/>
  <c r="AB266" i="7"/>
  <c r="AB265" i="7"/>
  <c r="AB264" i="7"/>
  <c r="AB263" i="7"/>
  <c r="AB262" i="7"/>
  <c r="AB261" i="7"/>
  <c r="AB260" i="7"/>
  <c r="AB259" i="7"/>
  <c r="AB258" i="7"/>
  <c r="AB257" i="7"/>
  <c r="AB256" i="7"/>
  <c r="AB254" i="7"/>
  <c r="AB253" i="7"/>
  <c r="AB252" i="7"/>
  <c r="AB251" i="7"/>
  <c r="AB250" i="7"/>
  <c r="AB249" i="7"/>
  <c r="AB248" i="7"/>
  <c r="AB247" i="7"/>
  <c r="AB246" i="7"/>
  <c r="AB245" i="7"/>
  <c r="AB244" i="7"/>
  <c r="AB243" i="7"/>
  <c r="AB242" i="7"/>
  <c r="AB240" i="7"/>
  <c r="AB239" i="7"/>
  <c r="AB238" i="7"/>
  <c r="AB237" i="7"/>
  <c r="AB236" i="7"/>
  <c r="AB235" i="7"/>
  <c r="AB234" i="7"/>
  <c r="AB233" i="7"/>
  <c r="AB232" i="7"/>
  <c r="AB231" i="7"/>
  <c r="AB230" i="7"/>
  <c r="AB229" i="7"/>
  <c r="AB228" i="7"/>
  <c r="AB227" i="7"/>
  <c r="AB225" i="7"/>
  <c r="AB224" i="7"/>
  <c r="AB223" i="7"/>
  <c r="AB222" i="7"/>
  <c r="AB221" i="7"/>
  <c r="AB220" i="7"/>
  <c r="AB219" i="7"/>
  <c r="AB218" i="7"/>
  <c r="AB217" i="7"/>
  <c r="AB216" i="7"/>
  <c r="AB215" i="7"/>
  <c r="AB214" i="7"/>
  <c r="AB213" i="7"/>
  <c r="AB212" i="7"/>
  <c r="AB211" i="7"/>
  <c r="AB209" i="7"/>
  <c r="AB208" i="7"/>
  <c r="AB207" i="7"/>
  <c r="AB206" i="7"/>
  <c r="AB205" i="7"/>
  <c r="AB204" i="7"/>
  <c r="AB203" i="7"/>
  <c r="AB202" i="7"/>
  <c r="AB201" i="7"/>
  <c r="AB200" i="7"/>
  <c r="AB199" i="7"/>
  <c r="AB198" i="7"/>
  <c r="AB197" i="7"/>
  <c r="AB196" i="7"/>
  <c r="AB195" i="7"/>
  <c r="Q193" i="7"/>
  <c r="AB192" i="7"/>
  <c r="AB191" i="7"/>
  <c r="AB190" i="7"/>
  <c r="AB189" i="7"/>
  <c r="AB188" i="7"/>
  <c r="AB187" i="7"/>
  <c r="AB186" i="7"/>
  <c r="AB185" i="7"/>
  <c r="AB184" i="7"/>
  <c r="EU37" i="1" l="1"/>
  <c r="V257" i="7"/>
  <c r="R258" i="7"/>
  <c r="Z258" i="7"/>
  <c r="V259" i="7"/>
  <c r="R260" i="7"/>
  <c r="Z260" i="7"/>
  <c r="V261" i="7"/>
  <c r="R262" i="7"/>
  <c r="Z262" i="7"/>
  <c r="V263" i="7"/>
  <c r="R264" i="7"/>
  <c r="Z264" i="7"/>
  <c r="V265" i="7"/>
  <c r="R266" i="7"/>
  <c r="Z266" i="7"/>
  <c r="V267" i="7"/>
  <c r="Q231" i="7"/>
  <c r="Y233" i="7"/>
  <c r="U234" i="7"/>
  <c r="Q235" i="7"/>
  <c r="Y235" i="7"/>
  <c r="U236" i="7"/>
  <c r="Q237" i="7"/>
  <c r="Y237" i="7"/>
  <c r="U238" i="7"/>
  <c r="Q239" i="7"/>
  <c r="Y239" i="7"/>
  <c r="U240" i="7"/>
  <c r="Q242" i="7"/>
  <c r="Y242" i="7"/>
  <c r="U243" i="7"/>
  <c r="Q244" i="7"/>
  <c r="Y244" i="7"/>
  <c r="U245" i="7"/>
  <c r="Q246" i="7"/>
  <c r="Y246" i="7"/>
  <c r="U247" i="7"/>
  <c r="Q248" i="7"/>
  <c r="Y248" i="7"/>
  <c r="U249" i="7"/>
  <c r="Q250" i="7"/>
  <c r="Y250" i="7"/>
  <c r="U251" i="7"/>
  <c r="Q252" i="7"/>
  <c r="Y252" i="7"/>
  <c r="U253" i="7"/>
  <c r="Q254" i="7"/>
  <c r="Y254" i="7"/>
  <c r="U256" i="7"/>
  <c r="Q257" i="7"/>
  <c r="Y257" i="7"/>
  <c r="U258" i="7"/>
  <c r="Q259" i="7"/>
  <c r="U260" i="7"/>
  <c r="Q261" i="7"/>
  <c r="Y261" i="7"/>
  <c r="U262" i="7"/>
  <c r="Q263" i="7"/>
  <c r="Y263" i="7"/>
  <c r="U264" i="7"/>
  <c r="Q265" i="7"/>
  <c r="Y265" i="7"/>
  <c r="U266" i="7"/>
  <c r="Q267" i="7"/>
  <c r="R268" i="7"/>
  <c r="Z268" i="7"/>
  <c r="V269" i="7"/>
  <c r="R270" i="7"/>
  <c r="Z270" i="7"/>
  <c r="Z273" i="7"/>
  <c r="V274" i="7"/>
  <c r="R275" i="7"/>
  <c r="Z275" i="7"/>
  <c r="V276" i="7"/>
  <c r="R277" i="7"/>
  <c r="Z277" i="7"/>
  <c r="V278" i="7"/>
  <c r="V282" i="7"/>
  <c r="R283" i="7"/>
  <c r="Z283" i="7"/>
  <c r="V284" i="7"/>
  <c r="R285" i="7"/>
  <c r="Z285" i="7"/>
  <c r="V286" i="7"/>
  <c r="R287" i="7"/>
  <c r="Z287" i="7"/>
  <c r="V288" i="7"/>
  <c r="R289" i="7"/>
  <c r="Z289" i="7"/>
  <c r="V290" i="7"/>
  <c r="R291" i="7"/>
  <c r="Z291" i="7"/>
  <c r="V292" i="7"/>
  <c r="R293" i="7"/>
  <c r="Z293" i="7"/>
  <c r="V294" i="7"/>
  <c r="R295" i="7"/>
  <c r="Z295" i="7"/>
  <c r="V297" i="7"/>
  <c r="R298" i="7"/>
  <c r="Z298" i="7"/>
  <c r="Z300" i="7"/>
  <c r="Y267" i="7"/>
  <c r="U268" i="7"/>
  <c r="Q269" i="7"/>
  <c r="Y269" i="7"/>
  <c r="U270" i="7"/>
  <c r="Q271" i="7"/>
  <c r="Y271" i="7"/>
  <c r="U273" i="7"/>
  <c r="Q274" i="7"/>
  <c r="Y274" i="7"/>
  <c r="U275" i="7"/>
  <c r="Q276" i="7"/>
  <c r="Y276" i="7"/>
  <c r="U277" i="7"/>
  <c r="Q278" i="7"/>
  <c r="Y278" i="7"/>
  <c r="U279" i="7"/>
  <c r="Q280" i="7"/>
  <c r="Y280" i="7"/>
  <c r="U281" i="7"/>
  <c r="Q282" i="7"/>
  <c r="Y282" i="7"/>
  <c r="U283" i="7"/>
  <c r="Q284" i="7"/>
  <c r="Y284" i="7"/>
  <c r="U285" i="7"/>
  <c r="Q286" i="7"/>
  <c r="Y286" i="7"/>
  <c r="U287" i="7"/>
  <c r="Q288" i="7"/>
  <c r="Y288" i="7"/>
  <c r="U289" i="7"/>
  <c r="Q290" i="7"/>
  <c r="U293" i="7"/>
  <c r="Q294" i="7"/>
  <c r="Y297" i="7"/>
  <c r="Q299" i="7"/>
  <c r="Y299" i="7"/>
  <c r="U300" i="7"/>
  <c r="Q301" i="7"/>
  <c r="Y301" i="7"/>
  <c r="U302" i="7"/>
  <c r="Q303" i="7"/>
  <c r="Y303" i="7"/>
  <c r="U304" i="7"/>
  <c r="Q305" i="7"/>
  <c r="U306" i="7"/>
  <c r="Q307" i="7"/>
  <c r="U308" i="7"/>
  <c r="Q309" i="7"/>
  <c r="Y309" i="7"/>
  <c r="U310" i="7"/>
  <c r="Y313" i="7"/>
  <c r="U314" i="7"/>
  <c r="Q315" i="7"/>
  <c r="Y315" i="7"/>
  <c r="U316" i="7"/>
  <c r="Q317" i="7"/>
  <c r="Y317" i="7"/>
  <c r="U318" i="7"/>
  <c r="Q319" i="7"/>
  <c r="Y319" i="7"/>
  <c r="U320" i="7"/>
  <c r="Q322" i="7"/>
  <c r="Y322" i="7"/>
  <c r="U323" i="7"/>
  <c r="Q324" i="7"/>
  <c r="Y324" i="7"/>
  <c r="U325" i="7"/>
  <c r="Q326" i="7"/>
  <c r="Y326" i="7"/>
  <c r="U327" i="7"/>
  <c r="Q328" i="7"/>
  <c r="Y328" i="7"/>
  <c r="U329" i="7"/>
  <c r="Q330" i="7"/>
  <c r="Y330" i="7"/>
  <c r="U331" i="7"/>
  <c r="Q332" i="7"/>
  <c r="Y332" i="7"/>
  <c r="Q345" i="7"/>
  <c r="Y345" i="7"/>
  <c r="U346" i="7"/>
  <c r="Q347" i="7"/>
  <c r="Y347" i="7"/>
  <c r="Q184" i="7"/>
  <c r="Y184" i="7"/>
  <c r="U185" i="7"/>
  <c r="Q186" i="7"/>
  <c r="Y186" i="7"/>
  <c r="U187" i="7"/>
  <c r="Q188" i="7"/>
  <c r="Y188" i="7"/>
  <c r="U189" i="7"/>
  <c r="Q190" i="7"/>
  <c r="Y190" i="7"/>
  <c r="U191" i="7"/>
  <c r="Q192" i="7"/>
  <c r="Y192" i="7"/>
  <c r="Q195" i="7"/>
  <c r="Y195" i="7"/>
  <c r="U196" i="7"/>
  <c r="Q197" i="7"/>
  <c r="Y197" i="7"/>
  <c r="U198" i="7"/>
  <c r="Q199" i="7"/>
  <c r="Y199" i="7"/>
  <c r="U200" i="7"/>
  <c r="Q201" i="7"/>
  <c r="Y201" i="7"/>
  <c r="U202" i="7"/>
  <c r="Q203" i="7"/>
  <c r="Y203" i="7"/>
  <c r="U204" i="7"/>
  <c r="AA195" i="7"/>
  <c r="W196" i="7"/>
  <c r="AA197" i="7"/>
  <c r="W198" i="7"/>
  <c r="AA199" i="7"/>
  <c r="W200" i="7"/>
  <c r="AA201" i="7"/>
  <c r="W202" i="7"/>
  <c r="V271" i="7"/>
  <c r="R273" i="7"/>
  <c r="R279" i="7"/>
  <c r="Z279" i="7"/>
  <c r="V280" i="7"/>
  <c r="R281" i="7"/>
  <c r="Z281" i="7"/>
  <c r="V299" i="7"/>
  <c r="R300" i="7"/>
  <c r="Q205" i="7"/>
  <c r="Y205" i="7"/>
  <c r="U206" i="7"/>
  <c r="Q207" i="7"/>
  <c r="Y207" i="7"/>
  <c r="U208" i="7"/>
  <c r="Q209" i="7"/>
  <c r="Y209" i="7"/>
  <c r="U211" i="7"/>
  <c r="Q212" i="7"/>
  <c r="Y212" i="7"/>
  <c r="U213" i="7"/>
  <c r="Q214" i="7"/>
  <c r="Y214" i="7"/>
  <c r="U215" i="7"/>
  <c r="Q216" i="7"/>
  <c r="Y216" i="7"/>
  <c r="U217" i="7"/>
  <c r="Q218" i="7"/>
  <c r="Y218" i="7"/>
  <c r="U219" i="7"/>
  <c r="Q220" i="7"/>
  <c r="Y220" i="7"/>
  <c r="U221" i="7"/>
  <c r="Q222" i="7"/>
  <c r="Y222" i="7"/>
  <c r="U223" i="7"/>
  <c r="Q224" i="7"/>
  <c r="Y224" i="7"/>
  <c r="U225" i="7"/>
  <c r="Q227" i="7"/>
  <c r="Y227" i="7"/>
  <c r="U228" i="7"/>
  <c r="Q229" i="7"/>
  <c r="Y229" i="7"/>
  <c r="U230" i="7"/>
  <c r="Y231" i="7"/>
  <c r="U232" i="7"/>
  <c r="Q233" i="7"/>
  <c r="Y259" i="7"/>
  <c r="Y290" i="7"/>
  <c r="U291" i="7"/>
  <c r="Q292" i="7"/>
  <c r="Y292" i="7"/>
  <c r="Y294" i="7"/>
  <c r="U295" i="7"/>
  <c r="Q297" i="7"/>
  <c r="U298" i="7"/>
  <c r="Y305" i="7"/>
  <c r="Y307" i="7"/>
  <c r="Q311" i="7"/>
  <c r="Y311" i="7"/>
  <c r="U312" i="7"/>
  <c r="Q313" i="7"/>
  <c r="U333" i="7"/>
  <c r="Q334" i="7"/>
  <c r="Y334" i="7"/>
  <c r="U335" i="7"/>
  <c r="Q336" i="7"/>
  <c r="Y336" i="7"/>
  <c r="U337" i="7"/>
  <c r="Q338" i="7"/>
  <c r="Y338" i="7"/>
  <c r="U339" i="7"/>
  <c r="Q341" i="7"/>
  <c r="Y341" i="7"/>
  <c r="U342" i="7"/>
  <c r="Q343" i="7"/>
  <c r="Y343" i="7"/>
  <c r="U344" i="7"/>
  <c r="U348" i="7"/>
  <c r="Q349" i="7"/>
  <c r="Y349" i="7"/>
  <c r="U350" i="7"/>
  <c r="Q351" i="7"/>
  <c r="Y351" i="7"/>
  <c r="U352" i="7"/>
  <c r="Q353" i="7"/>
  <c r="Y353" i="7"/>
  <c r="U354" i="7"/>
  <c r="Q355" i="7"/>
  <c r="Y355" i="7"/>
  <c r="U356" i="7"/>
  <c r="Q357" i="7"/>
  <c r="Y357" i="7"/>
  <c r="AA357" i="7"/>
  <c r="DO7" i="1"/>
  <c r="DW7" i="1"/>
  <c r="EE7" i="1"/>
  <c r="EM7" i="1"/>
  <c r="EU7" i="1"/>
  <c r="FC7" i="1"/>
  <c r="FK7" i="1"/>
  <c r="DK8" i="1"/>
  <c r="DS8" i="1"/>
  <c r="EA8" i="1"/>
  <c r="EQ8" i="1"/>
  <c r="EY8" i="1"/>
  <c r="FG8" i="1"/>
  <c r="FO8" i="1"/>
  <c r="DO9" i="1"/>
  <c r="DW9" i="1"/>
  <c r="EE9" i="1"/>
  <c r="EM9" i="1"/>
  <c r="EU9" i="1"/>
  <c r="FC9" i="1"/>
  <c r="FK9" i="1"/>
  <c r="DK10" i="1"/>
  <c r="DS10" i="1"/>
  <c r="EA10" i="1"/>
  <c r="EQ10" i="1"/>
  <c r="EY10" i="1"/>
  <c r="FG10" i="1"/>
  <c r="FO10" i="1"/>
  <c r="DO11" i="1"/>
  <c r="DW11" i="1"/>
  <c r="EE11" i="1"/>
  <c r="EM11" i="1"/>
  <c r="EU11" i="1"/>
  <c r="FC11" i="1"/>
  <c r="FK11" i="1"/>
  <c r="DK12" i="1"/>
  <c r="DS12" i="1"/>
  <c r="EA12" i="1"/>
  <c r="EQ12" i="1"/>
  <c r="EY12" i="1"/>
  <c r="FG12" i="1"/>
  <c r="FO12" i="1"/>
  <c r="DO13" i="1"/>
  <c r="DW13" i="1"/>
  <c r="EE13" i="1"/>
  <c r="EM13" i="1"/>
  <c r="EU13" i="1"/>
  <c r="FC13" i="1"/>
  <c r="FK13" i="1"/>
  <c r="DK14" i="1"/>
  <c r="DS14" i="1"/>
  <c r="EA14" i="1"/>
  <c r="EQ14" i="1"/>
  <c r="EY14" i="1"/>
  <c r="FG14" i="1"/>
  <c r="FO14" i="1"/>
  <c r="DO15" i="1"/>
  <c r="DW15" i="1"/>
  <c r="EE15" i="1"/>
  <c r="EM15" i="1"/>
  <c r="EU15" i="1"/>
  <c r="FC15" i="1"/>
  <c r="FK15" i="1"/>
  <c r="DK16" i="1"/>
  <c r="DS16" i="1"/>
  <c r="EA16" i="1"/>
  <c r="EQ16" i="1"/>
  <c r="EY16" i="1"/>
  <c r="FG16" i="1"/>
  <c r="FO16" i="1"/>
  <c r="DO18" i="1"/>
  <c r="DW18" i="1"/>
  <c r="EE18" i="1"/>
  <c r="EM18" i="1"/>
  <c r="EU18" i="1"/>
  <c r="FC18" i="1"/>
  <c r="FK18" i="1"/>
  <c r="DK19" i="1"/>
  <c r="DS19" i="1"/>
  <c r="EA19" i="1"/>
  <c r="EQ19" i="1"/>
  <c r="EY19" i="1"/>
  <c r="FG19" i="1"/>
  <c r="FO19" i="1"/>
  <c r="DO20" i="1"/>
  <c r="DW20" i="1"/>
  <c r="EE20" i="1"/>
  <c r="EM20" i="1"/>
  <c r="EU20" i="1"/>
  <c r="FC20" i="1"/>
  <c r="FK20" i="1"/>
  <c r="DK21" i="1"/>
  <c r="DS21" i="1"/>
  <c r="EA21" i="1"/>
  <c r="EQ21" i="1"/>
  <c r="EY21" i="1"/>
  <c r="FG21" i="1"/>
  <c r="FO21" i="1"/>
  <c r="DO22" i="1"/>
  <c r="DW22" i="1"/>
  <c r="EE22" i="1"/>
  <c r="EM22" i="1"/>
  <c r="EU22" i="1"/>
  <c r="FC22" i="1"/>
  <c r="FK22" i="1"/>
  <c r="DK23" i="1"/>
  <c r="DS23" i="1"/>
  <c r="EA23" i="1"/>
  <c r="EQ23" i="1"/>
  <c r="EY23" i="1"/>
  <c r="FG23" i="1"/>
  <c r="FO23" i="1"/>
  <c r="DO24" i="1"/>
  <c r="DW24" i="1"/>
  <c r="EE24" i="1"/>
  <c r="EM24" i="1"/>
  <c r="EU24" i="1"/>
  <c r="FC24" i="1"/>
  <c r="FK24" i="1"/>
  <c r="DK25" i="1"/>
  <c r="DS25" i="1"/>
  <c r="EA25" i="1"/>
  <c r="EQ25" i="1"/>
  <c r="EY25" i="1"/>
  <c r="FG25" i="1"/>
  <c r="FO25" i="1"/>
  <c r="DO26" i="1"/>
  <c r="DW26" i="1"/>
  <c r="EE26" i="1"/>
  <c r="EM26" i="1"/>
  <c r="EU26" i="1"/>
  <c r="FC26" i="1"/>
  <c r="FK26" i="1"/>
  <c r="DK27" i="1"/>
  <c r="DS27" i="1"/>
  <c r="EA27" i="1"/>
  <c r="EQ27" i="1"/>
  <c r="EY27" i="1"/>
  <c r="FG27" i="1"/>
  <c r="FO27" i="1"/>
  <c r="DO28" i="1"/>
  <c r="DW28" i="1"/>
  <c r="EE28" i="1"/>
  <c r="EM28" i="1"/>
  <c r="EU28" i="1"/>
  <c r="FC28" i="1"/>
  <c r="FK28" i="1"/>
  <c r="DK29" i="1"/>
  <c r="DS29" i="1"/>
  <c r="EA29" i="1"/>
  <c r="EQ29" i="1"/>
  <c r="EY29" i="1"/>
  <c r="FG29" i="1"/>
  <c r="FO29" i="1"/>
  <c r="DO30" i="1"/>
  <c r="DW30" i="1"/>
  <c r="EE30" i="1"/>
  <c r="EM30" i="1"/>
  <c r="EU30" i="1"/>
  <c r="FC30" i="1"/>
  <c r="FK30" i="1"/>
  <c r="DK31" i="1"/>
  <c r="DS31" i="1"/>
  <c r="EA31" i="1"/>
  <c r="EQ31" i="1"/>
  <c r="EY31" i="1"/>
  <c r="FG31" i="1"/>
  <c r="FO31" i="1"/>
  <c r="DO32" i="1"/>
  <c r="DW32" i="1"/>
  <c r="EE32" i="1"/>
  <c r="EM32" i="1"/>
  <c r="EU32" i="1"/>
  <c r="FC32" i="1"/>
  <c r="FK32" i="1"/>
  <c r="DK34" i="1"/>
  <c r="DS34" i="1"/>
  <c r="EA34" i="1"/>
  <c r="EQ34" i="1"/>
  <c r="EY34" i="1"/>
  <c r="FG34" i="1"/>
  <c r="FO34" i="1"/>
  <c r="DO35" i="1"/>
  <c r="DW35" i="1"/>
  <c r="EE35" i="1"/>
  <c r="EM35" i="1"/>
  <c r="EU35" i="1"/>
  <c r="FC35" i="1"/>
  <c r="FK35" i="1"/>
  <c r="DK36" i="1"/>
  <c r="DS36" i="1"/>
  <c r="EA36" i="1"/>
  <c r="EQ36" i="1"/>
  <c r="EY36" i="1"/>
  <c r="FG36" i="1"/>
  <c r="FO36" i="1"/>
  <c r="DO37" i="1"/>
  <c r="DW37" i="1"/>
  <c r="EE37" i="1"/>
  <c r="EM37" i="1"/>
  <c r="FC37" i="1"/>
  <c r="FK37" i="1"/>
  <c r="DK38" i="1"/>
  <c r="DS38" i="1"/>
  <c r="EA38" i="1"/>
  <c r="EQ38" i="1"/>
  <c r="EY38" i="1"/>
  <c r="FG38" i="1"/>
  <c r="FO38" i="1"/>
  <c r="DO39" i="1"/>
  <c r="DW39" i="1"/>
  <c r="EE39" i="1"/>
  <c r="EM39" i="1"/>
  <c r="EU39" i="1"/>
  <c r="FC39" i="1"/>
  <c r="FK39" i="1"/>
  <c r="DK40" i="1"/>
  <c r="DS40" i="1"/>
  <c r="EA40" i="1"/>
  <c r="EQ40" i="1"/>
  <c r="EY40" i="1"/>
  <c r="FG40" i="1"/>
  <c r="FO40" i="1"/>
  <c r="DO41" i="1"/>
  <c r="DW41" i="1"/>
  <c r="EE41" i="1"/>
  <c r="EM41" i="1"/>
  <c r="EU41" i="1"/>
  <c r="FC41" i="1"/>
  <c r="FK41" i="1"/>
  <c r="DK42" i="1"/>
  <c r="DS42" i="1"/>
  <c r="EA42" i="1"/>
  <c r="EQ42" i="1"/>
  <c r="EY42" i="1"/>
  <c r="FG42" i="1"/>
  <c r="FO42" i="1"/>
  <c r="DO43" i="1"/>
  <c r="DW43" i="1"/>
  <c r="EE43" i="1"/>
  <c r="EM43" i="1"/>
  <c r="EU43" i="1"/>
  <c r="FC43" i="1"/>
  <c r="FK43" i="1"/>
  <c r="DK44" i="1"/>
  <c r="DS44" i="1"/>
  <c r="EA44" i="1"/>
  <c r="EQ44" i="1"/>
  <c r="EY44" i="1"/>
  <c r="FG44" i="1"/>
  <c r="FO44" i="1"/>
  <c r="DO45" i="1"/>
  <c r="DW45" i="1"/>
  <c r="EE45" i="1"/>
  <c r="EM45" i="1"/>
  <c r="EU45" i="1"/>
  <c r="FC45" i="1"/>
  <c r="FK45" i="1"/>
  <c r="DK46" i="1"/>
  <c r="DS46" i="1"/>
  <c r="EA46" i="1"/>
  <c r="EQ46" i="1"/>
  <c r="EY46" i="1"/>
  <c r="FG46" i="1"/>
  <c r="FO46" i="1"/>
  <c r="DO47" i="1"/>
  <c r="DW47" i="1"/>
  <c r="EE47" i="1"/>
  <c r="EM47" i="1"/>
  <c r="EU47" i="1"/>
  <c r="FC47" i="1"/>
  <c r="FK47" i="1"/>
  <c r="DK48" i="1"/>
  <c r="DS48" i="1"/>
  <c r="EA48" i="1"/>
  <c r="EQ48" i="1"/>
  <c r="EY48" i="1"/>
  <c r="FG48" i="1"/>
  <c r="FO48" i="1"/>
  <c r="DO50" i="1"/>
  <c r="DW50" i="1"/>
  <c r="EE50" i="1"/>
  <c r="EM50" i="1"/>
  <c r="EU50" i="1"/>
  <c r="FC50" i="1"/>
  <c r="FK50" i="1"/>
  <c r="DS51" i="1"/>
  <c r="EY51" i="1"/>
  <c r="FO51" i="1"/>
  <c r="DW52" i="1"/>
  <c r="EM52" i="1"/>
  <c r="FC52" i="1"/>
  <c r="DK53" i="1"/>
  <c r="DS53" i="1"/>
  <c r="EQ53" i="1"/>
  <c r="FG53" i="1"/>
  <c r="DO54" i="1"/>
  <c r="EE54" i="1"/>
  <c r="FC54" i="1"/>
  <c r="DK55" i="1"/>
  <c r="EA55" i="1"/>
  <c r="EQ55" i="1"/>
  <c r="FO55" i="1"/>
  <c r="DW56" i="1"/>
  <c r="EU56" i="1"/>
  <c r="FC56" i="1"/>
  <c r="DS57" i="1"/>
  <c r="EQ57" i="1"/>
  <c r="FG57" i="1"/>
  <c r="DW58" i="1"/>
  <c r="EM58" i="1"/>
  <c r="FK58" i="1"/>
  <c r="DS59" i="1"/>
  <c r="EQ59" i="1"/>
  <c r="FG59" i="1"/>
  <c r="DW60" i="1"/>
  <c r="EU60" i="1"/>
  <c r="FK60" i="1"/>
  <c r="DK61" i="1"/>
  <c r="EA61" i="1"/>
  <c r="EQ61" i="1"/>
  <c r="FG61" i="1"/>
  <c r="DO62" i="1"/>
  <c r="EE62" i="1"/>
  <c r="EU62" i="1"/>
  <c r="FK62" i="1"/>
  <c r="DS63" i="1"/>
  <c r="EY63" i="1"/>
  <c r="FO63" i="1"/>
  <c r="DO65" i="1"/>
  <c r="DW65" i="1"/>
  <c r="EM65" i="1"/>
  <c r="FK65" i="1"/>
  <c r="EA66" i="1"/>
  <c r="EY66" i="1"/>
  <c r="FO66" i="1"/>
  <c r="DW67" i="1"/>
  <c r="EM67" i="1"/>
  <c r="FC67" i="1"/>
  <c r="DK68" i="1"/>
  <c r="DS68" i="1"/>
  <c r="EY68" i="1"/>
  <c r="FG68" i="1"/>
  <c r="DO69" i="1"/>
  <c r="EE69" i="1"/>
  <c r="EU69" i="1"/>
  <c r="FK69" i="1"/>
  <c r="DK70" i="1"/>
  <c r="EA70" i="1"/>
  <c r="EQ70" i="1"/>
  <c r="FG70" i="1"/>
  <c r="DO71" i="1"/>
  <c r="EE71" i="1"/>
  <c r="EM71" i="1"/>
  <c r="FC71" i="1"/>
  <c r="DK72" i="1"/>
  <c r="EA72" i="1"/>
  <c r="EQ72" i="1"/>
  <c r="FG72" i="1"/>
  <c r="DO73" i="1"/>
  <c r="EE73" i="1"/>
  <c r="EU73" i="1"/>
  <c r="FK73" i="1"/>
  <c r="DK74" i="1"/>
  <c r="EA74" i="1"/>
  <c r="EY74" i="1"/>
  <c r="FO74" i="1"/>
  <c r="DW75" i="1"/>
  <c r="EE75" i="1"/>
  <c r="EM75" i="1"/>
  <c r="FC75" i="1"/>
  <c r="DK51" i="1"/>
  <c r="EA51" i="1"/>
  <c r="EQ51" i="1"/>
  <c r="FG51" i="1"/>
  <c r="DO52" i="1"/>
  <c r="EE52" i="1"/>
  <c r="EU52" i="1"/>
  <c r="FK52" i="1"/>
  <c r="EA53" i="1"/>
  <c r="EY53" i="1"/>
  <c r="FO53" i="1"/>
  <c r="DW54" i="1"/>
  <c r="EM54" i="1"/>
  <c r="EU54" i="1"/>
  <c r="FK54" i="1"/>
  <c r="DS55" i="1"/>
  <c r="EY55" i="1"/>
  <c r="FG55" i="1"/>
  <c r="DO56" i="1"/>
  <c r="EE56" i="1"/>
  <c r="EM56" i="1"/>
  <c r="FK56" i="1"/>
  <c r="DK57" i="1"/>
  <c r="EA57" i="1"/>
  <c r="EY57" i="1"/>
  <c r="FO57" i="1"/>
  <c r="DO58" i="1"/>
  <c r="EE58" i="1"/>
  <c r="EU58" i="1"/>
  <c r="FC58" i="1"/>
  <c r="DK59" i="1"/>
  <c r="EA59" i="1"/>
  <c r="EY59" i="1"/>
  <c r="FO59" i="1"/>
  <c r="DO60" i="1"/>
  <c r="EE60" i="1"/>
  <c r="EM60" i="1"/>
  <c r="FC60" i="1"/>
  <c r="DS61" i="1"/>
  <c r="EY61" i="1"/>
  <c r="FO61" i="1"/>
  <c r="DW62" i="1"/>
  <c r="EM62" i="1"/>
  <c r="FC62" i="1"/>
  <c r="DK63" i="1"/>
  <c r="EA63" i="1"/>
  <c r="EQ63" i="1"/>
  <c r="FG63" i="1"/>
  <c r="EE65" i="1"/>
  <c r="EU65" i="1"/>
  <c r="FC65" i="1"/>
  <c r="DK66" i="1"/>
  <c r="DS66" i="1"/>
  <c r="EQ66" i="1"/>
  <c r="FG66" i="1"/>
  <c r="DO67" i="1"/>
  <c r="EE67" i="1"/>
  <c r="EU67" i="1"/>
  <c r="FK67" i="1"/>
  <c r="EA68" i="1"/>
  <c r="EQ68" i="1"/>
  <c r="FO68" i="1"/>
  <c r="DW69" i="1"/>
  <c r="EM69" i="1"/>
  <c r="FC69" i="1"/>
  <c r="DS70" i="1"/>
  <c r="EY70" i="1"/>
  <c r="FO70" i="1"/>
  <c r="DW71" i="1"/>
  <c r="EU71" i="1"/>
  <c r="FK71" i="1"/>
  <c r="DS72" i="1"/>
  <c r="EY72" i="1"/>
  <c r="FO72" i="1"/>
  <c r="DW73" i="1"/>
  <c r="EM73" i="1"/>
  <c r="FC73" i="1"/>
  <c r="DS74" i="1"/>
  <c r="EQ74" i="1"/>
  <c r="FG74" i="1"/>
  <c r="DO75" i="1"/>
  <c r="EU75" i="1"/>
  <c r="V301" i="7"/>
  <c r="R302" i="7"/>
  <c r="Z302" i="7"/>
  <c r="V303" i="7"/>
  <c r="R304" i="7"/>
  <c r="Z304" i="7"/>
  <c r="V305" i="7"/>
  <c r="R306" i="7"/>
  <c r="Z306" i="7"/>
  <c r="V307" i="7"/>
  <c r="R308" i="7"/>
  <c r="Z308" i="7"/>
  <c r="V309" i="7"/>
  <c r="R310" i="7"/>
  <c r="Z310" i="7"/>
  <c r="V311" i="7"/>
  <c r="R312" i="7"/>
  <c r="Z312" i="7"/>
  <c r="V313" i="7"/>
  <c r="R314" i="7"/>
  <c r="Z314" i="7"/>
  <c r="V315" i="7"/>
  <c r="R316" i="7"/>
  <c r="Z316" i="7"/>
  <c r="V317" i="7"/>
  <c r="R318" i="7"/>
  <c r="Z318" i="7"/>
  <c r="V319" i="7"/>
  <c r="R320" i="7"/>
  <c r="Z320" i="7"/>
  <c r="V322" i="7"/>
  <c r="R323" i="7"/>
  <c r="Z323" i="7"/>
  <c r="V324" i="7"/>
  <c r="R325" i="7"/>
  <c r="Z325" i="7"/>
  <c r="V326" i="7"/>
  <c r="R327" i="7"/>
  <c r="Z327" i="7"/>
  <c r="V328" i="7"/>
  <c r="R329" i="7"/>
  <c r="Z329" i="7"/>
  <c r="V330" i="7"/>
  <c r="R331" i="7"/>
  <c r="Z331" i="7"/>
  <c r="V332" i="7"/>
  <c r="R333" i="7"/>
  <c r="Z333" i="7"/>
  <c r="V334" i="7"/>
  <c r="R335" i="7"/>
  <c r="Z335" i="7"/>
  <c r="V336" i="7"/>
  <c r="R337" i="7"/>
  <c r="Z337" i="7"/>
  <c r="V338" i="7"/>
  <c r="R339" i="7"/>
  <c r="Z339" i="7"/>
  <c r="V341" i="7"/>
  <c r="R342" i="7"/>
  <c r="Z342" i="7"/>
  <c r="V343" i="7"/>
  <c r="R344" i="7"/>
  <c r="Z344" i="7"/>
  <c r="V345" i="7"/>
  <c r="R346" i="7"/>
  <c r="Z346" i="7"/>
  <c r="V347" i="7"/>
  <c r="R348" i="7"/>
  <c r="Z348" i="7"/>
  <c r="V349" i="7"/>
  <c r="R350" i="7"/>
  <c r="Z350" i="7"/>
  <c r="V351" i="7"/>
  <c r="R352" i="7"/>
  <c r="Z352" i="7"/>
  <c r="V353" i="7"/>
  <c r="R354" i="7"/>
  <c r="Z354" i="7"/>
  <c r="V355" i="7"/>
  <c r="R356" i="7"/>
  <c r="Z356" i="7"/>
  <c r="V357" i="7"/>
  <c r="FK131" i="1"/>
  <c r="DK132" i="1"/>
  <c r="DS132" i="1"/>
  <c r="EA132" i="1"/>
  <c r="EQ132" i="1"/>
  <c r="EY132" i="1"/>
  <c r="FG132" i="1"/>
  <c r="FO132" i="1"/>
  <c r="DO133" i="1"/>
  <c r="DW133" i="1"/>
  <c r="EE133" i="1"/>
  <c r="EM133" i="1"/>
  <c r="EU133" i="1"/>
  <c r="FC133" i="1"/>
  <c r="FK133" i="1"/>
  <c r="DK134" i="1"/>
  <c r="DS134" i="1"/>
  <c r="EA134" i="1"/>
  <c r="EQ134" i="1"/>
  <c r="EY134" i="1"/>
  <c r="FG134" i="1"/>
  <c r="FO134" i="1"/>
  <c r="DO135" i="1"/>
  <c r="DW135" i="1"/>
  <c r="EE135" i="1"/>
  <c r="EM135" i="1"/>
  <c r="EU135" i="1"/>
  <c r="FC135" i="1"/>
  <c r="FK135" i="1"/>
  <c r="DK136" i="1"/>
  <c r="DS136" i="1"/>
  <c r="EA136" i="1"/>
  <c r="EQ136" i="1"/>
  <c r="DW160" i="1"/>
  <c r="EE160" i="1"/>
  <c r="EM160" i="1"/>
  <c r="X357" i="7"/>
  <c r="AA184" i="7"/>
  <c r="W185" i="7"/>
  <c r="AA186" i="7"/>
  <c r="W187" i="7"/>
  <c r="AA188" i="7"/>
  <c r="W189" i="7"/>
  <c r="AA190" i="7"/>
  <c r="W191" i="7"/>
  <c r="AA192" i="7"/>
  <c r="ES30" i="1"/>
  <c r="FI30" i="1"/>
  <c r="FQ30" i="1"/>
  <c r="DI31" i="1"/>
  <c r="DY31" i="1"/>
  <c r="EG31" i="1"/>
  <c r="EO31" i="1"/>
  <c r="EW31" i="1"/>
  <c r="FE31" i="1"/>
  <c r="FM31" i="1"/>
  <c r="FU31" i="1"/>
  <c r="DM32" i="1"/>
  <c r="DU32" i="1"/>
  <c r="EC32" i="1"/>
  <c r="EK32" i="1"/>
  <c r="ES32" i="1"/>
  <c r="FI32" i="1"/>
  <c r="FQ32" i="1"/>
  <c r="DI34" i="1"/>
  <c r="DY34" i="1"/>
  <c r="EG34" i="1"/>
  <c r="EO34" i="1"/>
  <c r="EW34" i="1"/>
  <c r="FE34" i="1"/>
  <c r="FM34" i="1"/>
  <c r="FU34" i="1"/>
  <c r="DM35" i="1"/>
  <c r="DU35" i="1"/>
  <c r="EC35" i="1"/>
  <c r="EK35" i="1"/>
  <c r="ES35" i="1"/>
  <c r="FI35" i="1"/>
  <c r="FQ35" i="1"/>
  <c r="DI36" i="1"/>
  <c r="DY36" i="1"/>
  <c r="EG36" i="1"/>
  <c r="EO36" i="1"/>
  <c r="EW36" i="1"/>
  <c r="FE36" i="1"/>
  <c r="FM36" i="1"/>
  <c r="FU36" i="1"/>
  <c r="DM37" i="1"/>
  <c r="DU37" i="1"/>
  <c r="EC37" i="1"/>
  <c r="EK37" i="1"/>
  <c r="ES37" i="1"/>
  <c r="FI37" i="1"/>
  <c r="FQ37" i="1"/>
  <c r="DI38" i="1"/>
  <c r="DY38" i="1"/>
  <c r="EG38" i="1"/>
  <c r="EO38" i="1"/>
  <c r="EW38" i="1"/>
  <c r="FE38" i="1"/>
  <c r="FM38" i="1"/>
  <c r="FU38" i="1"/>
  <c r="DM39" i="1"/>
  <c r="DU39" i="1"/>
  <c r="EC39" i="1"/>
  <c r="EK39" i="1"/>
  <c r="ES39" i="1"/>
  <c r="FI39" i="1"/>
  <c r="FQ39" i="1"/>
  <c r="DI40" i="1"/>
  <c r="DY40" i="1"/>
  <c r="EG40" i="1"/>
  <c r="EO40" i="1"/>
  <c r="EW40" i="1"/>
  <c r="FE40" i="1"/>
  <c r="FM40" i="1"/>
  <c r="FU40" i="1"/>
  <c r="DM41" i="1"/>
  <c r="DU41" i="1"/>
  <c r="EC41" i="1"/>
  <c r="EK41" i="1"/>
  <c r="ES41" i="1"/>
  <c r="FI41" i="1"/>
  <c r="FQ41" i="1"/>
  <c r="DI42" i="1"/>
  <c r="DY42" i="1"/>
  <c r="EG42" i="1"/>
  <c r="EO42" i="1"/>
  <c r="EW42" i="1"/>
  <c r="FE42" i="1"/>
  <c r="FM42" i="1"/>
  <c r="FU42" i="1"/>
  <c r="DM43" i="1"/>
  <c r="DU43" i="1"/>
  <c r="EC43" i="1"/>
  <c r="EK43" i="1"/>
  <c r="ES43" i="1"/>
  <c r="FI43" i="1"/>
  <c r="FQ43" i="1"/>
  <c r="DI44" i="1"/>
  <c r="DY44" i="1"/>
  <c r="EG44" i="1"/>
  <c r="EO44" i="1"/>
  <c r="EW44" i="1"/>
  <c r="FE44" i="1"/>
  <c r="FM44" i="1"/>
  <c r="FU44" i="1"/>
  <c r="DM45" i="1"/>
  <c r="DU45" i="1"/>
  <c r="EC45" i="1"/>
  <c r="EK45" i="1"/>
  <c r="ES45" i="1"/>
  <c r="FI45" i="1"/>
  <c r="FQ45" i="1"/>
  <c r="DI46" i="1"/>
  <c r="DY46" i="1"/>
  <c r="EG46" i="1"/>
  <c r="EO46" i="1"/>
  <c r="EW46" i="1"/>
  <c r="FE46" i="1"/>
  <c r="FM46" i="1"/>
  <c r="FU46" i="1"/>
  <c r="DM47" i="1"/>
  <c r="DU47" i="1"/>
  <c r="EC47" i="1"/>
  <c r="EK47" i="1"/>
  <c r="ES47" i="1"/>
  <c r="FI47" i="1"/>
  <c r="FQ47" i="1"/>
  <c r="DI48" i="1"/>
  <c r="DY48" i="1"/>
  <c r="EG48" i="1"/>
  <c r="EO48" i="1"/>
  <c r="EW48" i="1"/>
  <c r="FE48" i="1"/>
  <c r="FM48" i="1"/>
  <c r="FU48" i="1"/>
  <c r="DM50" i="1"/>
  <c r="DU50" i="1"/>
  <c r="EC50" i="1"/>
  <c r="EK50" i="1"/>
  <c r="ES50" i="1"/>
  <c r="FI50" i="1"/>
  <c r="FQ50" i="1"/>
  <c r="DI51" i="1"/>
  <c r="DY51" i="1"/>
  <c r="EG51" i="1"/>
  <c r="EO51" i="1"/>
  <c r="EW51" i="1"/>
  <c r="FE51" i="1"/>
  <c r="FM51" i="1"/>
  <c r="FU51" i="1"/>
  <c r="DM52" i="1"/>
  <c r="DU52" i="1"/>
  <c r="EC52" i="1"/>
  <c r="EK52" i="1"/>
  <c r="ES52" i="1"/>
  <c r="FI52" i="1"/>
  <c r="FQ52" i="1"/>
  <c r="DI53" i="1"/>
  <c r="DY53" i="1"/>
  <c r="EG53" i="1"/>
  <c r="EO53" i="1"/>
  <c r="EW53" i="1"/>
  <c r="FE53" i="1"/>
  <c r="FM53" i="1"/>
  <c r="FU53" i="1"/>
  <c r="DM54" i="1"/>
  <c r="DU54" i="1"/>
  <c r="EC54" i="1"/>
  <c r="EK54" i="1"/>
  <c r="ES54" i="1"/>
  <c r="FI54" i="1"/>
  <c r="FQ54" i="1"/>
  <c r="DI55" i="1"/>
  <c r="DY55" i="1"/>
  <c r="EG55" i="1"/>
  <c r="EO55" i="1"/>
  <c r="EW55" i="1"/>
  <c r="FE55" i="1"/>
  <c r="FM55" i="1"/>
  <c r="FU55" i="1"/>
  <c r="DM56" i="1"/>
  <c r="DU56" i="1"/>
  <c r="EC56" i="1"/>
  <c r="EK56" i="1"/>
  <c r="ES56" i="1"/>
  <c r="FI56" i="1"/>
  <c r="FQ56" i="1"/>
  <c r="DI57" i="1"/>
  <c r="DY57" i="1"/>
  <c r="EG57" i="1"/>
  <c r="EO57" i="1"/>
  <c r="EW57" i="1"/>
  <c r="FE57" i="1"/>
  <c r="FM57" i="1"/>
  <c r="FU57" i="1"/>
  <c r="DM58" i="1"/>
  <c r="DU58" i="1"/>
  <c r="EC58" i="1"/>
  <c r="EK58" i="1"/>
  <c r="ES58" i="1"/>
  <c r="FI58" i="1"/>
  <c r="FQ58" i="1"/>
  <c r="DI59" i="1"/>
  <c r="DY59" i="1"/>
  <c r="EG59" i="1"/>
  <c r="EO59" i="1"/>
  <c r="EW59" i="1"/>
  <c r="FE59" i="1"/>
  <c r="FM59" i="1"/>
  <c r="FU59" i="1"/>
  <c r="DM60" i="1"/>
  <c r="DU60" i="1"/>
  <c r="EC60" i="1"/>
  <c r="EK60" i="1"/>
  <c r="ES60" i="1"/>
  <c r="FI60" i="1"/>
  <c r="FQ60" i="1"/>
  <c r="DI61" i="1"/>
  <c r="DY61" i="1"/>
  <c r="EG61" i="1"/>
  <c r="EO61" i="1"/>
  <c r="EW61" i="1"/>
  <c r="FE61" i="1"/>
  <c r="FM61" i="1"/>
  <c r="FU61" i="1"/>
  <c r="DM62" i="1"/>
  <c r="FK75" i="1"/>
  <c r="DK76" i="1"/>
  <c r="DS76" i="1"/>
  <c r="EA76" i="1"/>
  <c r="EQ76" i="1"/>
  <c r="EY76" i="1"/>
  <c r="FG76" i="1"/>
  <c r="FO76" i="1"/>
  <c r="DO77" i="1"/>
  <c r="DW77" i="1"/>
  <c r="EE77" i="1"/>
  <c r="EM77" i="1"/>
  <c r="EU77" i="1"/>
  <c r="FC77" i="1"/>
  <c r="FK77" i="1"/>
  <c r="DK79" i="1"/>
  <c r="DS79" i="1"/>
  <c r="EA79" i="1"/>
  <c r="EQ79" i="1"/>
  <c r="EY79" i="1"/>
  <c r="FG79" i="1"/>
  <c r="FO79" i="1"/>
  <c r="DO80" i="1"/>
  <c r="DW80" i="1"/>
  <c r="EE80" i="1"/>
  <c r="EM80" i="1"/>
  <c r="EU80" i="1"/>
  <c r="FC80" i="1"/>
  <c r="FK80" i="1"/>
  <c r="DK81" i="1"/>
  <c r="DS81" i="1"/>
  <c r="EA81" i="1"/>
  <c r="EQ81" i="1"/>
  <c r="EY81" i="1"/>
  <c r="FG81" i="1"/>
  <c r="FO81" i="1"/>
  <c r="DO82" i="1"/>
  <c r="DW82" i="1"/>
  <c r="EE82" i="1"/>
  <c r="EM82" i="1"/>
  <c r="EU82" i="1"/>
  <c r="FC82" i="1"/>
  <c r="FK82" i="1"/>
  <c r="DK83" i="1"/>
  <c r="DS83" i="1"/>
  <c r="EA83" i="1"/>
  <c r="EQ83" i="1"/>
  <c r="EY83" i="1"/>
  <c r="FG83" i="1"/>
  <c r="FO83" i="1"/>
  <c r="DO84" i="1"/>
  <c r="DW84" i="1"/>
  <c r="EE84" i="1"/>
  <c r="EM84" i="1"/>
  <c r="EU84" i="1"/>
  <c r="FC84" i="1"/>
  <c r="FK84" i="1"/>
  <c r="DK85" i="1"/>
  <c r="DS85" i="1"/>
  <c r="EA85" i="1"/>
  <c r="EQ85" i="1"/>
  <c r="EY85" i="1"/>
  <c r="FG85" i="1"/>
  <c r="FO85" i="1"/>
  <c r="DO86" i="1"/>
  <c r="DW86" i="1"/>
  <c r="EE86" i="1"/>
  <c r="EM86" i="1"/>
  <c r="EU86" i="1"/>
  <c r="FC86" i="1"/>
  <c r="FK86" i="1"/>
  <c r="DK87" i="1"/>
  <c r="DS87" i="1"/>
  <c r="EA87" i="1"/>
  <c r="EQ87" i="1"/>
  <c r="EY87" i="1"/>
  <c r="FG87" i="1"/>
  <c r="FO87" i="1"/>
  <c r="DO88" i="1"/>
  <c r="DW88" i="1"/>
  <c r="EE88" i="1"/>
  <c r="EM88" i="1"/>
  <c r="EU88" i="1"/>
  <c r="FC88" i="1"/>
  <c r="FK88" i="1"/>
  <c r="AA344" i="7"/>
  <c r="W345" i="7"/>
  <c r="AA346" i="7"/>
  <c r="W347" i="7"/>
  <c r="AA348" i="7"/>
  <c r="W349" i="7"/>
  <c r="AA350" i="7"/>
  <c r="W351" i="7"/>
  <c r="AA352" i="7"/>
  <c r="W353" i="7"/>
  <c r="AA354" i="7"/>
  <c r="W355" i="7"/>
  <c r="W357" i="7"/>
  <c r="R357" i="7"/>
  <c r="Z357" i="7"/>
  <c r="DU62" i="1"/>
  <c r="EC62" i="1"/>
  <c r="EK62" i="1"/>
  <c r="ES62" i="1"/>
  <c r="FI62" i="1"/>
  <c r="FQ62" i="1"/>
  <c r="DI63" i="1"/>
  <c r="DY63" i="1"/>
  <c r="EG63" i="1"/>
  <c r="EO63" i="1"/>
  <c r="EW63" i="1"/>
  <c r="FE63" i="1"/>
  <c r="FM63" i="1"/>
  <c r="FU63" i="1"/>
  <c r="DM65" i="1"/>
  <c r="DU65" i="1"/>
  <c r="EC65" i="1"/>
  <c r="EK65" i="1"/>
  <c r="ES65" i="1"/>
  <c r="FI65" i="1"/>
  <c r="FQ65" i="1"/>
  <c r="DI66" i="1"/>
  <c r="DY66" i="1"/>
  <c r="EG66" i="1"/>
  <c r="EO66" i="1"/>
  <c r="EW66" i="1"/>
  <c r="FE66" i="1"/>
  <c r="FM66" i="1"/>
  <c r="FU66" i="1"/>
  <c r="DM67" i="1"/>
  <c r="DU67" i="1"/>
  <c r="EC67" i="1"/>
  <c r="EK67" i="1"/>
  <c r="ES67" i="1"/>
  <c r="FI67" i="1"/>
  <c r="FQ67" i="1"/>
  <c r="DI68" i="1"/>
  <c r="DY68" i="1"/>
  <c r="EG68" i="1"/>
  <c r="EO68" i="1"/>
  <c r="EW68" i="1"/>
  <c r="FE68" i="1"/>
  <c r="FM68" i="1"/>
  <c r="FU68" i="1"/>
  <c r="DM69" i="1"/>
  <c r="DU69" i="1"/>
  <c r="EC69" i="1"/>
  <c r="EK69" i="1"/>
  <c r="ES69" i="1"/>
  <c r="FI69" i="1"/>
  <c r="FQ69" i="1"/>
  <c r="DI70" i="1"/>
  <c r="DY70" i="1"/>
  <c r="EG70" i="1"/>
  <c r="EO70" i="1"/>
  <c r="EW70" i="1"/>
  <c r="FE70" i="1"/>
  <c r="FM70" i="1"/>
  <c r="FU70" i="1"/>
  <c r="DM71" i="1"/>
  <c r="DU71" i="1"/>
  <c r="EC71" i="1"/>
  <c r="EK71" i="1"/>
  <c r="ES71" i="1"/>
  <c r="FI71" i="1"/>
  <c r="FQ71" i="1"/>
  <c r="DI72" i="1"/>
  <c r="DY72" i="1"/>
  <c r="EG72" i="1"/>
  <c r="EO72" i="1"/>
  <c r="EW72" i="1"/>
  <c r="FE72" i="1"/>
  <c r="FM72" i="1"/>
  <c r="FU72" i="1"/>
  <c r="DM73" i="1"/>
  <c r="DU73" i="1"/>
  <c r="EC73" i="1"/>
  <c r="EK73" i="1"/>
  <c r="ES73" i="1"/>
  <c r="FI73" i="1"/>
  <c r="FQ73" i="1"/>
  <c r="DI74" i="1"/>
  <c r="DY74" i="1"/>
  <c r="EG74" i="1"/>
  <c r="EO74" i="1"/>
  <c r="EW74" i="1"/>
  <c r="FE74" i="1"/>
  <c r="FM74" i="1"/>
  <c r="FU74" i="1"/>
  <c r="DM75" i="1"/>
  <c r="DU75" i="1"/>
  <c r="EC75" i="1"/>
  <c r="EK75" i="1"/>
  <c r="ES75" i="1"/>
  <c r="FI75" i="1"/>
  <c r="FQ75" i="1"/>
  <c r="DI76" i="1"/>
  <c r="DY76" i="1"/>
  <c r="EG76" i="1"/>
  <c r="EO76" i="1"/>
  <c r="EW76" i="1"/>
  <c r="FE76" i="1"/>
  <c r="FM76" i="1"/>
  <c r="FU76" i="1"/>
  <c r="DM77" i="1"/>
  <c r="DU77" i="1"/>
  <c r="EC77" i="1"/>
  <c r="EK77" i="1"/>
  <c r="ES77" i="1"/>
  <c r="FI77" i="1"/>
  <c r="FQ77" i="1"/>
  <c r="DI79" i="1"/>
  <c r="DY79" i="1"/>
  <c r="EG79" i="1"/>
  <c r="EO79" i="1"/>
  <c r="EW79" i="1"/>
  <c r="FE79" i="1"/>
  <c r="FM79" i="1"/>
  <c r="FU79" i="1"/>
  <c r="DM80" i="1"/>
  <c r="DU80" i="1"/>
  <c r="EC80" i="1"/>
  <c r="EK80" i="1"/>
  <c r="ES80" i="1"/>
  <c r="FI80" i="1"/>
  <c r="FQ80" i="1"/>
  <c r="DI81" i="1"/>
  <c r="DY81" i="1"/>
  <c r="EG81" i="1"/>
  <c r="EO81" i="1"/>
  <c r="EW81" i="1"/>
  <c r="FE81" i="1"/>
  <c r="FM81" i="1"/>
  <c r="FU81" i="1"/>
  <c r="DM82" i="1"/>
  <c r="DU82" i="1"/>
  <c r="EC82" i="1"/>
  <c r="EK82" i="1"/>
  <c r="ES82" i="1"/>
  <c r="FI82" i="1"/>
  <c r="FQ82" i="1"/>
  <c r="DI83" i="1"/>
  <c r="DY83" i="1"/>
  <c r="EG83" i="1"/>
  <c r="EO83" i="1"/>
  <c r="EW83" i="1"/>
  <c r="FE83" i="1"/>
  <c r="FM83" i="1"/>
  <c r="FU83" i="1"/>
  <c r="DM84" i="1"/>
  <c r="DU84" i="1"/>
  <c r="EC84" i="1"/>
  <c r="EK84" i="1"/>
  <c r="ES84" i="1"/>
  <c r="FI84" i="1"/>
  <c r="FQ84" i="1"/>
  <c r="DI85" i="1"/>
  <c r="DY85" i="1"/>
  <c r="EG85" i="1"/>
  <c r="EO85" i="1"/>
  <c r="EW85" i="1"/>
  <c r="FE85" i="1"/>
  <c r="FM85" i="1"/>
  <c r="FU85" i="1"/>
  <c r="DM86" i="1"/>
  <c r="DU86" i="1"/>
  <c r="EC86" i="1"/>
  <c r="EK86" i="1"/>
  <c r="ES86" i="1"/>
  <c r="FI86" i="1"/>
  <c r="FQ86" i="1"/>
  <c r="DI87" i="1"/>
  <c r="DY87" i="1"/>
  <c r="EG87" i="1"/>
  <c r="EO87" i="1"/>
  <c r="EW87" i="1"/>
  <c r="FE87" i="1"/>
  <c r="FM87" i="1"/>
  <c r="FU87" i="1"/>
  <c r="DM88" i="1"/>
  <c r="DU88" i="1"/>
  <c r="EC88" i="1"/>
  <c r="EK88" i="1"/>
  <c r="ES88" i="1"/>
  <c r="FI88" i="1"/>
  <c r="FQ88" i="1"/>
  <c r="DI89" i="1"/>
  <c r="DY89" i="1"/>
  <c r="EG89" i="1"/>
  <c r="EO89" i="1"/>
  <c r="EW89" i="1"/>
  <c r="FE89" i="1"/>
  <c r="FM89" i="1"/>
  <c r="FU89" i="1"/>
  <c r="DM90" i="1"/>
  <c r="DU90" i="1"/>
  <c r="EC90" i="1"/>
  <c r="EK90" i="1"/>
  <c r="ES90" i="1"/>
  <c r="FI90" i="1"/>
  <c r="FQ90" i="1"/>
  <c r="DI91" i="1"/>
  <c r="DY91" i="1"/>
  <c r="EG91" i="1"/>
  <c r="EO91" i="1"/>
  <c r="EW91" i="1"/>
  <c r="FE91" i="1"/>
  <c r="FM91" i="1"/>
  <c r="FU91" i="1"/>
  <c r="DM92" i="1"/>
  <c r="DU92" i="1"/>
  <c r="EC92" i="1"/>
  <c r="EK92" i="1"/>
  <c r="ES92" i="1"/>
  <c r="FI92" i="1"/>
  <c r="FQ92" i="1"/>
  <c r="DI93" i="1"/>
  <c r="DY93" i="1"/>
  <c r="EG93" i="1"/>
  <c r="EO93" i="1"/>
  <c r="EW93" i="1"/>
  <c r="FE93" i="1"/>
  <c r="FM93" i="1"/>
  <c r="FU93" i="1"/>
  <c r="DM94" i="1"/>
  <c r="DU94" i="1"/>
  <c r="EC94" i="1"/>
  <c r="EK94" i="1"/>
  <c r="ES94" i="1"/>
  <c r="FI94" i="1"/>
  <c r="FQ94" i="1"/>
  <c r="DI96" i="1"/>
  <c r="DY96" i="1"/>
  <c r="EG96" i="1"/>
  <c r="EO96" i="1"/>
  <c r="EW96" i="1"/>
  <c r="FE96" i="1"/>
  <c r="FM96" i="1"/>
  <c r="FU96" i="1"/>
  <c r="DM97" i="1"/>
  <c r="DU97" i="1"/>
  <c r="EC97" i="1"/>
  <c r="EK97" i="1"/>
  <c r="ES97" i="1"/>
  <c r="FI97" i="1"/>
  <c r="FQ97" i="1"/>
  <c r="DI98" i="1"/>
  <c r="DY98" i="1"/>
  <c r="EG98" i="1"/>
  <c r="EO98" i="1"/>
  <c r="EW98" i="1"/>
  <c r="FE98" i="1"/>
  <c r="FM98" i="1"/>
  <c r="FU98" i="1"/>
  <c r="DM99" i="1"/>
  <c r="DU99" i="1"/>
  <c r="EC99" i="1"/>
  <c r="EK99" i="1"/>
  <c r="ES99" i="1"/>
  <c r="FI99" i="1"/>
  <c r="FQ99" i="1"/>
  <c r="DI100" i="1"/>
  <c r="DY100" i="1"/>
  <c r="EG100" i="1"/>
  <c r="DK89" i="1"/>
  <c r="DS89" i="1"/>
  <c r="EA89" i="1"/>
  <c r="EQ89" i="1"/>
  <c r="EY89" i="1"/>
  <c r="FG89" i="1"/>
  <c r="FO89" i="1"/>
  <c r="DO90" i="1"/>
  <c r="DW90" i="1"/>
  <c r="EE90" i="1"/>
  <c r="EM90" i="1"/>
  <c r="EU90" i="1"/>
  <c r="FC90" i="1"/>
  <c r="FK90" i="1"/>
  <c r="DK91" i="1"/>
  <c r="DS91" i="1"/>
  <c r="EA91" i="1"/>
  <c r="EQ91" i="1"/>
  <c r="EY91" i="1"/>
  <c r="FG91" i="1"/>
  <c r="FO91" i="1"/>
  <c r="DO92" i="1"/>
  <c r="DW92" i="1"/>
  <c r="EE92" i="1"/>
  <c r="EM92" i="1"/>
  <c r="EU92" i="1"/>
  <c r="FC92" i="1"/>
  <c r="FK92" i="1"/>
  <c r="DK93" i="1"/>
  <c r="DS93" i="1"/>
  <c r="EA93" i="1"/>
  <c r="EQ93" i="1"/>
  <c r="EY93" i="1"/>
  <c r="FG93" i="1"/>
  <c r="FO93" i="1"/>
  <c r="DO94" i="1"/>
  <c r="DW94" i="1"/>
  <c r="EE94" i="1"/>
  <c r="EM94" i="1"/>
  <c r="EU94" i="1"/>
  <c r="FC94" i="1"/>
  <c r="FK94" i="1"/>
  <c r="DK96" i="1"/>
  <c r="DS96" i="1"/>
  <c r="EA96" i="1"/>
  <c r="EQ96" i="1"/>
  <c r="EY96" i="1"/>
  <c r="FG96" i="1"/>
  <c r="FO96" i="1"/>
  <c r="DO97" i="1"/>
  <c r="DW97" i="1"/>
  <c r="EE97" i="1"/>
  <c r="EM97" i="1"/>
  <c r="EU97" i="1"/>
  <c r="FC97" i="1"/>
  <c r="FK97" i="1"/>
  <c r="DK98" i="1"/>
  <c r="DS98" i="1"/>
  <c r="EA98" i="1"/>
  <c r="EQ98" i="1"/>
  <c r="EY98" i="1"/>
  <c r="FG98" i="1"/>
  <c r="FO98" i="1"/>
  <c r="DO99" i="1"/>
  <c r="DW99" i="1"/>
  <c r="EE99" i="1"/>
  <c r="EM99" i="1"/>
  <c r="EU99" i="1"/>
  <c r="FC99" i="1"/>
  <c r="FK99" i="1"/>
  <c r="DK100" i="1"/>
  <c r="DS100" i="1"/>
  <c r="EA100" i="1"/>
  <c r="EQ100" i="1"/>
  <c r="EY100" i="1"/>
  <c r="FG100" i="1"/>
  <c r="FO100" i="1"/>
  <c r="DO101" i="1"/>
  <c r="DW101" i="1"/>
  <c r="EE101" i="1"/>
  <c r="EM101" i="1"/>
  <c r="EU101" i="1"/>
  <c r="FC101" i="1"/>
  <c r="FK101" i="1"/>
  <c r="DK102" i="1"/>
  <c r="DS102" i="1"/>
  <c r="EA102" i="1"/>
  <c r="EQ102" i="1"/>
  <c r="EY102" i="1"/>
  <c r="FG102" i="1"/>
  <c r="FO102" i="1"/>
  <c r="DO103" i="1"/>
  <c r="DW103" i="1"/>
  <c r="EE103" i="1"/>
  <c r="EM103" i="1"/>
  <c r="EU103" i="1"/>
  <c r="FC103" i="1"/>
  <c r="FK103" i="1"/>
  <c r="DK104" i="1"/>
  <c r="DS104" i="1"/>
  <c r="EA104" i="1"/>
  <c r="EQ104" i="1"/>
  <c r="EY104" i="1"/>
  <c r="FG104" i="1"/>
  <c r="FO104" i="1"/>
  <c r="DO105" i="1"/>
  <c r="DW105" i="1"/>
  <c r="EE105" i="1"/>
  <c r="EM105" i="1"/>
  <c r="EU105" i="1"/>
  <c r="FC105" i="1"/>
  <c r="FK105" i="1"/>
  <c r="DK106" i="1"/>
  <c r="DS106" i="1"/>
  <c r="EA106" i="1"/>
  <c r="EQ106" i="1"/>
  <c r="EY106" i="1"/>
  <c r="DO93" i="1"/>
  <c r="DW93" i="1"/>
  <c r="EE93" i="1"/>
  <c r="EM93" i="1"/>
  <c r="EU93" i="1"/>
  <c r="FC93" i="1"/>
  <c r="FK93" i="1"/>
  <c r="DK94" i="1"/>
  <c r="DS94" i="1"/>
  <c r="EA94" i="1"/>
  <c r="EQ94" i="1"/>
  <c r="EY94" i="1"/>
  <c r="FG94" i="1"/>
  <c r="FO94" i="1"/>
  <c r="DO96" i="1"/>
  <c r="DW96" i="1"/>
  <c r="EE96" i="1"/>
  <c r="EM96" i="1"/>
  <c r="EU96" i="1"/>
  <c r="FC96" i="1"/>
  <c r="FK96" i="1"/>
  <c r="DK97" i="1"/>
  <c r="DS97" i="1"/>
  <c r="EA97" i="1"/>
  <c r="EQ97" i="1"/>
  <c r="EY97" i="1"/>
  <c r="FG97" i="1"/>
  <c r="FO97" i="1"/>
  <c r="DO98" i="1"/>
  <c r="DW98" i="1"/>
  <c r="EE98" i="1"/>
  <c r="EM98" i="1"/>
  <c r="EU98" i="1"/>
  <c r="FC98" i="1"/>
  <c r="FK98" i="1"/>
  <c r="DK99" i="1"/>
  <c r="DS99" i="1"/>
  <c r="EA99" i="1"/>
  <c r="EQ99" i="1"/>
  <c r="EY99" i="1"/>
  <c r="FG99" i="1"/>
  <c r="FO99" i="1"/>
  <c r="DO100" i="1"/>
  <c r="DW100" i="1"/>
  <c r="EE100" i="1"/>
  <c r="EM100" i="1"/>
  <c r="EU100" i="1"/>
  <c r="FC100" i="1"/>
  <c r="FK100" i="1"/>
  <c r="DK101" i="1"/>
  <c r="DS101" i="1"/>
  <c r="EA101" i="1"/>
  <c r="EQ101" i="1"/>
  <c r="EY101" i="1"/>
  <c r="FG101" i="1"/>
  <c r="FO101" i="1"/>
  <c r="DO102" i="1"/>
  <c r="DW102" i="1"/>
  <c r="EE102" i="1"/>
  <c r="EM102" i="1"/>
  <c r="EU102" i="1"/>
  <c r="FC102" i="1"/>
  <c r="FK102" i="1"/>
  <c r="DK103" i="1"/>
  <c r="DS103" i="1"/>
  <c r="EA103" i="1"/>
  <c r="EQ103" i="1"/>
  <c r="EY103" i="1"/>
  <c r="FG103" i="1"/>
  <c r="FO103" i="1"/>
  <c r="DO104" i="1"/>
  <c r="DW104" i="1"/>
  <c r="EE104" i="1"/>
  <c r="EM104" i="1"/>
  <c r="EU104" i="1"/>
  <c r="FC104" i="1"/>
  <c r="FK104" i="1"/>
  <c r="DK105" i="1"/>
  <c r="DS105" i="1"/>
  <c r="EA105" i="1"/>
  <c r="EQ105" i="1"/>
  <c r="EY105" i="1"/>
  <c r="FG105" i="1"/>
  <c r="FO105" i="1"/>
  <c r="DO106" i="1"/>
  <c r="DW106" i="1"/>
  <c r="EE106" i="1"/>
  <c r="EM106" i="1"/>
  <c r="EO100" i="1"/>
  <c r="EW100" i="1"/>
  <c r="FE100" i="1"/>
  <c r="FM100" i="1"/>
  <c r="FU100" i="1"/>
  <c r="DM101" i="1"/>
  <c r="DU101" i="1"/>
  <c r="EC101" i="1"/>
  <c r="EK101" i="1"/>
  <c r="ES101" i="1"/>
  <c r="FI101" i="1"/>
  <c r="FQ101" i="1"/>
  <c r="DI102" i="1"/>
  <c r="DY102" i="1"/>
  <c r="EG102" i="1"/>
  <c r="EO102" i="1"/>
  <c r="EW102" i="1"/>
  <c r="FE102" i="1"/>
  <c r="FM102" i="1"/>
  <c r="FU102" i="1"/>
  <c r="DM103" i="1"/>
  <c r="DU103" i="1"/>
  <c r="EC103" i="1"/>
  <c r="EK103" i="1"/>
  <c r="ES103" i="1"/>
  <c r="FI103" i="1"/>
  <c r="FQ103" i="1"/>
  <c r="DI104" i="1"/>
  <c r="DY104" i="1"/>
  <c r="EG104" i="1"/>
  <c r="EO104" i="1"/>
  <c r="EW104" i="1"/>
  <c r="FE104" i="1"/>
  <c r="FM104" i="1"/>
  <c r="FU104" i="1"/>
  <c r="DM105" i="1"/>
  <c r="DU105" i="1"/>
  <c r="EC105" i="1"/>
  <c r="EK105" i="1"/>
  <c r="ES105" i="1"/>
  <c r="FI105" i="1"/>
  <c r="FQ105" i="1"/>
  <c r="DI106" i="1"/>
  <c r="DY106" i="1"/>
  <c r="EG106" i="1"/>
  <c r="EO106" i="1"/>
  <c r="EW106" i="1"/>
  <c r="FE106" i="1"/>
  <c r="FM106" i="1"/>
  <c r="FU106" i="1"/>
  <c r="DM107" i="1"/>
  <c r="DU107" i="1"/>
  <c r="EC107" i="1"/>
  <c r="EK107" i="1"/>
  <c r="ES107" i="1"/>
  <c r="FI107" i="1"/>
  <c r="FQ107" i="1"/>
  <c r="DI108" i="1"/>
  <c r="DY108" i="1"/>
  <c r="EG108" i="1"/>
  <c r="EO108" i="1"/>
  <c r="EW108" i="1"/>
  <c r="FE108" i="1"/>
  <c r="FM108" i="1"/>
  <c r="FU108" i="1"/>
  <c r="DM109" i="1"/>
  <c r="DU109" i="1"/>
  <c r="EC109" i="1"/>
  <c r="EK109" i="1"/>
  <c r="ES109" i="1"/>
  <c r="FI109" i="1"/>
  <c r="FQ109" i="1"/>
  <c r="DI110" i="1"/>
  <c r="DY110" i="1"/>
  <c r="EG110" i="1"/>
  <c r="EO110" i="1"/>
  <c r="EW110" i="1"/>
  <c r="FE110" i="1"/>
  <c r="FM110" i="1"/>
  <c r="FU110" i="1"/>
  <c r="DM111" i="1"/>
  <c r="DU111" i="1"/>
  <c r="EC111" i="1"/>
  <c r="EK111" i="1"/>
  <c r="ES111" i="1"/>
  <c r="FI111" i="1"/>
  <c r="FQ111" i="1"/>
  <c r="DI112" i="1"/>
  <c r="DY112" i="1"/>
  <c r="EG112" i="1"/>
  <c r="EO112" i="1"/>
  <c r="EW112" i="1"/>
  <c r="FE112" i="1"/>
  <c r="FM112" i="1"/>
  <c r="FU112" i="1"/>
  <c r="DM113" i="1"/>
  <c r="DU113" i="1"/>
  <c r="EC113" i="1"/>
  <c r="EK113" i="1"/>
  <c r="ES113" i="1"/>
  <c r="FI113" i="1"/>
  <c r="FQ113" i="1"/>
  <c r="DI114" i="1"/>
  <c r="DY114" i="1"/>
  <c r="EG114" i="1"/>
  <c r="EO114" i="1"/>
  <c r="EW114" i="1"/>
  <c r="FE114" i="1"/>
  <c r="FM114" i="1"/>
  <c r="FU114" i="1"/>
  <c r="DM115" i="1"/>
  <c r="DU115" i="1"/>
  <c r="EC115" i="1"/>
  <c r="EK115" i="1"/>
  <c r="ES115" i="1"/>
  <c r="FI115" i="1"/>
  <c r="FQ115" i="1"/>
  <c r="DI116" i="1"/>
  <c r="DY116" i="1"/>
  <c r="EG116" i="1"/>
  <c r="EO116" i="1"/>
  <c r="EW116" i="1"/>
  <c r="FE116" i="1"/>
  <c r="FM116" i="1"/>
  <c r="FU116" i="1"/>
  <c r="DM117" i="1"/>
  <c r="DU117" i="1"/>
  <c r="EC117" i="1"/>
  <c r="EK117" i="1"/>
  <c r="ES117" i="1"/>
  <c r="FI117" i="1"/>
  <c r="FQ117" i="1"/>
  <c r="DI118" i="1"/>
  <c r="DY118" i="1"/>
  <c r="EG118" i="1"/>
  <c r="EO118" i="1"/>
  <c r="EW118" i="1"/>
  <c r="FE118" i="1"/>
  <c r="FM118" i="1"/>
  <c r="FU118" i="1"/>
  <c r="DM120" i="1"/>
  <c r="DU120" i="1"/>
  <c r="EC120" i="1"/>
  <c r="EK120" i="1"/>
  <c r="ES120" i="1"/>
  <c r="FI120" i="1"/>
  <c r="FQ120" i="1"/>
  <c r="DI121" i="1"/>
  <c r="DY121" i="1"/>
  <c r="EG121" i="1"/>
  <c r="EO121" i="1"/>
  <c r="EW121" i="1"/>
  <c r="FE121" i="1"/>
  <c r="FM121" i="1"/>
  <c r="FU121" i="1"/>
  <c r="DM122" i="1"/>
  <c r="DU122" i="1"/>
  <c r="EC122" i="1"/>
  <c r="EK122" i="1"/>
  <c r="ES122" i="1"/>
  <c r="FI122" i="1"/>
  <c r="FQ122" i="1"/>
  <c r="DI123" i="1"/>
  <c r="DY123" i="1"/>
  <c r="EG123" i="1"/>
  <c r="EO123" i="1"/>
  <c r="EW123" i="1"/>
  <c r="FE123" i="1"/>
  <c r="FM123" i="1"/>
  <c r="FU123" i="1"/>
  <c r="FG106" i="1"/>
  <c r="FO106" i="1"/>
  <c r="DO107" i="1"/>
  <c r="DW107" i="1"/>
  <c r="EE107" i="1"/>
  <c r="EM107" i="1"/>
  <c r="EU107" i="1"/>
  <c r="FC107" i="1"/>
  <c r="FK107" i="1"/>
  <c r="DK108" i="1"/>
  <c r="DS108" i="1"/>
  <c r="EA108" i="1"/>
  <c r="EQ108" i="1"/>
  <c r="EY108" i="1"/>
  <c r="FG108" i="1"/>
  <c r="FO108" i="1"/>
  <c r="DO109" i="1"/>
  <c r="DW109" i="1"/>
  <c r="EE109" i="1"/>
  <c r="EM109" i="1"/>
  <c r="EU109" i="1"/>
  <c r="FC109" i="1"/>
  <c r="FK109" i="1"/>
  <c r="DK110" i="1"/>
  <c r="DS110" i="1"/>
  <c r="EA110" i="1"/>
  <c r="EQ110" i="1"/>
  <c r="EY110" i="1"/>
  <c r="FG110" i="1"/>
  <c r="FO110" i="1"/>
  <c r="DO111" i="1"/>
  <c r="DW111" i="1"/>
  <c r="EE111" i="1"/>
  <c r="EM111" i="1"/>
  <c r="EU111" i="1"/>
  <c r="FC111" i="1"/>
  <c r="FK111" i="1"/>
  <c r="DK112" i="1"/>
  <c r="DS112" i="1"/>
  <c r="EA112" i="1"/>
  <c r="EQ112" i="1"/>
  <c r="EY112" i="1"/>
  <c r="FG112" i="1"/>
  <c r="FO112" i="1"/>
  <c r="DO113" i="1"/>
  <c r="DW113" i="1"/>
  <c r="EE113" i="1"/>
  <c r="EM113" i="1"/>
  <c r="EU113" i="1"/>
  <c r="FC113" i="1"/>
  <c r="FK113" i="1"/>
  <c r="DK114" i="1"/>
  <c r="DS114" i="1"/>
  <c r="EA114" i="1"/>
  <c r="EQ114" i="1"/>
  <c r="EY114" i="1"/>
  <c r="FG114" i="1"/>
  <c r="FO114" i="1"/>
  <c r="DO115" i="1"/>
  <c r="DW115" i="1"/>
  <c r="EE115" i="1"/>
  <c r="EM115" i="1"/>
  <c r="EU115" i="1"/>
  <c r="EU106" i="1"/>
  <c r="FC106" i="1"/>
  <c r="FK106" i="1"/>
  <c r="DK107" i="1"/>
  <c r="DS107" i="1"/>
  <c r="EA107" i="1"/>
  <c r="EQ107" i="1"/>
  <c r="EY107" i="1"/>
  <c r="FG107" i="1"/>
  <c r="FO107" i="1"/>
  <c r="DO108" i="1"/>
  <c r="DW108" i="1"/>
  <c r="EE108" i="1"/>
  <c r="EM108" i="1"/>
  <c r="EU108" i="1"/>
  <c r="FC108" i="1"/>
  <c r="FK108" i="1"/>
  <c r="DK109" i="1"/>
  <c r="DS109" i="1"/>
  <c r="EA109" i="1"/>
  <c r="EQ109" i="1"/>
  <c r="EY109" i="1"/>
  <c r="FG109" i="1"/>
  <c r="FO109" i="1"/>
  <c r="DO110" i="1"/>
  <c r="DW110" i="1"/>
  <c r="EE110" i="1"/>
  <c r="EM110" i="1"/>
  <c r="EU110" i="1"/>
  <c r="FC110" i="1"/>
  <c r="FK110" i="1"/>
  <c r="DK111" i="1"/>
  <c r="DS111" i="1"/>
  <c r="EA111" i="1"/>
  <c r="EQ111" i="1"/>
  <c r="EY111" i="1"/>
  <c r="FG111" i="1"/>
  <c r="FO111" i="1"/>
  <c r="DO112" i="1"/>
  <c r="DW112" i="1"/>
  <c r="EE112" i="1"/>
  <c r="EM112" i="1"/>
  <c r="EU112" i="1"/>
  <c r="FC112" i="1"/>
  <c r="FK112" i="1"/>
  <c r="DK113" i="1"/>
  <c r="DS113" i="1"/>
  <c r="EA113" i="1"/>
  <c r="EQ113" i="1"/>
  <c r="EY113" i="1"/>
  <c r="FG113" i="1"/>
  <c r="FO113" i="1"/>
  <c r="DO114" i="1"/>
  <c r="DW114" i="1"/>
  <c r="EE114" i="1"/>
  <c r="EM114" i="1"/>
  <c r="EU114" i="1"/>
  <c r="FC114" i="1"/>
  <c r="FK114" i="1"/>
  <c r="DK115" i="1"/>
  <c r="DS115" i="1"/>
  <c r="EA115" i="1"/>
  <c r="EQ115" i="1"/>
  <c r="EY115" i="1"/>
  <c r="FG115" i="1"/>
  <c r="FO115" i="1"/>
  <c r="DO116" i="1"/>
  <c r="DW116" i="1"/>
  <c r="EE116" i="1"/>
  <c r="EM116" i="1"/>
  <c r="EU116" i="1"/>
  <c r="FC116" i="1"/>
  <c r="FK116" i="1"/>
  <c r="DK117" i="1"/>
  <c r="DS117" i="1"/>
  <c r="EA117" i="1"/>
  <c r="EQ117" i="1"/>
  <c r="EY117" i="1"/>
  <c r="FG117" i="1"/>
  <c r="FO117" i="1"/>
  <c r="DO118" i="1"/>
  <c r="DW118" i="1"/>
  <c r="EE118" i="1"/>
  <c r="EM118" i="1"/>
  <c r="EU118" i="1"/>
  <c r="FC118" i="1"/>
  <c r="FK118" i="1"/>
  <c r="DK120" i="1"/>
  <c r="DS120" i="1"/>
  <c r="EA120" i="1"/>
  <c r="EQ120" i="1"/>
  <c r="EY120" i="1"/>
  <c r="FG120" i="1"/>
  <c r="FO120" i="1"/>
  <c r="DO121" i="1"/>
  <c r="DW121" i="1"/>
  <c r="EE121" i="1"/>
  <c r="EM121" i="1"/>
  <c r="EU121" i="1"/>
  <c r="FC121" i="1"/>
  <c r="FK121" i="1"/>
  <c r="DK122" i="1"/>
  <c r="DS122" i="1"/>
  <c r="EA122" i="1"/>
  <c r="EQ122" i="1"/>
  <c r="EY122" i="1"/>
  <c r="FG122" i="1"/>
  <c r="FO122" i="1"/>
  <c r="DO123" i="1"/>
  <c r="DW123" i="1"/>
  <c r="EE123" i="1"/>
  <c r="EM123" i="1"/>
  <c r="EU123" i="1"/>
  <c r="FC123" i="1"/>
  <c r="FK123" i="1"/>
  <c r="DK124" i="1"/>
  <c r="DS124" i="1"/>
  <c r="EA124" i="1"/>
  <c r="EQ124" i="1"/>
  <c r="EY124" i="1"/>
  <c r="FG124" i="1"/>
  <c r="FO124" i="1"/>
  <c r="DO125" i="1"/>
  <c r="DW125" i="1"/>
  <c r="EE125" i="1"/>
  <c r="EM125" i="1"/>
  <c r="EU125" i="1"/>
  <c r="FC125" i="1"/>
  <c r="FK125" i="1"/>
  <c r="DK126" i="1"/>
  <c r="DS126" i="1"/>
  <c r="EA126" i="1"/>
  <c r="EQ126" i="1"/>
  <c r="EY126" i="1"/>
  <c r="FG126" i="1"/>
  <c r="FO126" i="1"/>
  <c r="DO127" i="1"/>
  <c r="DW127" i="1"/>
  <c r="EE127" i="1"/>
  <c r="EM127" i="1"/>
  <c r="EU127" i="1"/>
  <c r="FC127" i="1"/>
  <c r="FK127" i="1"/>
  <c r="DK128" i="1"/>
  <c r="DS128" i="1"/>
  <c r="EA128" i="1"/>
  <c r="EQ128" i="1"/>
  <c r="EY128" i="1"/>
  <c r="FG128" i="1"/>
  <c r="FO128" i="1"/>
  <c r="DO129" i="1"/>
  <c r="DW129" i="1"/>
  <c r="EE129" i="1"/>
  <c r="EM129" i="1"/>
  <c r="EU129" i="1"/>
  <c r="FC129" i="1"/>
  <c r="FK129" i="1"/>
  <c r="DK130" i="1"/>
  <c r="DS130" i="1"/>
  <c r="EA130" i="1"/>
  <c r="EQ130" i="1"/>
  <c r="EY130" i="1"/>
  <c r="FG130" i="1"/>
  <c r="FO130" i="1"/>
  <c r="DO131" i="1"/>
  <c r="DW131" i="1"/>
  <c r="EE131" i="1"/>
  <c r="EM131" i="1"/>
  <c r="EU131" i="1"/>
  <c r="FC131" i="1"/>
  <c r="DM124" i="1"/>
  <c r="DU124" i="1"/>
  <c r="EC124" i="1"/>
  <c r="EK124" i="1"/>
  <c r="ES124" i="1"/>
  <c r="FI124" i="1"/>
  <c r="FQ124" i="1"/>
  <c r="DI125" i="1"/>
  <c r="DY125" i="1"/>
  <c r="EG125" i="1"/>
  <c r="EO125" i="1"/>
  <c r="EW125" i="1"/>
  <c r="FE125" i="1"/>
  <c r="FM125" i="1"/>
  <c r="FU125" i="1"/>
  <c r="DM126" i="1"/>
  <c r="DU126" i="1"/>
  <c r="EC126" i="1"/>
  <c r="EK126" i="1"/>
  <c r="ES126" i="1"/>
  <c r="FI126" i="1"/>
  <c r="FQ126" i="1"/>
  <c r="DI127" i="1"/>
  <c r="DY127" i="1"/>
  <c r="EG127" i="1"/>
  <c r="EO127" i="1"/>
  <c r="EW127" i="1"/>
  <c r="FE127" i="1"/>
  <c r="FM127" i="1"/>
  <c r="FU127" i="1"/>
  <c r="DM128" i="1"/>
  <c r="DM130" i="1"/>
  <c r="DU130" i="1"/>
  <c r="EC130" i="1"/>
  <c r="EK130" i="1"/>
  <c r="ES130" i="1"/>
  <c r="FI130" i="1"/>
  <c r="FQ130" i="1"/>
  <c r="DI131" i="1"/>
  <c r="DY131" i="1"/>
  <c r="EG131" i="1"/>
  <c r="EO131" i="1"/>
  <c r="EW131" i="1"/>
  <c r="FE131" i="1"/>
  <c r="FM131" i="1"/>
  <c r="FU131" i="1"/>
  <c r="DM132" i="1"/>
  <c r="DU132" i="1"/>
  <c r="EC132" i="1"/>
  <c r="EK132" i="1"/>
  <c r="ES132" i="1"/>
  <c r="FI132" i="1"/>
  <c r="FQ132" i="1"/>
  <c r="DI133" i="1"/>
  <c r="DY133" i="1"/>
  <c r="EG133" i="1"/>
  <c r="EO133" i="1"/>
  <c r="EW133" i="1"/>
  <c r="FE133" i="1"/>
  <c r="FM133" i="1"/>
  <c r="FU133" i="1"/>
  <c r="DM134" i="1"/>
  <c r="DU134" i="1"/>
  <c r="EC134" i="1"/>
  <c r="EK134" i="1"/>
  <c r="ES134" i="1"/>
  <c r="FI134" i="1"/>
  <c r="FQ134" i="1"/>
  <c r="DI135" i="1"/>
  <c r="DY135" i="1"/>
  <c r="EG135" i="1"/>
  <c r="EO135" i="1"/>
  <c r="EW135" i="1"/>
  <c r="FE135" i="1"/>
  <c r="FM135" i="1"/>
  <c r="FU135" i="1"/>
  <c r="DM136" i="1"/>
  <c r="DU136" i="1"/>
  <c r="EC136" i="1"/>
  <c r="EK136" i="1"/>
  <c r="ES136" i="1"/>
  <c r="FI136" i="1"/>
  <c r="FQ136" i="1"/>
  <c r="DI137" i="1"/>
  <c r="DY137" i="1"/>
  <c r="EG137" i="1"/>
  <c r="EO137" i="1"/>
  <c r="EW137" i="1"/>
  <c r="EY136" i="1"/>
  <c r="FG136" i="1"/>
  <c r="FO136" i="1"/>
  <c r="DO137" i="1"/>
  <c r="DW137" i="1"/>
  <c r="EE137" i="1"/>
  <c r="EM137" i="1"/>
  <c r="EU137" i="1"/>
  <c r="FC137" i="1"/>
  <c r="FK137" i="1"/>
  <c r="DK138" i="1"/>
  <c r="DS138" i="1"/>
  <c r="EA138" i="1"/>
  <c r="EQ138" i="1"/>
  <c r="EY138" i="1"/>
  <c r="FG138" i="1"/>
  <c r="FO138" i="1"/>
  <c r="DO139" i="1"/>
  <c r="DW139" i="1"/>
  <c r="EE139" i="1"/>
  <c r="EM139" i="1"/>
  <c r="EU139" i="1"/>
  <c r="FC139" i="1"/>
  <c r="FK139" i="1"/>
  <c r="DK140" i="1"/>
  <c r="DS140" i="1"/>
  <c r="EA140" i="1"/>
  <c r="EQ140" i="1"/>
  <c r="EY140" i="1"/>
  <c r="FG140" i="1"/>
  <c r="FO140" i="1"/>
  <c r="DO141" i="1"/>
  <c r="DW141" i="1"/>
  <c r="EE141" i="1"/>
  <c r="EM141" i="1"/>
  <c r="EU141" i="1"/>
  <c r="FC141" i="1"/>
  <c r="FK141" i="1"/>
  <c r="DK142" i="1"/>
  <c r="DS142" i="1"/>
  <c r="EA142" i="1"/>
  <c r="EQ142" i="1"/>
  <c r="EY142" i="1"/>
  <c r="FG142" i="1"/>
  <c r="FO142" i="1"/>
  <c r="DO143" i="1"/>
  <c r="DW143" i="1"/>
  <c r="EE143" i="1"/>
  <c r="EM143" i="1"/>
  <c r="DK145" i="1"/>
  <c r="DS145" i="1"/>
  <c r="EA145" i="1"/>
  <c r="EQ145" i="1"/>
  <c r="EY145" i="1"/>
  <c r="FG145" i="1"/>
  <c r="DO146" i="1"/>
  <c r="DW146" i="1"/>
  <c r="EE146" i="1"/>
  <c r="EM146" i="1"/>
  <c r="EU146" i="1"/>
  <c r="FC146" i="1"/>
  <c r="EQ147" i="1"/>
  <c r="EY147" i="1"/>
  <c r="FG147" i="1"/>
  <c r="FO147" i="1"/>
  <c r="FE137" i="1"/>
  <c r="FM137" i="1"/>
  <c r="FU137" i="1"/>
  <c r="DM138" i="1"/>
  <c r="DU138" i="1"/>
  <c r="EC138" i="1"/>
  <c r="EK138" i="1"/>
  <c r="ES138" i="1"/>
  <c r="FI138" i="1"/>
  <c r="FQ138" i="1"/>
  <c r="DI139" i="1"/>
  <c r="DY139" i="1"/>
  <c r="EG139" i="1"/>
  <c r="EO139" i="1"/>
  <c r="EW139" i="1"/>
  <c r="FE139" i="1"/>
  <c r="FM139" i="1"/>
  <c r="FU139" i="1"/>
  <c r="DM140" i="1"/>
  <c r="DU140" i="1"/>
  <c r="EC140" i="1"/>
  <c r="EK140" i="1"/>
  <c r="ES140" i="1"/>
  <c r="FI140" i="1"/>
  <c r="FQ140" i="1"/>
  <c r="DI141" i="1"/>
  <c r="DY141" i="1"/>
  <c r="EG141" i="1"/>
  <c r="EO141" i="1"/>
  <c r="EW141" i="1"/>
  <c r="FE141" i="1"/>
  <c r="FM141" i="1"/>
  <c r="FU141" i="1"/>
  <c r="DM142" i="1"/>
  <c r="DU142" i="1"/>
  <c r="EC142" i="1"/>
  <c r="EK142" i="1"/>
  <c r="ES142" i="1"/>
  <c r="FI142" i="1"/>
  <c r="FQ142" i="1"/>
  <c r="DI143" i="1"/>
  <c r="DY143" i="1"/>
  <c r="EG143" i="1"/>
  <c r="EO143" i="1"/>
  <c r="EW143" i="1"/>
  <c r="FE143" i="1"/>
  <c r="FM143" i="1"/>
  <c r="FU143" i="1"/>
  <c r="DM145" i="1"/>
  <c r="DU145" i="1"/>
  <c r="EC145" i="1"/>
  <c r="EK145" i="1"/>
  <c r="ES145" i="1"/>
  <c r="FI145" i="1"/>
  <c r="FQ145" i="1"/>
  <c r="DI146" i="1"/>
  <c r="DY146" i="1"/>
  <c r="EG146" i="1"/>
  <c r="EO146" i="1"/>
  <c r="EW146" i="1"/>
  <c r="FE146" i="1"/>
  <c r="FM146" i="1"/>
  <c r="FU146" i="1"/>
  <c r="DM147" i="1"/>
  <c r="DU147" i="1"/>
  <c r="EC147" i="1"/>
  <c r="EK147" i="1"/>
  <c r="ES147" i="1"/>
  <c r="FI147" i="1"/>
  <c r="FQ147" i="1"/>
  <c r="DI148" i="1"/>
  <c r="DY148" i="1"/>
  <c r="EG148" i="1"/>
  <c r="EO148" i="1"/>
  <c r="EW148" i="1"/>
  <c r="FE148" i="1"/>
  <c r="FM148" i="1"/>
  <c r="FU148" i="1"/>
  <c r="DM149" i="1"/>
  <c r="DU149" i="1"/>
  <c r="EC149" i="1"/>
  <c r="EK149" i="1"/>
  <c r="ES149" i="1"/>
  <c r="FI149" i="1"/>
  <c r="FQ149" i="1"/>
  <c r="EQ154" i="1"/>
  <c r="EY154" i="1"/>
  <c r="FG154" i="1"/>
  <c r="FO154" i="1"/>
  <c r="DO155" i="1"/>
  <c r="DW155" i="1"/>
  <c r="EE155" i="1"/>
  <c r="EM155" i="1"/>
  <c r="EU155" i="1"/>
  <c r="FC155" i="1"/>
  <c r="FK155" i="1"/>
  <c r="DK156" i="1"/>
  <c r="DS156" i="1"/>
  <c r="EA156" i="1"/>
  <c r="EQ156" i="1"/>
  <c r="EY156" i="1"/>
  <c r="FG156" i="1"/>
  <c r="FO156" i="1"/>
  <c r="DO157" i="1"/>
  <c r="DW157" i="1"/>
  <c r="EE157" i="1"/>
  <c r="EM157" i="1"/>
  <c r="EU157" i="1"/>
  <c r="FC157" i="1"/>
  <c r="FK157" i="1"/>
  <c r="DK158" i="1"/>
  <c r="DO148" i="1"/>
  <c r="DW148" i="1"/>
  <c r="EE148" i="1"/>
  <c r="EM148" i="1"/>
  <c r="EU148" i="1"/>
  <c r="FC148" i="1"/>
  <c r="FK148" i="1"/>
  <c r="DK149" i="1"/>
  <c r="DS149" i="1"/>
  <c r="EA149" i="1"/>
  <c r="EQ149" i="1"/>
  <c r="EY149" i="1"/>
  <c r="FG149" i="1"/>
  <c r="FO149" i="1"/>
  <c r="DO150" i="1"/>
  <c r="DW150" i="1"/>
  <c r="EE150" i="1"/>
  <c r="EM150" i="1"/>
  <c r="EU150" i="1"/>
  <c r="FC150" i="1"/>
  <c r="FK150" i="1"/>
  <c r="DK151" i="1"/>
  <c r="DS151" i="1"/>
  <c r="EA151" i="1"/>
  <c r="EQ151" i="1"/>
  <c r="EY151" i="1"/>
  <c r="FG151" i="1"/>
  <c r="FO151" i="1"/>
  <c r="DO152" i="1"/>
  <c r="DW152" i="1"/>
  <c r="EE152" i="1"/>
  <c r="EM152" i="1"/>
  <c r="EU152" i="1"/>
  <c r="FC152" i="1"/>
  <c r="FK152" i="1"/>
  <c r="DK153" i="1"/>
  <c r="DS153" i="1"/>
  <c r="EA153" i="1"/>
  <c r="EQ153" i="1"/>
  <c r="EY153" i="1"/>
  <c r="FG153" i="1"/>
  <c r="FO153" i="1"/>
  <c r="DO154" i="1"/>
  <c r="DW154" i="1"/>
  <c r="EE154" i="1"/>
  <c r="EM154" i="1"/>
  <c r="EU154" i="1"/>
  <c r="FC154" i="1"/>
  <c r="FK154" i="1"/>
  <c r="DK155" i="1"/>
  <c r="DS155" i="1"/>
  <c r="EA155" i="1"/>
  <c r="EQ155" i="1"/>
  <c r="EY155" i="1"/>
  <c r="FG155" i="1"/>
  <c r="FO155" i="1"/>
  <c r="DO156" i="1"/>
  <c r="DW156" i="1"/>
  <c r="EE156" i="1"/>
  <c r="EM156" i="1"/>
  <c r="EU156" i="1"/>
  <c r="FC156" i="1"/>
  <c r="FK156" i="1"/>
  <c r="DK157" i="1"/>
  <c r="DS157" i="1"/>
  <c r="EA157" i="1"/>
  <c r="EQ157" i="1"/>
  <c r="EY157" i="1"/>
  <c r="FG157" i="1"/>
  <c r="FO157" i="1"/>
  <c r="DO158" i="1"/>
  <c r="DW158" i="1"/>
  <c r="EE158" i="1"/>
  <c r="EM158" i="1"/>
  <c r="EU158" i="1"/>
  <c r="FC158" i="1"/>
  <c r="FK158" i="1"/>
  <c r="DK159" i="1"/>
  <c r="DS159" i="1"/>
  <c r="EA159" i="1"/>
  <c r="EQ159" i="1"/>
  <c r="EY159" i="1"/>
  <c r="FG159" i="1"/>
  <c r="FO159" i="1"/>
  <c r="DO160" i="1"/>
  <c r="DS158" i="1"/>
  <c r="EA158" i="1"/>
  <c r="EQ158" i="1"/>
  <c r="EY158" i="1"/>
  <c r="FG158" i="1"/>
  <c r="FO158" i="1"/>
  <c r="DO159" i="1"/>
  <c r="DW159" i="1"/>
  <c r="EE159" i="1"/>
  <c r="EM159" i="1"/>
  <c r="EU159" i="1"/>
  <c r="FC159" i="1"/>
  <c r="FK159" i="1"/>
  <c r="DK160" i="1"/>
  <c r="DS160" i="1"/>
  <c r="EA160" i="1"/>
  <c r="EQ160" i="1"/>
  <c r="EY160" i="1"/>
  <c r="FG160" i="1"/>
  <c r="FO160" i="1"/>
  <c r="DO161" i="1"/>
  <c r="DW161" i="1"/>
  <c r="EE161" i="1"/>
  <c r="EM161" i="1"/>
  <c r="EU161" i="1"/>
  <c r="FC161" i="1"/>
  <c r="FK161" i="1"/>
  <c r="DK162" i="1"/>
  <c r="DS162" i="1"/>
  <c r="EA162" i="1"/>
  <c r="EQ162" i="1"/>
  <c r="EY162" i="1"/>
  <c r="FG162" i="1"/>
  <c r="FO162" i="1"/>
  <c r="DO164" i="1"/>
  <c r="DW164" i="1"/>
  <c r="EE164" i="1"/>
  <c r="EM164" i="1"/>
  <c r="EU164" i="1"/>
  <c r="DK165" i="1"/>
  <c r="DS165" i="1"/>
  <c r="EA165" i="1"/>
  <c r="EQ165" i="1"/>
  <c r="EY165" i="1"/>
  <c r="DO166" i="1"/>
  <c r="DW166" i="1"/>
  <c r="EE166" i="1"/>
  <c r="EM166" i="1"/>
  <c r="EU166" i="1"/>
  <c r="DK167" i="1"/>
  <c r="DS167" i="1"/>
  <c r="EA167" i="1"/>
  <c r="EQ167" i="1"/>
  <c r="EY167" i="1"/>
  <c r="DO168" i="1"/>
  <c r="DW168" i="1"/>
  <c r="EE168" i="1"/>
  <c r="EM168" i="1"/>
  <c r="EU168" i="1"/>
  <c r="DK169" i="1"/>
  <c r="DS169" i="1"/>
  <c r="EA169" i="1"/>
  <c r="EQ169" i="1"/>
  <c r="EY169" i="1"/>
  <c r="DO170" i="1"/>
  <c r="DW170" i="1"/>
  <c r="EE170" i="1"/>
  <c r="EM170" i="1"/>
  <c r="EU170" i="1"/>
  <c r="DK171" i="1"/>
  <c r="DS171" i="1"/>
  <c r="EA171" i="1"/>
  <c r="EQ171" i="1"/>
  <c r="EY171" i="1"/>
  <c r="X185" i="7"/>
  <c r="X187" i="7"/>
  <c r="X189" i="7"/>
  <c r="X191" i="7"/>
  <c r="X196" i="7"/>
  <c r="X198" i="7"/>
  <c r="X200" i="7"/>
  <c r="X202" i="7"/>
  <c r="X204" i="7"/>
  <c r="X206" i="7"/>
  <c r="X208" i="7"/>
  <c r="X211" i="7"/>
  <c r="X213" i="7"/>
  <c r="X215" i="7"/>
  <c r="X217" i="7"/>
  <c r="X219" i="7"/>
  <c r="X221" i="7"/>
  <c r="X223" i="7"/>
  <c r="X225" i="7"/>
  <c r="X228" i="7"/>
  <c r="X230" i="7"/>
  <c r="X232" i="7"/>
  <c r="X234" i="7"/>
  <c r="X236" i="7"/>
  <c r="X238" i="7"/>
  <c r="X240" i="7"/>
  <c r="X243" i="7"/>
  <c r="X245" i="7"/>
  <c r="X247" i="7"/>
  <c r="X249" i="7"/>
  <c r="X251" i="7"/>
  <c r="X253" i="7"/>
  <c r="B255" i="7"/>
  <c r="P255" i="7" s="1"/>
  <c r="X256" i="7"/>
  <c r="X258" i="7"/>
  <c r="X260" i="7"/>
  <c r="X262" i="7"/>
  <c r="X264" i="7"/>
  <c r="X266" i="7"/>
  <c r="X268" i="7"/>
  <c r="EU160" i="1"/>
  <c r="AA203" i="7"/>
  <c r="W204" i="7"/>
  <c r="AA205" i="7"/>
  <c r="W206" i="7"/>
  <c r="AA207" i="7"/>
  <c r="W208" i="7"/>
  <c r="AA209" i="7"/>
  <c r="W211" i="7"/>
  <c r="AA212" i="7"/>
  <c r="W213" i="7"/>
  <c r="AA214" i="7"/>
  <c r="W215" i="7"/>
  <c r="AA216" i="7"/>
  <c r="W217" i="7"/>
  <c r="AA218" i="7"/>
  <c r="W219" i="7"/>
  <c r="AA220" i="7"/>
  <c r="W221" i="7"/>
  <c r="AA222" i="7"/>
  <c r="W223" i="7"/>
  <c r="AA224" i="7"/>
  <c r="W225" i="7"/>
  <c r="AA227" i="7"/>
  <c r="W228" i="7"/>
  <c r="AA229" i="7"/>
  <c r="W230" i="7"/>
  <c r="AA231" i="7"/>
  <c r="W232" i="7"/>
  <c r="AA233" i="7"/>
  <c r="W234" i="7"/>
  <c r="AA235" i="7"/>
  <c r="W236" i="7"/>
  <c r="AA237" i="7"/>
  <c r="W238" i="7"/>
  <c r="AA239" i="7"/>
  <c r="W240" i="7"/>
  <c r="AA242" i="7"/>
  <c r="W243" i="7"/>
  <c r="AA244" i="7"/>
  <c r="W245" i="7"/>
  <c r="AA246" i="7"/>
  <c r="W247" i="7"/>
  <c r="AA248" i="7"/>
  <c r="W249" i="7"/>
  <c r="AA250" i="7"/>
  <c r="W251" i="7"/>
  <c r="AA252" i="7"/>
  <c r="W253" i="7"/>
  <c r="AA254" i="7"/>
  <c r="W256" i="7"/>
  <c r="AA257" i="7"/>
  <c r="W258" i="7"/>
  <c r="AA259" i="7"/>
  <c r="W260" i="7"/>
  <c r="X270" i="7"/>
  <c r="X273" i="7"/>
  <c r="X275" i="7"/>
  <c r="X277" i="7"/>
  <c r="X279" i="7"/>
  <c r="X281" i="7"/>
  <c r="X283" i="7"/>
  <c r="X285" i="7"/>
  <c r="X287" i="7"/>
  <c r="X289" i="7"/>
  <c r="X291" i="7"/>
  <c r="X293" i="7"/>
  <c r="X295" i="7"/>
  <c r="X298" i="7"/>
  <c r="X300" i="7"/>
  <c r="X302" i="7"/>
  <c r="X304" i="7"/>
  <c r="X306" i="7"/>
  <c r="X308" i="7"/>
  <c r="X310" i="7"/>
  <c r="X312" i="7"/>
  <c r="X314" i="7"/>
  <c r="X316" i="7"/>
  <c r="X318" i="7"/>
  <c r="X320" i="7"/>
  <c r="X323" i="7"/>
  <c r="X325" i="7"/>
  <c r="X327" i="7"/>
  <c r="X329" i="7"/>
  <c r="X331" i="7"/>
  <c r="X333" i="7"/>
  <c r="X335" i="7"/>
  <c r="X337" i="7"/>
  <c r="X339" i="7"/>
  <c r="X342" i="7"/>
  <c r="X344" i="7"/>
  <c r="X346" i="7"/>
  <c r="X348" i="7"/>
  <c r="X350" i="7"/>
  <c r="X352" i="7"/>
  <c r="X354" i="7"/>
  <c r="X356" i="7"/>
  <c r="V184" i="7"/>
  <c r="R185" i="7"/>
  <c r="Z185" i="7"/>
  <c r="V186" i="7"/>
  <c r="R187" i="7"/>
  <c r="Z187" i="7"/>
  <c r="V188" i="7"/>
  <c r="R189" i="7"/>
  <c r="Z189" i="7"/>
  <c r="V190" i="7"/>
  <c r="R191" i="7"/>
  <c r="Z191" i="7"/>
  <c r="V192" i="7"/>
  <c r="V195" i="7"/>
  <c r="R196" i="7"/>
  <c r="FC160" i="1"/>
  <c r="FK160" i="1"/>
  <c r="DK161" i="1"/>
  <c r="DS161" i="1"/>
  <c r="EA161" i="1"/>
  <c r="EQ161" i="1"/>
  <c r="EY161" i="1"/>
  <c r="FG161" i="1"/>
  <c r="FO161" i="1"/>
  <c r="DO162" i="1"/>
  <c r="DW162" i="1"/>
  <c r="EE162" i="1"/>
  <c r="EM162" i="1"/>
  <c r="EU162" i="1"/>
  <c r="FC162" i="1"/>
  <c r="FK162" i="1"/>
  <c r="DK164" i="1"/>
  <c r="DS164" i="1"/>
  <c r="EA164" i="1"/>
  <c r="EQ164" i="1"/>
  <c r="EY164" i="1"/>
  <c r="DO165" i="1"/>
  <c r="DW165" i="1"/>
  <c r="EE165" i="1"/>
  <c r="EM165" i="1"/>
  <c r="EU165" i="1"/>
  <c r="DK166" i="1"/>
  <c r="DS166" i="1"/>
  <c r="EA166" i="1"/>
  <c r="EQ166" i="1"/>
  <c r="EY166" i="1"/>
  <c r="DO167" i="1"/>
  <c r="DW167" i="1"/>
  <c r="EE167" i="1"/>
  <c r="EM167" i="1"/>
  <c r="EU167" i="1"/>
  <c r="DK168" i="1"/>
  <c r="DS168" i="1"/>
  <c r="EA168" i="1"/>
  <c r="EQ168" i="1"/>
  <c r="EY168" i="1"/>
  <c r="DO169" i="1"/>
  <c r="DW169" i="1"/>
  <c r="EE169" i="1"/>
  <c r="EM169" i="1"/>
  <c r="EU169" i="1"/>
  <c r="DK170" i="1"/>
  <c r="DS170" i="1"/>
  <c r="EA170" i="1"/>
  <c r="EQ170" i="1"/>
  <c r="EY170" i="1"/>
  <c r="DO171" i="1"/>
  <c r="DW171" i="1"/>
  <c r="EE171" i="1"/>
  <c r="EM171" i="1"/>
  <c r="EU171" i="1"/>
  <c r="DK172" i="1"/>
  <c r="DS172" i="1"/>
  <c r="EA172" i="1"/>
  <c r="EQ172" i="1"/>
  <c r="EY172" i="1"/>
  <c r="DO173" i="1"/>
  <c r="DW173" i="1"/>
  <c r="EE173" i="1"/>
  <c r="EM173" i="1"/>
  <c r="EU173" i="1"/>
  <c r="Z196" i="7"/>
  <c r="V197" i="7"/>
  <c r="R198" i="7"/>
  <c r="Z198" i="7"/>
  <c r="V199" i="7"/>
  <c r="R200" i="7"/>
  <c r="Z200" i="7"/>
  <c r="V201" i="7"/>
  <c r="R202" i="7"/>
  <c r="Z202" i="7"/>
  <c r="V203" i="7"/>
  <c r="R204" i="7"/>
  <c r="Z204" i="7"/>
  <c r="V205" i="7"/>
  <c r="R206" i="7"/>
  <c r="Z206" i="7"/>
  <c r="V207" i="7"/>
  <c r="R208" i="7"/>
  <c r="Z208" i="7"/>
  <c r="V209" i="7"/>
  <c r="R211" i="7"/>
  <c r="Z211" i="7"/>
  <c r="V212" i="7"/>
  <c r="R213" i="7"/>
  <c r="Z213" i="7"/>
  <c r="V214" i="7"/>
  <c r="R215" i="7"/>
  <c r="Z215" i="7"/>
  <c r="V216" i="7"/>
  <c r="R217" i="7"/>
  <c r="Z217" i="7"/>
  <c r="V218" i="7"/>
  <c r="R219" i="7"/>
  <c r="Z219" i="7"/>
  <c r="V220" i="7"/>
  <c r="R221" i="7"/>
  <c r="Z221" i="7"/>
  <c r="V222" i="7"/>
  <c r="R223" i="7"/>
  <c r="Z223" i="7"/>
  <c r="V224" i="7"/>
  <c r="R225" i="7"/>
  <c r="Z225" i="7"/>
  <c r="V227" i="7"/>
  <c r="R228" i="7"/>
  <c r="Z228" i="7"/>
  <c r="V229" i="7"/>
  <c r="R230" i="7"/>
  <c r="Z230" i="7"/>
  <c r="V231" i="7"/>
  <c r="R232" i="7"/>
  <c r="Z232" i="7"/>
  <c r="V233" i="7"/>
  <c r="R234" i="7"/>
  <c r="Z234" i="7"/>
  <c r="V235" i="7"/>
  <c r="R236" i="7"/>
  <c r="Z236" i="7"/>
  <c r="V237" i="7"/>
  <c r="R238" i="7"/>
  <c r="Z238" i="7"/>
  <c r="V239" i="7"/>
  <c r="R240" i="7"/>
  <c r="Z240" i="7"/>
  <c r="V242" i="7"/>
  <c r="R243" i="7"/>
  <c r="Z243" i="7"/>
  <c r="V244" i="7"/>
  <c r="R245" i="7"/>
  <c r="Z245" i="7"/>
  <c r="V246" i="7"/>
  <c r="R247" i="7"/>
  <c r="Z247" i="7"/>
  <c r="V248" i="7"/>
  <c r="R249" i="7"/>
  <c r="Z249" i="7"/>
  <c r="V250" i="7"/>
  <c r="R251" i="7"/>
  <c r="Z251" i="7"/>
  <c r="V252" i="7"/>
  <c r="R253" i="7"/>
  <c r="Z253" i="7"/>
  <c r="V254" i="7"/>
  <c r="R256" i="7"/>
  <c r="Z256" i="7"/>
  <c r="AA261" i="7"/>
  <c r="W262" i="7"/>
  <c r="AA263" i="7"/>
  <c r="W264" i="7"/>
  <c r="AA265" i="7"/>
  <c r="W266" i="7"/>
  <c r="AA267" i="7"/>
  <c r="W268" i="7"/>
  <c r="AA269" i="7"/>
  <c r="W270" i="7"/>
  <c r="AA271" i="7"/>
  <c r="W273" i="7"/>
  <c r="AA274" i="7"/>
  <c r="W275" i="7"/>
  <c r="AA276" i="7"/>
  <c r="W277" i="7"/>
  <c r="AA278" i="7"/>
  <c r="W279" i="7"/>
  <c r="AA280" i="7"/>
  <c r="W281" i="7"/>
  <c r="AA282" i="7"/>
  <c r="W283" i="7"/>
  <c r="AA284" i="7"/>
  <c r="W285" i="7"/>
  <c r="AA286" i="7"/>
  <c r="W287" i="7"/>
  <c r="AA288" i="7"/>
  <c r="W289" i="7"/>
  <c r="AA290" i="7"/>
  <c r="W291" i="7"/>
  <c r="AA292" i="7"/>
  <c r="W293" i="7"/>
  <c r="AA294" i="7"/>
  <c r="W295" i="7"/>
  <c r="AA297" i="7"/>
  <c r="W298" i="7"/>
  <c r="AA356" i="7"/>
  <c r="AA299" i="7"/>
  <c r="W300" i="7"/>
  <c r="AA301" i="7"/>
  <c r="W302" i="7"/>
  <c r="AA303" i="7"/>
  <c r="W304" i="7"/>
  <c r="AA305" i="7"/>
  <c r="W306" i="7"/>
  <c r="AA307" i="7"/>
  <c r="W308" i="7"/>
  <c r="AA309" i="7"/>
  <c r="W310" i="7"/>
  <c r="AA311" i="7"/>
  <c r="W312" i="7"/>
  <c r="AA313" i="7"/>
  <c r="W314" i="7"/>
  <c r="AA315" i="7"/>
  <c r="W316" i="7"/>
  <c r="AA317" i="7"/>
  <c r="W318" i="7"/>
  <c r="AA319" i="7"/>
  <c r="W320" i="7"/>
  <c r="AA322" i="7"/>
  <c r="W323" i="7"/>
  <c r="AA324" i="7"/>
  <c r="W325" i="7"/>
  <c r="AA326" i="7"/>
  <c r="W327" i="7"/>
  <c r="AA328" i="7"/>
  <c r="W329" i="7"/>
  <c r="AA330" i="7"/>
  <c r="W331" i="7"/>
  <c r="AA332" i="7"/>
  <c r="W333" i="7"/>
  <c r="AA334" i="7"/>
  <c r="W335" i="7"/>
  <c r="AA336" i="7"/>
  <c r="W337" i="7"/>
  <c r="AA338" i="7"/>
  <c r="W339" i="7"/>
  <c r="AA341" i="7"/>
  <c r="W342" i="7"/>
  <c r="AA343" i="7"/>
  <c r="W344" i="7"/>
  <c r="AA345" i="7"/>
  <c r="W346" i="7"/>
  <c r="AA347" i="7"/>
  <c r="W348" i="7"/>
  <c r="AA349" i="7"/>
  <c r="W350" i="7"/>
  <c r="AA351" i="7"/>
  <c r="W352" i="7"/>
  <c r="AA353" i="7"/>
  <c r="W354" i="7"/>
  <c r="AA355" i="7"/>
  <c r="W356" i="7"/>
  <c r="ER10" i="1"/>
  <c r="AA337" i="7"/>
  <c r="W338" i="7"/>
  <c r="AA339" i="7"/>
  <c r="W341" i="7"/>
  <c r="AA342" i="7"/>
  <c r="DI150" i="1"/>
  <c r="DY150" i="1"/>
  <c r="EG150" i="1"/>
  <c r="EO150" i="1"/>
  <c r="EW150" i="1"/>
  <c r="FE150" i="1"/>
  <c r="FM150" i="1"/>
  <c r="FU150" i="1"/>
  <c r="DM151" i="1"/>
  <c r="DU151" i="1"/>
  <c r="EC151" i="1"/>
  <c r="EK151" i="1"/>
  <c r="ES151" i="1"/>
  <c r="FI151" i="1"/>
  <c r="FQ151" i="1"/>
  <c r="DI152" i="1"/>
  <c r="DY152" i="1"/>
  <c r="EG152" i="1"/>
  <c r="EO152" i="1"/>
  <c r="EW152" i="1"/>
  <c r="FE152" i="1"/>
  <c r="FM152" i="1"/>
  <c r="FU152" i="1"/>
  <c r="DI156" i="1"/>
  <c r="DY156" i="1"/>
  <c r="EG156" i="1"/>
  <c r="EO156" i="1"/>
  <c r="EW156" i="1"/>
  <c r="FE156" i="1"/>
  <c r="FM156" i="1"/>
  <c r="FU156" i="1"/>
  <c r="DM157" i="1"/>
  <c r="DU157" i="1"/>
  <c r="EC157" i="1"/>
  <c r="EK157" i="1"/>
  <c r="ES157" i="1"/>
  <c r="FI157" i="1"/>
  <c r="FQ157" i="1"/>
  <c r="DI158" i="1"/>
  <c r="DY158" i="1"/>
  <c r="EG158" i="1"/>
  <c r="EO158" i="1"/>
  <c r="EW158" i="1"/>
  <c r="FE158" i="1"/>
  <c r="FM158" i="1"/>
  <c r="FU158" i="1"/>
  <c r="DM159" i="1"/>
  <c r="DU159" i="1"/>
  <c r="EC159" i="1"/>
  <c r="EK159" i="1"/>
  <c r="ES159" i="1"/>
  <c r="FI159" i="1"/>
  <c r="FQ159" i="1"/>
  <c r="DI160" i="1"/>
  <c r="DY160" i="1"/>
  <c r="EG160" i="1"/>
  <c r="EO160" i="1"/>
  <c r="EW160" i="1"/>
  <c r="FE160" i="1"/>
  <c r="FM160" i="1"/>
  <c r="FU160" i="1"/>
  <c r="DM161" i="1"/>
  <c r="DU161" i="1"/>
  <c r="EC161" i="1"/>
  <c r="EK161" i="1"/>
  <c r="ES161" i="1"/>
  <c r="FI161" i="1"/>
  <c r="FQ161" i="1"/>
  <c r="DI162" i="1"/>
  <c r="DY162" i="1"/>
  <c r="EG162" i="1"/>
  <c r="EO162" i="1"/>
  <c r="EW162" i="1"/>
  <c r="FE162" i="1"/>
  <c r="FM162" i="1"/>
  <c r="FU162" i="1"/>
  <c r="DM164" i="1"/>
  <c r="DU164" i="1"/>
  <c r="EC164" i="1"/>
  <c r="EK164" i="1"/>
  <c r="ES164" i="1"/>
  <c r="DZ12" i="1"/>
  <c r="DU128" i="1"/>
  <c r="EC128" i="1"/>
  <c r="EK128" i="1"/>
  <c r="ES128" i="1"/>
  <c r="FI128" i="1"/>
  <c r="FQ128" i="1"/>
  <c r="DI129" i="1"/>
  <c r="DY129" i="1"/>
  <c r="EG129" i="1"/>
  <c r="EO129" i="1"/>
  <c r="EW129" i="1"/>
  <c r="FE129" i="1"/>
  <c r="FM129" i="1"/>
  <c r="FU129" i="1"/>
  <c r="DI165" i="1"/>
  <c r="DY165" i="1"/>
  <c r="EG165" i="1"/>
  <c r="EO165" i="1"/>
  <c r="EW165" i="1"/>
  <c r="DI173" i="1"/>
  <c r="DY173" i="1"/>
  <c r="U184" i="7"/>
  <c r="Q185" i="7"/>
  <c r="Y185" i="7"/>
  <c r="U186" i="7"/>
  <c r="Q187" i="7"/>
  <c r="Y187" i="7"/>
  <c r="U188" i="7"/>
  <c r="Q189" i="7"/>
  <c r="Y189" i="7"/>
  <c r="U190" i="7"/>
  <c r="Q191" i="7"/>
  <c r="Y191" i="7"/>
  <c r="U192" i="7"/>
  <c r="U195" i="7"/>
  <c r="Q196" i="7"/>
  <c r="Y196" i="7"/>
  <c r="U197" i="7"/>
  <c r="Q198" i="7"/>
  <c r="Y198" i="7"/>
  <c r="U199" i="7"/>
  <c r="Q200" i="7"/>
  <c r="Y200" i="7"/>
  <c r="U201" i="7"/>
  <c r="Q202" i="7"/>
  <c r="Y202" i="7"/>
  <c r="U203" i="7"/>
  <c r="Q204" i="7"/>
  <c r="Y204" i="7"/>
  <c r="U205" i="7"/>
  <c r="Q206" i="7"/>
  <c r="Y206" i="7"/>
  <c r="U207" i="7"/>
  <c r="Q208" i="7"/>
  <c r="Y208" i="7"/>
  <c r="U209" i="7"/>
  <c r="Q211" i="7"/>
  <c r="Y211" i="7"/>
  <c r="U212" i="7"/>
  <c r="Q213" i="7"/>
  <c r="Y213" i="7"/>
  <c r="U214" i="7"/>
  <c r="Q215" i="7"/>
  <c r="Y215" i="7"/>
  <c r="U216" i="7"/>
  <c r="Q217" i="7"/>
  <c r="Y217" i="7"/>
  <c r="U218" i="7"/>
  <c r="Q219" i="7"/>
  <c r="Y219" i="7"/>
  <c r="U220" i="7"/>
  <c r="Q221" i="7"/>
  <c r="Y221" i="7"/>
  <c r="U222" i="7"/>
  <c r="Q223" i="7"/>
  <c r="Y223" i="7"/>
  <c r="U224" i="7"/>
  <c r="Q225" i="7"/>
  <c r="Y225" i="7"/>
  <c r="U227" i="7"/>
  <c r="Q228" i="7"/>
  <c r="Y228" i="7"/>
  <c r="U229" i="7"/>
  <c r="Q230" i="7"/>
  <c r="Y230" i="7"/>
  <c r="U231" i="7"/>
  <c r="Q232" i="7"/>
  <c r="Y232" i="7"/>
  <c r="U233" i="7"/>
  <c r="Q234" i="7"/>
  <c r="Y234" i="7"/>
  <c r="U235" i="7"/>
  <c r="Q236" i="7"/>
  <c r="Y236" i="7"/>
  <c r="U237" i="7"/>
  <c r="Q238" i="7"/>
  <c r="Y238" i="7"/>
  <c r="U239" i="7"/>
  <c r="Q240" i="7"/>
  <c r="Y240" i="7"/>
  <c r="U242" i="7"/>
  <c r="Q243" i="7"/>
  <c r="Y243" i="7"/>
  <c r="U244" i="7"/>
  <c r="Q245" i="7"/>
  <c r="Y245" i="7"/>
  <c r="U246" i="7"/>
  <c r="Q247" i="7"/>
  <c r="Y247" i="7"/>
  <c r="U248" i="7"/>
  <c r="Q249" i="7"/>
  <c r="Y249" i="7"/>
  <c r="U250" i="7"/>
  <c r="Q251" i="7"/>
  <c r="Y251" i="7"/>
  <c r="U252" i="7"/>
  <c r="Q253" i="7"/>
  <c r="Y253" i="7"/>
  <c r="U254" i="7"/>
  <c r="Q256" i="7"/>
  <c r="Y256" i="7"/>
  <c r="U257" i="7"/>
  <c r="Q258" i="7"/>
  <c r="Y258" i="7"/>
  <c r="U259" i="7"/>
  <c r="Q260" i="7"/>
  <c r="Y260" i="7"/>
  <c r="U261" i="7"/>
  <c r="Q262" i="7"/>
  <c r="Y262" i="7"/>
  <c r="U263" i="7"/>
  <c r="Q264" i="7"/>
  <c r="Y264" i="7"/>
  <c r="U265" i="7"/>
  <c r="Q266" i="7"/>
  <c r="Y266" i="7"/>
  <c r="U267" i="7"/>
  <c r="Q268" i="7"/>
  <c r="Y268" i="7"/>
  <c r="U269" i="7"/>
  <c r="Q270" i="7"/>
  <c r="Y270" i="7"/>
  <c r="U271" i="7"/>
  <c r="Q273" i="7"/>
  <c r="Y273" i="7"/>
  <c r="U274" i="7"/>
  <c r="Q275" i="7"/>
  <c r="Y275" i="7"/>
  <c r="U276" i="7"/>
  <c r="Q277" i="7"/>
  <c r="Y277" i="7"/>
  <c r="U278" i="7"/>
  <c r="Q279" i="7"/>
  <c r="Y279" i="7"/>
  <c r="U280" i="7"/>
  <c r="Q281" i="7"/>
  <c r="Y281" i="7"/>
  <c r="U282" i="7"/>
  <c r="Q283" i="7"/>
  <c r="Y283" i="7"/>
  <c r="U284" i="7"/>
  <c r="Q285" i="7"/>
  <c r="Y285" i="7"/>
  <c r="U286" i="7"/>
  <c r="Q287" i="7"/>
  <c r="Y287" i="7"/>
  <c r="U288" i="7"/>
  <c r="Q289" i="7"/>
  <c r="Y289" i="7"/>
  <c r="U290" i="7"/>
  <c r="Q291" i="7"/>
  <c r="Y291" i="7"/>
  <c r="U292" i="7"/>
  <c r="Q293" i="7"/>
  <c r="Y293" i="7"/>
  <c r="U294" i="7"/>
  <c r="Q295" i="7"/>
  <c r="Y295" i="7"/>
  <c r="U297" i="7"/>
  <c r="Q298" i="7"/>
  <c r="Y298" i="7"/>
  <c r="U299" i="7"/>
  <c r="W184" i="7"/>
  <c r="AA185" i="7"/>
  <c r="W186" i="7"/>
  <c r="AA187" i="7"/>
  <c r="W188" i="7"/>
  <c r="AA189" i="7"/>
  <c r="W190" i="7"/>
  <c r="AA191" i="7"/>
  <c r="W192" i="7"/>
  <c r="W195" i="7"/>
  <c r="AA196" i="7"/>
  <c r="W197" i="7"/>
  <c r="AA198" i="7"/>
  <c r="W199" i="7"/>
  <c r="AA200" i="7"/>
  <c r="W201" i="7"/>
  <c r="AA202" i="7"/>
  <c r="W203" i="7"/>
  <c r="AA204" i="7"/>
  <c r="W205" i="7"/>
  <c r="AA206" i="7"/>
  <c r="W207" i="7"/>
  <c r="AA208" i="7"/>
  <c r="W209" i="7"/>
  <c r="AA211" i="7"/>
  <c r="W212" i="7"/>
  <c r="AA213" i="7"/>
  <c r="W214" i="7"/>
  <c r="AA215" i="7"/>
  <c r="W216" i="7"/>
  <c r="AA217" i="7"/>
  <c r="W218" i="7"/>
  <c r="AA219" i="7"/>
  <c r="W220" i="7"/>
  <c r="AA221" i="7"/>
  <c r="W222" i="7"/>
  <c r="AA223" i="7"/>
  <c r="W224" i="7"/>
  <c r="AA225" i="7"/>
  <c r="W227" i="7"/>
  <c r="AA228" i="7"/>
  <c r="W229" i="7"/>
  <c r="AA230" i="7"/>
  <c r="W231" i="7"/>
  <c r="AA232" i="7"/>
  <c r="W233" i="7"/>
  <c r="AA234" i="7"/>
  <c r="W235" i="7"/>
  <c r="AA236" i="7"/>
  <c r="W237" i="7"/>
  <c r="AA238" i="7"/>
  <c r="W239" i="7"/>
  <c r="AA240" i="7"/>
  <c r="W242" i="7"/>
  <c r="AA243" i="7"/>
  <c r="W244" i="7"/>
  <c r="AA245" i="7"/>
  <c r="W246" i="7"/>
  <c r="AA247" i="7"/>
  <c r="W248" i="7"/>
  <c r="AA249" i="7"/>
  <c r="W250" i="7"/>
  <c r="AA251" i="7"/>
  <c r="W252" i="7"/>
  <c r="AA253" i="7"/>
  <c r="W254" i="7"/>
  <c r="AA256" i="7"/>
  <c r="W257" i="7"/>
  <c r="AA258" i="7"/>
  <c r="W259" i="7"/>
  <c r="AA260" i="7"/>
  <c r="W261" i="7"/>
  <c r="AA262" i="7"/>
  <c r="W263" i="7"/>
  <c r="AA264" i="7"/>
  <c r="W265" i="7"/>
  <c r="AA266" i="7"/>
  <c r="W267" i="7"/>
  <c r="AA268" i="7"/>
  <c r="W269" i="7"/>
  <c r="AA270" i="7"/>
  <c r="W271" i="7"/>
  <c r="AA273" i="7"/>
  <c r="W274" i="7"/>
  <c r="AA275" i="7"/>
  <c r="W276" i="7"/>
  <c r="AA277" i="7"/>
  <c r="W278" i="7"/>
  <c r="AA279" i="7"/>
  <c r="W280" i="7"/>
  <c r="AA281" i="7"/>
  <c r="W282" i="7"/>
  <c r="AA283" i="7"/>
  <c r="W284" i="7"/>
  <c r="AA285" i="7"/>
  <c r="W286" i="7"/>
  <c r="AA287" i="7"/>
  <c r="W288" i="7"/>
  <c r="AA289" i="7"/>
  <c r="W290" i="7"/>
  <c r="AA291" i="7"/>
  <c r="W292" i="7"/>
  <c r="AA293" i="7"/>
  <c r="W294" i="7"/>
  <c r="AA295" i="7"/>
  <c r="W297" i="7"/>
  <c r="AA298" i="7"/>
  <c r="W299" i="7"/>
  <c r="AA300" i="7"/>
  <c r="X184" i="7"/>
  <c r="X186" i="7"/>
  <c r="X188" i="7"/>
  <c r="X190" i="7"/>
  <c r="X192" i="7"/>
  <c r="X195" i="7"/>
  <c r="X197" i="7"/>
  <c r="X199" i="7"/>
  <c r="X201" i="7"/>
  <c r="X203" i="7"/>
  <c r="X205" i="7"/>
  <c r="X207" i="7"/>
  <c r="X209" i="7"/>
  <c r="X212" i="7"/>
  <c r="X214" i="7"/>
  <c r="X216" i="7"/>
  <c r="X218" i="7"/>
  <c r="X220" i="7"/>
  <c r="X222" i="7"/>
  <c r="X224" i="7"/>
  <c r="X227" i="7"/>
  <c r="X229" i="7"/>
  <c r="X231" i="7"/>
  <c r="X233" i="7"/>
  <c r="X235" i="7"/>
  <c r="X237" i="7"/>
  <c r="X239" i="7"/>
  <c r="X242" i="7"/>
  <c r="X244" i="7"/>
  <c r="X246" i="7"/>
  <c r="X248" i="7"/>
  <c r="X250" i="7"/>
  <c r="X252" i="7"/>
  <c r="X254" i="7"/>
  <c r="X257" i="7"/>
  <c r="X259" i="7"/>
  <c r="X261" i="7"/>
  <c r="X263" i="7"/>
  <c r="X265" i="7"/>
  <c r="X267" i="7"/>
  <c r="X269" i="7"/>
  <c r="X271" i="7"/>
  <c r="X274" i="7"/>
  <c r="X276" i="7"/>
  <c r="X278" i="7"/>
  <c r="X280" i="7"/>
  <c r="X282" i="7"/>
  <c r="X284" i="7"/>
  <c r="X286" i="7"/>
  <c r="X288" i="7"/>
  <c r="X290" i="7"/>
  <c r="X292" i="7"/>
  <c r="X294" i="7"/>
  <c r="X297" i="7"/>
  <c r="EG173" i="1"/>
  <c r="EO173" i="1"/>
  <c r="EW173" i="1"/>
  <c r="EK174" i="1"/>
  <c r="ES174" i="1"/>
  <c r="DI175" i="1"/>
  <c r="DY175" i="1"/>
  <c r="EG175" i="1"/>
  <c r="R184" i="7"/>
  <c r="Z184" i="7"/>
  <c r="V185" i="7"/>
  <c r="R186" i="7"/>
  <c r="Z186" i="7"/>
  <c r="V187" i="7"/>
  <c r="R188" i="7"/>
  <c r="Z188" i="7"/>
  <c r="V189" i="7"/>
  <c r="R190" i="7"/>
  <c r="Z190" i="7"/>
  <c r="V191" i="7"/>
  <c r="R192" i="7"/>
  <c r="Z192" i="7"/>
  <c r="R195" i="7"/>
  <c r="Z195" i="7"/>
  <c r="V196" i="7"/>
  <c r="R197" i="7"/>
  <c r="Z197" i="7"/>
  <c r="V198" i="7"/>
  <c r="R199" i="7"/>
  <c r="Z199" i="7"/>
  <c r="V200" i="7"/>
  <c r="R201" i="7"/>
  <c r="Z201" i="7"/>
  <c r="V202" i="7"/>
  <c r="R203" i="7"/>
  <c r="Z203" i="7"/>
  <c r="V204" i="7"/>
  <c r="R205" i="7"/>
  <c r="Z205" i="7"/>
  <c r="V206" i="7"/>
  <c r="R207" i="7"/>
  <c r="Z207" i="7"/>
  <c r="V208" i="7"/>
  <c r="R209" i="7"/>
  <c r="Z209" i="7"/>
  <c r="V211" i="7"/>
  <c r="R212" i="7"/>
  <c r="Z212" i="7"/>
  <c r="V213" i="7"/>
  <c r="R214" i="7"/>
  <c r="Z214" i="7"/>
  <c r="V215" i="7"/>
  <c r="R216" i="7"/>
  <c r="Z216" i="7"/>
  <c r="V217" i="7"/>
  <c r="R218" i="7"/>
  <c r="Z218" i="7"/>
  <c r="V219" i="7"/>
  <c r="R220" i="7"/>
  <c r="Z220" i="7"/>
  <c r="V221" i="7"/>
  <c r="R222" i="7"/>
  <c r="Z222" i="7"/>
  <c r="V223" i="7"/>
  <c r="R224" i="7"/>
  <c r="Z224" i="7"/>
  <c r="V225" i="7"/>
  <c r="R227" i="7"/>
  <c r="Z227" i="7"/>
  <c r="V228" i="7"/>
  <c r="R229" i="7"/>
  <c r="Z229" i="7"/>
  <c r="V230" i="7"/>
  <c r="R231" i="7"/>
  <c r="Z231" i="7"/>
  <c r="V232" i="7"/>
  <c r="R233" i="7"/>
  <c r="Z233" i="7"/>
  <c r="V234" i="7"/>
  <c r="R235" i="7"/>
  <c r="Z235" i="7"/>
  <c r="V236" i="7"/>
  <c r="R237" i="7"/>
  <c r="Z237" i="7"/>
  <c r="V238" i="7"/>
  <c r="R239" i="7"/>
  <c r="Z239" i="7"/>
  <c r="V240" i="7"/>
  <c r="R242" i="7"/>
  <c r="Z242" i="7"/>
  <c r="V243" i="7"/>
  <c r="R244" i="7"/>
  <c r="Z244" i="7"/>
  <c r="V245" i="7"/>
  <c r="R246" i="7"/>
  <c r="Z246" i="7"/>
  <c r="V247" i="7"/>
  <c r="R248" i="7"/>
  <c r="Z248" i="7"/>
  <c r="V249" i="7"/>
  <c r="R250" i="7"/>
  <c r="Z250" i="7"/>
  <c r="V251" i="7"/>
  <c r="R252" i="7"/>
  <c r="Z252" i="7"/>
  <c r="V253" i="7"/>
  <c r="R254" i="7"/>
  <c r="Z254" i="7"/>
  <c r="V256" i="7"/>
  <c r="R257" i="7"/>
  <c r="Z257" i="7"/>
  <c r="V258" i="7"/>
  <c r="R259" i="7"/>
  <c r="Z259" i="7"/>
  <c r="V260" i="7"/>
  <c r="R261" i="7"/>
  <c r="Z261" i="7"/>
  <c r="V262" i="7"/>
  <c r="R263" i="7"/>
  <c r="Z263" i="7"/>
  <c r="V264" i="7"/>
  <c r="R265" i="7"/>
  <c r="Z265" i="7"/>
  <c r="V266" i="7"/>
  <c r="R267" i="7"/>
  <c r="Z267" i="7"/>
  <c r="V268" i="7"/>
  <c r="R269" i="7"/>
  <c r="Z269" i="7"/>
  <c r="V270" i="7"/>
  <c r="R271" i="7"/>
  <c r="Z271" i="7"/>
  <c r="V273" i="7"/>
  <c r="R274" i="7"/>
  <c r="Z274" i="7"/>
  <c r="V275" i="7"/>
  <c r="R276" i="7"/>
  <c r="Z276" i="7"/>
  <c r="V277" i="7"/>
  <c r="R278" i="7"/>
  <c r="Z278" i="7"/>
  <c r="V279" i="7"/>
  <c r="R280" i="7"/>
  <c r="Z280" i="7"/>
  <c r="V281" i="7"/>
  <c r="R282" i="7"/>
  <c r="Z282" i="7"/>
  <c r="V283" i="7"/>
  <c r="R284" i="7"/>
  <c r="Z284" i="7"/>
  <c r="V285" i="7"/>
  <c r="R286" i="7"/>
  <c r="Z286" i="7"/>
  <c r="V287" i="7"/>
  <c r="R288" i="7"/>
  <c r="Z288" i="7"/>
  <c r="V289" i="7"/>
  <c r="R290" i="7"/>
  <c r="Z290" i="7"/>
  <c r="V291" i="7"/>
  <c r="R292" i="7"/>
  <c r="Z292" i="7"/>
  <c r="V293" i="7"/>
  <c r="R294" i="7"/>
  <c r="Z294" i="7"/>
  <c r="V295" i="7"/>
  <c r="R297" i="7"/>
  <c r="Z297" i="7"/>
  <c r="Q300" i="7"/>
  <c r="Y300" i="7"/>
  <c r="U301" i="7"/>
  <c r="Q302" i="7"/>
  <c r="Y302" i="7"/>
  <c r="U303" i="7"/>
  <c r="Q304" i="7"/>
  <c r="Y304" i="7"/>
  <c r="U305" i="7"/>
  <c r="Q306" i="7"/>
  <c r="Y306" i="7"/>
  <c r="U307" i="7"/>
  <c r="Q308" i="7"/>
  <c r="Y308" i="7"/>
  <c r="U309" i="7"/>
  <c r="Q310" i="7"/>
  <c r="Y310" i="7"/>
  <c r="U311" i="7"/>
  <c r="Q312" i="7"/>
  <c r="Y312" i="7"/>
  <c r="U313" i="7"/>
  <c r="Q314" i="7"/>
  <c r="Y314" i="7"/>
  <c r="U315" i="7"/>
  <c r="Q316" i="7"/>
  <c r="Y316" i="7"/>
  <c r="U317" i="7"/>
  <c r="Q318" i="7"/>
  <c r="Y318" i="7"/>
  <c r="U319" i="7"/>
  <c r="Q320" i="7"/>
  <c r="Y320" i="7"/>
  <c r="U322" i="7"/>
  <c r="Q323" i="7"/>
  <c r="Y323" i="7"/>
  <c r="U324" i="7"/>
  <c r="Q325" i="7"/>
  <c r="Y325" i="7"/>
  <c r="U326" i="7"/>
  <c r="Q327" i="7"/>
  <c r="Y327" i="7"/>
  <c r="U328" i="7"/>
  <c r="Q329" i="7"/>
  <c r="Y329" i="7"/>
  <c r="U330" i="7"/>
  <c r="Q331" i="7"/>
  <c r="Y331" i="7"/>
  <c r="U332" i="7"/>
  <c r="Q333" i="7"/>
  <c r="Y333" i="7"/>
  <c r="U334" i="7"/>
  <c r="Q335" i="7"/>
  <c r="Y335" i="7"/>
  <c r="U336" i="7"/>
  <c r="Q337" i="7"/>
  <c r="Y337" i="7"/>
  <c r="U338" i="7"/>
  <c r="Q339" i="7"/>
  <c r="Y339" i="7"/>
  <c r="U341" i="7"/>
  <c r="Q342" i="7"/>
  <c r="Y342" i="7"/>
  <c r="U343" i="7"/>
  <c r="Q344" i="7"/>
  <c r="Y344" i="7"/>
  <c r="U345" i="7"/>
  <c r="Q346" i="7"/>
  <c r="Y346" i="7"/>
  <c r="U347" i="7"/>
  <c r="Q348" i="7"/>
  <c r="Y348" i="7"/>
  <c r="U349" i="7"/>
  <c r="Q350" i="7"/>
  <c r="Y350" i="7"/>
  <c r="U351" i="7"/>
  <c r="Q352" i="7"/>
  <c r="Y352" i="7"/>
  <c r="U353" i="7"/>
  <c r="Q354" i="7"/>
  <c r="Y354" i="7"/>
  <c r="U355" i="7"/>
  <c r="Q356" i="7"/>
  <c r="Y356" i="7"/>
  <c r="U357" i="7"/>
  <c r="W301" i="7"/>
  <c r="AA302" i="7"/>
  <c r="W303" i="7"/>
  <c r="AA304" i="7"/>
  <c r="W305" i="7"/>
  <c r="AA306" i="7"/>
  <c r="W307" i="7"/>
  <c r="AA308" i="7"/>
  <c r="W309" i="7"/>
  <c r="AA310" i="7"/>
  <c r="W311" i="7"/>
  <c r="AA312" i="7"/>
  <c r="W313" i="7"/>
  <c r="AA314" i="7"/>
  <c r="W315" i="7"/>
  <c r="AA316" i="7"/>
  <c r="W317" i="7"/>
  <c r="AA318" i="7"/>
  <c r="W319" i="7"/>
  <c r="AA320" i="7"/>
  <c r="W322" i="7"/>
  <c r="AA323" i="7"/>
  <c r="W324" i="7"/>
  <c r="AA325" i="7"/>
  <c r="W326" i="7"/>
  <c r="AA327" i="7"/>
  <c r="W328" i="7"/>
  <c r="AA329" i="7"/>
  <c r="W330" i="7"/>
  <c r="AA331" i="7"/>
  <c r="W332" i="7"/>
  <c r="AA333" i="7"/>
  <c r="W334" i="7"/>
  <c r="AA335" i="7"/>
  <c r="W336" i="7"/>
  <c r="W343" i="7"/>
  <c r="X299" i="7"/>
  <c r="X301" i="7"/>
  <c r="X303" i="7"/>
  <c r="X305" i="7"/>
  <c r="X307" i="7"/>
  <c r="X309" i="7"/>
  <c r="X311" i="7"/>
  <c r="X313" i="7"/>
  <c r="X315" i="7"/>
  <c r="X317" i="7"/>
  <c r="X319" i="7"/>
  <c r="X322" i="7"/>
  <c r="X324" i="7"/>
  <c r="X326" i="7"/>
  <c r="X328" i="7"/>
  <c r="X330" i="7"/>
  <c r="X332" i="7"/>
  <c r="X334" i="7"/>
  <c r="X336" i="7"/>
  <c r="X338" i="7"/>
  <c r="X341" i="7"/>
  <c r="X343" i="7"/>
  <c r="X345" i="7"/>
  <c r="X347" i="7"/>
  <c r="X349" i="7"/>
  <c r="X351" i="7"/>
  <c r="X353" i="7"/>
  <c r="X355" i="7"/>
  <c r="V298" i="7"/>
  <c r="R299" i="7"/>
  <c r="Z299" i="7"/>
  <c r="V300" i="7"/>
  <c r="R301" i="7"/>
  <c r="Z301" i="7"/>
  <c r="V302" i="7"/>
  <c r="R303" i="7"/>
  <c r="Z303" i="7"/>
  <c r="V304" i="7"/>
  <c r="R305" i="7"/>
  <c r="Z305" i="7"/>
  <c r="V306" i="7"/>
  <c r="R307" i="7"/>
  <c r="Z307" i="7"/>
  <c r="V308" i="7"/>
  <c r="R309" i="7"/>
  <c r="Z309" i="7"/>
  <c r="V310" i="7"/>
  <c r="R311" i="7"/>
  <c r="Z311" i="7"/>
  <c r="V312" i="7"/>
  <c r="R313" i="7"/>
  <c r="Z313" i="7"/>
  <c r="V314" i="7"/>
  <c r="R315" i="7"/>
  <c r="Z315" i="7"/>
  <c r="V316" i="7"/>
  <c r="R317" i="7"/>
  <c r="Z317" i="7"/>
  <c r="V318" i="7"/>
  <c r="R319" i="7"/>
  <c r="Z319" i="7"/>
  <c r="V320" i="7"/>
  <c r="R322" i="7"/>
  <c r="Z322" i="7"/>
  <c r="V323" i="7"/>
  <c r="R324" i="7"/>
  <c r="Z324" i="7"/>
  <c r="V325" i="7"/>
  <c r="R326" i="7"/>
  <c r="Z326" i="7"/>
  <c r="V327" i="7"/>
  <c r="R328" i="7"/>
  <c r="Z328" i="7"/>
  <c r="V329" i="7"/>
  <c r="R330" i="7"/>
  <c r="Z330" i="7"/>
  <c r="V331" i="7"/>
  <c r="R332" i="7"/>
  <c r="Z332" i="7"/>
  <c r="V333" i="7"/>
  <c r="R334" i="7"/>
  <c r="Z334" i="7"/>
  <c r="V335" i="7"/>
  <c r="R336" i="7"/>
  <c r="Z336" i="7"/>
  <c r="V337" i="7"/>
  <c r="R338" i="7"/>
  <c r="Z338" i="7"/>
  <c r="V339" i="7"/>
  <c r="R341" i="7"/>
  <c r="Z341" i="7"/>
  <c r="V342" i="7"/>
  <c r="R343" i="7"/>
  <c r="Z343" i="7"/>
  <c r="V344" i="7"/>
  <c r="R345" i="7"/>
  <c r="Z345" i="7"/>
  <c r="V346" i="7"/>
  <c r="R347" i="7"/>
  <c r="Z347" i="7"/>
  <c r="V348" i="7"/>
  <c r="R349" i="7"/>
  <c r="Z349" i="7"/>
  <c r="V350" i="7"/>
  <c r="R351" i="7"/>
  <c r="Z351" i="7"/>
  <c r="V352" i="7"/>
  <c r="R353" i="7"/>
  <c r="Z353" i="7"/>
  <c r="V354" i="7"/>
  <c r="R355" i="7"/>
  <c r="Z355" i="7"/>
  <c r="V356" i="7"/>
  <c r="FU165" i="1"/>
  <c r="DM166" i="1"/>
  <c r="DU166" i="1"/>
  <c r="EC166" i="1"/>
  <c r="EK166" i="1"/>
  <c r="ES166" i="1"/>
  <c r="DI167" i="1"/>
  <c r="DY167" i="1"/>
  <c r="EG167" i="1"/>
  <c r="EO167" i="1"/>
  <c r="EW167" i="1"/>
  <c r="FU167" i="1"/>
  <c r="DM168" i="1"/>
  <c r="DU168" i="1"/>
  <c r="EC168" i="1"/>
  <c r="EK168" i="1"/>
  <c r="ES168" i="1"/>
  <c r="DI169" i="1"/>
  <c r="DY169" i="1"/>
  <c r="EG169" i="1"/>
  <c r="EO169" i="1"/>
  <c r="EW169" i="1"/>
  <c r="FU169" i="1"/>
  <c r="DM170" i="1"/>
  <c r="DU170" i="1"/>
  <c r="EC170" i="1"/>
  <c r="EK170" i="1"/>
  <c r="ES170" i="1"/>
  <c r="DI171" i="1"/>
  <c r="DY171" i="1"/>
  <c r="EG171" i="1"/>
  <c r="EO171" i="1"/>
  <c r="EW171" i="1"/>
  <c r="FU171" i="1"/>
  <c r="DM172" i="1"/>
  <c r="DU172" i="1"/>
  <c r="EC172" i="1"/>
  <c r="EK172" i="1"/>
  <c r="ES172" i="1"/>
  <c r="DL174" i="1"/>
  <c r="DT174" i="1"/>
  <c r="EB174" i="1"/>
  <c r="EJ174" i="1"/>
  <c r="EZ174" i="1"/>
  <c r="FU173" i="1"/>
  <c r="DM174" i="1"/>
  <c r="DU174" i="1"/>
  <c r="EC174" i="1"/>
  <c r="EO175" i="1"/>
  <c r="EW175" i="1"/>
  <c r="FU175" i="1"/>
  <c r="DM176" i="1"/>
  <c r="DU176" i="1"/>
  <c r="EC176" i="1"/>
  <c r="EK176" i="1"/>
  <c r="ES176" i="1"/>
  <c r="DI177" i="1"/>
  <c r="DY177" i="1"/>
  <c r="EG177" i="1"/>
  <c r="EO177" i="1"/>
  <c r="EW177" i="1"/>
  <c r="FU177" i="1"/>
  <c r="DM178" i="1"/>
  <c r="DU178" i="1"/>
  <c r="EC178" i="1"/>
  <c r="EK178" i="1"/>
  <c r="ES178" i="1"/>
  <c r="DI179" i="1"/>
  <c r="DY179" i="1"/>
  <c r="EG179" i="1"/>
  <c r="EO179" i="1"/>
  <c r="EW179" i="1"/>
  <c r="FU179" i="1"/>
  <c r="DM180" i="1"/>
  <c r="DU180" i="1"/>
  <c r="EC180" i="1"/>
  <c r="EK180" i="1"/>
  <c r="ES180" i="1"/>
  <c r="C210" i="7"/>
  <c r="J255" i="7"/>
  <c r="F340" i="7"/>
  <c r="G183" i="7"/>
  <c r="K183" i="7"/>
  <c r="K210" i="7"/>
  <c r="F321" i="7"/>
  <c r="F210" i="7"/>
  <c r="J226" i="7"/>
  <c r="F183" i="7"/>
  <c r="F241" i="7"/>
  <c r="B183" i="7"/>
  <c r="P183" i="7" s="1"/>
  <c r="B194" i="7"/>
  <c r="P194" i="7" s="1"/>
  <c r="B226" i="7"/>
  <c r="P226" i="7" s="1"/>
  <c r="G226" i="7"/>
  <c r="H183" i="7"/>
  <c r="H194" i="7"/>
  <c r="D210" i="7"/>
  <c r="L210" i="7"/>
  <c r="D255" i="7"/>
  <c r="L255" i="7"/>
  <c r="J241" i="7"/>
  <c r="L183" i="7"/>
  <c r="D194" i="7"/>
  <c r="L194" i="7"/>
  <c r="B241" i="7"/>
  <c r="P241" i="7" s="1"/>
  <c r="F255" i="7"/>
  <c r="I210" i="7"/>
  <c r="M226" i="7"/>
  <c r="AB226" i="7" s="1"/>
  <c r="M241" i="7"/>
  <c r="AB241" i="7" s="1"/>
  <c r="G241" i="7"/>
  <c r="C255" i="7"/>
  <c r="K255" i="7"/>
  <c r="G296" i="7"/>
  <c r="M210" i="7"/>
  <c r="AB210" i="7" s="1"/>
  <c r="I226" i="7"/>
  <c r="I241" i="7"/>
  <c r="M255" i="7"/>
  <c r="AB255" i="7" s="1"/>
  <c r="M272" i="7"/>
  <c r="AB272" i="7" s="1"/>
  <c r="I296" i="7"/>
  <c r="F272" i="7"/>
  <c r="B296" i="7"/>
  <c r="P296" i="7" s="1"/>
  <c r="J296" i="7"/>
  <c r="D226" i="7"/>
  <c r="L226" i="7"/>
  <c r="D241" i="7"/>
  <c r="L241" i="7"/>
  <c r="D296" i="7"/>
  <c r="L296" i="7"/>
  <c r="D321" i="7"/>
  <c r="L321" i="7"/>
  <c r="D340" i="7"/>
  <c r="L340" i="7"/>
  <c r="I272" i="7"/>
  <c r="M296" i="7"/>
  <c r="AB296" i="7" s="1"/>
  <c r="G321" i="7"/>
  <c r="G340" i="7"/>
  <c r="K340" i="7"/>
  <c r="I340" i="7"/>
  <c r="B321" i="7"/>
  <c r="P321" i="7" s="1"/>
  <c r="J321" i="7"/>
  <c r="B340" i="7"/>
  <c r="P340" i="7" s="1"/>
  <c r="M340" i="7"/>
  <c r="AB340" i="7" s="1"/>
  <c r="EI16" i="1"/>
  <c r="FS18" i="1"/>
  <c r="EI34" i="1"/>
  <c r="EI36" i="1"/>
  <c r="FS41" i="1"/>
  <c r="EI42" i="1"/>
  <c r="FS54" i="1"/>
  <c r="EI57" i="1"/>
  <c r="FS60" i="1"/>
  <c r="EI61" i="1"/>
  <c r="FS62" i="1"/>
  <c r="EI63" i="1"/>
  <c r="EI68" i="1"/>
  <c r="FS71" i="1"/>
  <c r="FS84" i="1"/>
  <c r="EI85" i="1"/>
  <c r="FS92" i="1"/>
  <c r="EI98" i="1"/>
  <c r="EI100" i="1"/>
  <c r="FS109" i="1"/>
  <c r="EI110" i="1"/>
  <c r="K194" i="7"/>
  <c r="FS7" i="1"/>
  <c r="FS11" i="1"/>
  <c r="EI12" i="1"/>
  <c r="EI14" i="1"/>
  <c r="FS20" i="1"/>
  <c r="FS22" i="1"/>
  <c r="FS28" i="1"/>
  <c r="FS35" i="1"/>
  <c r="FS43" i="1"/>
  <c r="EI51" i="1"/>
  <c r="FS52" i="1"/>
  <c r="EI53" i="1"/>
  <c r="EI55" i="1"/>
  <c r="FS56" i="1"/>
  <c r="EI79" i="1"/>
  <c r="EI81" i="1"/>
  <c r="EI89" i="1"/>
  <c r="FS97" i="1"/>
  <c r="EI102" i="1"/>
  <c r="EI104" i="1"/>
  <c r="EI114" i="1"/>
  <c r="Q84" i="7"/>
  <c r="EK16" i="1"/>
  <c r="DI18" i="1"/>
  <c r="DY18" i="1"/>
  <c r="FE18" i="1"/>
  <c r="DM19" i="1"/>
  <c r="ES19" i="1"/>
  <c r="DY20" i="1"/>
  <c r="FE20" i="1"/>
  <c r="FU20" i="1"/>
  <c r="DM21" i="1"/>
  <c r="ES21" i="1"/>
  <c r="FA21" i="1"/>
  <c r="FI21" i="1"/>
  <c r="FQ21" i="1"/>
  <c r="DI22" i="1"/>
  <c r="DQ22" i="1"/>
  <c r="DY22" i="1"/>
  <c r="EG22" i="1"/>
  <c r="EO22" i="1"/>
  <c r="EW22" i="1"/>
  <c r="FE22" i="1"/>
  <c r="FM22" i="1"/>
  <c r="FU22" i="1"/>
  <c r="EC23" i="1"/>
  <c r="EK23" i="1"/>
  <c r="FA23" i="1"/>
  <c r="FI23" i="1"/>
  <c r="FQ23" i="1"/>
  <c r="DI24" i="1"/>
  <c r="DQ24" i="1"/>
  <c r="DY24" i="1"/>
  <c r="EG24" i="1"/>
  <c r="EO24" i="1"/>
  <c r="EW24" i="1"/>
  <c r="FE24" i="1"/>
  <c r="FM24" i="1"/>
  <c r="FU24" i="1"/>
  <c r="DM25" i="1"/>
  <c r="DU25" i="1"/>
  <c r="EC25" i="1"/>
  <c r="EK25" i="1"/>
  <c r="ES25" i="1"/>
  <c r="FA25" i="1"/>
  <c r="FI25" i="1"/>
  <c r="FQ25" i="1"/>
  <c r="DI26" i="1"/>
  <c r="DQ26" i="1"/>
  <c r="DY26" i="1"/>
  <c r="EG26" i="1"/>
  <c r="EO26" i="1"/>
  <c r="EW26" i="1"/>
  <c r="FE26" i="1"/>
  <c r="FM26" i="1"/>
  <c r="FU26" i="1"/>
  <c r="DM27" i="1"/>
  <c r="DU27" i="1"/>
  <c r="EC27" i="1"/>
  <c r="EK27" i="1"/>
  <c r="ES27" i="1"/>
  <c r="FA27" i="1"/>
  <c r="FI27" i="1"/>
  <c r="FQ27" i="1"/>
  <c r="DI28" i="1"/>
  <c r="DQ28" i="1"/>
  <c r="DY28" i="1"/>
  <c r="EG28" i="1"/>
  <c r="EO28" i="1"/>
  <c r="EW28" i="1"/>
  <c r="FE28" i="1"/>
  <c r="FM28" i="1"/>
  <c r="FU28" i="1"/>
  <c r="DM29" i="1"/>
  <c r="DU29" i="1"/>
  <c r="EC29" i="1"/>
  <c r="EK29" i="1"/>
  <c r="ES29" i="1"/>
  <c r="FA29" i="1"/>
  <c r="FI29" i="1"/>
  <c r="FQ29" i="1"/>
  <c r="DI30" i="1"/>
  <c r="DQ30" i="1"/>
  <c r="S28" i="7"/>
  <c r="DY30" i="1"/>
  <c r="EG30" i="1"/>
  <c r="EO30" i="1"/>
  <c r="EW30" i="1"/>
  <c r="FE30" i="1"/>
  <c r="FM30" i="1"/>
  <c r="FU30" i="1"/>
  <c r="DM31" i="1"/>
  <c r="DU31" i="1"/>
  <c r="EC31" i="1"/>
  <c r="EK31" i="1"/>
  <c r="ES31" i="1"/>
  <c r="FA31" i="1"/>
  <c r="FI31" i="1"/>
  <c r="FQ31" i="1"/>
  <c r="DI32" i="1"/>
  <c r="DQ32" i="1"/>
  <c r="DY32" i="1"/>
  <c r="EG32" i="1"/>
  <c r="EO32" i="1"/>
  <c r="EW32" i="1"/>
  <c r="FE32" i="1"/>
  <c r="FM32" i="1"/>
  <c r="FU32" i="1"/>
  <c r="DM34" i="1"/>
  <c r="DU34" i="1"/>
  <c r="EC34" i="1"/>
  <c r="EK34" i="1"/>
  <c r="ES34" i="1"/>
  <c r="FA34" i="1"/>
  <c r="FI34" i="1"/>
  <c r="FQ34" i="1"/>
  <c r="DI35" i="1"/>
  <c r="DQ35" i="1"/>
  <c r="DY35" i="1"/>
  <c r="EG35" i="1"/>
  <c r="EO35" i="1"/>
  <c r="EW35" i="1"/>
  <c r="FE35" i="1"/>
  <c r="FM35" i="1"/>
  <c r="FU35" i="1"/>
  <c r="DM36" i="1"/>
  <c r="DU36" i="1"/>
  <c r="EC36" i="1"/>
  <c r="EK36" i="1"/>
  <c r="ES36" i="1"/>
  <c r="FA36" i="1"/>
  <c r="FI36" i="1"/>
  <c r="FQ36" i="1"/>
  <c r="DI37" i="1"/>
  <c r="DQ37" i="1"/>
  <c r="DY37" i="1"/>
  <c r="EG37" i="1"/>
  <c r="EO37" i="1"/>
  <c r="EW37" i="1"/>
  <c r="FE37" i="1"/>
  <c r="FM37" i="1"/>
  <c r="FU37" i="1"/>
  <c r="DM38" i="1"/>
  <c r="DU38" i="1"/>
  <c r="EC38" i="1"/>
  <c r="EK38" i="1"/>
  <c r="ES38" i="1"/>
  <c r="FA38" i="1"/>
  <c r="FI38" i="1"/>
  <c r="FQ38" i="1"/>
  <c r="DI39" i="1"/>
  <c r="DQ39" i="1"/>
  <c r="DY39" i="1"/>
  <c r="EG39" i="1"/>
  <c r="EO39" i="1"/>
  <c r="EW39" i="1"/>
  <c r="FE39" i="1"/>
  <c r="FM39" i="1"/>
  <c r="FU39" i="1"/>
  <c r="DM40" i="1"/>
  <c r="DU40" i="1"/>
  <c r="EC40" i="1"/>
  <c r="EK40" i="1"/>
  <c r="ES40" i="1"/>
  <c r="FA40" i="1"/>
  <c r="FI40" i="1"/>
  <c r="FQ40" i="1"/>
  <c r="DI41" i="1"/>
  <c r="DQ41" i="1"/>
  <c r="DY41" i="1"/>
  <c r="EG41" i="1"/>
  <c r="EO41" i="1"/>
  <c r="EW41" i="1"/>
  <c r="FE41" i="1"/>
  <c r="FM41" i="1"/>
  <c r="FU41" i="1"/>
  <c r="DM42" i="1"/>
  <c r="DU42" i="1"/>
  <c r="EC42" i="1"/>
  <c r="EK42" i="1"/>
  <c r="ES42" i="1"/>
  <c r="FA42" i="1"/>
  <c r="FI42" i="1"/>
  <c r="FQ42" i="1"/>
  <c r="DI43" i="1"/>
  <c r="DQ43" i="1"/>
  <c r="DY43" i="1"/>
  <c r="EG43" i="1"/>
  <c r="EO43" i="1"/>
  <c r="EW43" i="1"/>
  <c r="FE43" i="1"/>
  <c r="FM43" i="1"/>
  <c r="FU43" i="1"/>
  <c r="DM44" i="1"/>
  <c r="DU44" i="1"/>
  <c r="EC44" i="1"/>
  <c r="EK44" i="1"/>
  <c r="ES44" i="1"/>
  <c r="FA44" i="1"/>
  <c r="FI44" i="1"/>
  <c r="FQ44" i="1"/>
  <c r="DI45" i="1"/>
  <c r="DQ45" i="1"/>
  <c r="DY45" i="1"/>
  <c r="EG45" i="1"/>
  <c r="EO45" i="1"/>
  <c r="EW45" i="1"/>
  <c r="FE45" i="1"/>
  <c r="FM45" i="1"/>
  <c r="FU45" i="1"/>
  <c r="DM46" i="1"/>
  <c r="DU46" i="1"/>
  <c r="EC46" i="1"/>
  <c r="EK46" i="1"/>
  <c r="ES46" i="1"/>
  <c r="FA46" i="1"/>
  <c r="FI46" i="1"/>
  <c r="FQ46" i="1"/>
  <c r="DI47" i="1"/>
  <c r="DQ47" i="1"/>
  <c r="S45" i="7"/>
  <c r="DY47" i="1"/>
  <c r="EG47" i="1"/>
  <c r="EO47" i="1"/>
  <c r="EW47" i="1"/>
  <c r="FE47" i="1"/>
  <c r="FM47" i="1"/>
  <c r="FU47" i="1"/>
  <c r="DM48" i="1"/>
  <c r="DU48" i="1"/>
  <c r="EC48" i="1"/>
  <c r="EK48" i="1"/>
  <c r="ES48" i="1"/>
  <c r="FA48" i="1"/>
  <c r="FI48" i="1"/>
  <c r="FQ48" i="1"/>
  <c r="DI50" i="1"/>
  <c r="DQ50" i="1"/>
  <c r="DY50" i="1"/>
  <c r="EG50" i="1"/>
  <c r="EO50" i="1"/>
  <c r="EW50" i="1"/>
  <c r="FE50" i="1"/>
  <c r="FM50" i="1"/>
  <c r="FU50" i="1"/>
  <c r="DM51" i="1"/>
  <c r="DU51" i="1"/>
  <c r="EC51" i="1"/>
  <c r="EK51" i="1"/>
  <c r="ES51" i="1"/>
  <c r="FA51" i="1"/>
  <c r="FI51" i="1"/>
  <c r="FQ51" i="1"/>
  <c r="DI52" i="1"/>
  <c r="DQ52" i="1"/>
  <c r="DY52" i="1"/>
  <c r="EG52" i="1"/>
  <c r="EO52" i="1"/>
  <c r="EW52" i="1"/>
  <c r="FE52" i="1"/>
  <c r="FM52" i="1"/>
  <c r="FU52" i="1"/>
  <c r="DM53" i="1"/>
  <c r="DU53" i="1"/>
  <c r="EC53" i="1"/>
  <c r="EK53" i="1"/>
  <c r="ES53" i="1"/>
  <c r="FA53" i="1"/>
  <c r="FI53" i="1"/>
  <c r="FQ53" i="1"/>
  <c r="DI54" i="1"/>
  <c r="DQ54" i="1"/>
  <c r="DY54" i="1"/>
  <c r="EG54" i="1"/>
  <c r="EO54" i="1"/>
  <c r="EW54" i="1"/>
  <c r="FE54" i="1"/>
  <c r="FM54" i="1"/>
  <c r="FU54" i="1"/>
  <c r="DM55" i="1"/>
  <c r="DU55" i="1"/>
  <c r="EC55" i="1"/>
  <c r="EK55" i="1"/>
  <c r="ES55" i="1"/>
  <c r="FA55" i="1"/>
  <c r="FI55" i="1"/>
  <c r="FQ55" i="1"/>
  <c r="DI56" i="1"/>
  <c r="DQ56" i="1"/>
  <c r="DY56" i="1"/>
  <c r="EG56" i="1"/>
  <c r="EO56" i="1"/>
  <c r="EW56" i="1"/>
  <c r="FE56" i="1"/>
  <c r="FM56" i="1"/>
  <c r="FU56" i="1"/>
  <c r="DM57" i="1"/>
  <c r="DU57" i="1"/>
  <c r="EC57" i="1"/>
  <c r="EK57" i="1"/>
  <c r="ES57" i="1"/>
  <c r="FA57" i="1"/>
  <c r="FI57" i="1"/>
  <c r="FQ57" i="1"/>
  <c r="DI58" i="1"/>
  <c r="DQ58" i="1"/>
  <c r="DY58" i="1"/>
  <c r="EG58" i="1"/>
  <c r="EO58" i="1"/>
  <c r="EW58" i="1"/>
  <c r="FE58" i="1"/>
  <c r="FM58" i="1"/>
  <c r="FU58" i="1"/>
  <c r="DM59" i="1"/>
  <c r="DU59" i="1"/>
  <c r="EC59" i="1"/>
  <c r="EK59" i="1"/>
  <c r="ES59" i="1"/>
  <c r="FA59" i="1"/>
  <c r="FI59" i="1"/>
  <c r="FQ59" i="1"/>
  <c r="DI60" i="1"/>
  <c r="DQ60" i="1"/>
  <c r="DY60" i="1"/>
  <c r="EG60" i="1"/>
  <c r="EO60" i="1"/>
  <c r="EW60" i="1"/>
  <c r="FE60" i="1"/>
  <c r="FM60" i="1"/>
  <c r="FU60" i="1"/>
  <c r="DM61" i="1"/>
  <c r="DU61" i="1"/>
  <c r="EC61" i="1"/>
  <c r="EK61" i="1"/>
  <c r="ES61" i="1"/>
  <c r="FA61" i="1"/>
  <c r="FI61" i="1"/>
  <c r="FQ61" i="1"/>
  <c r="DI62" i="1"/>
  <c r="DQ62" i="1"/>
  <c r="DY62" i="1"/>
  <c r="EG62" i="1"/>
  <c r="EO62" i="1"/>
  <c r="EW62" i="1"/>
  <c r="FE62" i="1"/>
  <c r="FM62" i="1"/>
  <c r="FU62" i="1"/>
  <c r="DM63" i="1"/>
  <c r="DU63" i="1"/>
  <c r="EC63" i="1"/>
  <c r="EK63" i="1"/>
  <c r="ES63" i="1"/>
  <c r="FA63" i="1"/>
  <c r="FI63" i="1"/>
  <c r="FQ63" i="1"/>
  <c r="DI65" i="1"/>
  <c r="DQ65" i="1"/>
  <c r="DY65" i="1"/>
  <c r="EG65" i="1"/>
  <c r="EO65" i="1"/>
  <c r="EW65" i="1"/>
  <c r="FE65" i="1"/>
  <c r="FM65" i="1"/>
  <c r="FU65" i="1"/>
  <c r="DM66" i="1"/>
  <c r="DU66" i="1"/>
  <c r="EC66" i="1"/>
  <c r="EK66" i="1"/>
  <c r="ES66" i="1"/>
  <c r="FA66" i="1"/>
  <c r="FI66" i="1"/>
  <c r="FQ66" i="1"/>
  <c r="DI67" i="1"/>
  <c r="DQ67" i="1"/>
  <c r="DY67" i="1"/>
  <c r="EG67" i="1"/>
  <c r="EO67" i="1"/>
  <c r="EW67" i="1"/>
  <c r="FE67" i="1"/>
  <c r="FM67" i="1"/>
  <c r="FU67" i="1"/>
  <c r="DM68" i="1"/>
  <c r="DU68" i="1"/>
  <c r="EC68" i="1"/>
  <c r="EK68" i="1"/>
  <c r="ES68" i="1"/>
  <c r="FA68" i="1"/>
  <c r="FI68" i="1"/>
  <c r="FQ68" i="1"/>
  <c r="DI69" i="1"/>
  <c r="DQ69" i="1"/>
  <c r="DY69" i="1"/>
  <c r="EG69" i="1"/>
  <c r="EO69" i="1"/>
  <c r="EW69" i="1"/>
  <c r="FE69" i="1"/>
  <c r="FM69" i="1"/>
  <c r="FU69" i="1"/>
  <c r="DM70" i="1"/>
  <c r="DU70" i="1"/>
  <c r="EC70" i="1"/>
  <c r="EK70" i="1"/>
  <c r="ES70" i="1"/>
  <c r="FA70" i="1"/>
  <c r="FI70" i="1"/>
  <c r="FQ70" i="1"/>
  <c r="DI71" i="1"/>
  <c r="DQ71" i="1"/>
  <c r="DY71" i="1"/>
  <c r="EG71" i="1"/>
  <c r="EO71" i="1"/>
  <c r="EW71" i="1"/>
  <c r="FE71" i="1"/>
  <c r="FM71" i="1"/>
  <c r="FU71" i="1"/>
  <c r="DM72" i="1"/>
  <c r="DU72" i="1"/>
  <c r="EC72" i="1"/>
  <c r="EK72" i="1"/>
  <c r="ES72" i="1"/>
  <c r="FA72" i="1"/>
  <c r="FI72" i="1"/>
  <c r="FQ72" i="1"/>
  <c r="DI73" i="1"/>
  <c r="DQ73" i="1"/>
  <c r="S71" i="7"/>
  <c r="DY73" i="1"/>
  <c r="EG73" i="1"/>
  <c r="EO73" i="1"/>
  <c r="EW73" i="1"/>
  <c r="FE73" i="1"/>
  <c r="FM73" i="1"/>
  <c r="FU73" i="1"/>
  <c r="FS13" i="1"/>
  <c r="EI25" i="1"/>
  <c r="EI40" i="1"/>
  <c r="EI44" i="1"/>
  <c r="FS65" i="1"/>
  <c r="EI66" i="1"/>
  <c r="FS67" i="1"/>
  <c r="FS73" i="1"/>
  <c r="EI74" i="1"/>
  <c r="FS86" i="1"/>
  <c r="FS94" i="1"/>
  <c r="ES16" i="1"/>
  <c r="FA16" i="1"/>
  <c r="EO18" i="1"/>
  <c r="FU18" i="1"/>
  <c r="EC19" i="1"/>
  <c r="FA19" i="1"/>
  <c r="DI20" i="1"/>
  <c r="EG20" i="1"/>
  <c r="FM20" i="1"/>
  <c r="EK21" i="1"/>
  <c r="ES23" i="1"/>
  <c r="AB7" i="7"/>
  <c r="AB9" i="7"/>
  <c r="AB11" i="7"/>
  <c r="AB13" i="7"/>
  <c r="AB16" i="7"/>
  <c r="AB18" i="7"/>
  <c r="AB20" i="7"/>
  <c r="AB22" i="7"/>
  <c r="AB24" i="7"/>
  <c r="AB26" i="7"/>
  <c r="AB28" i="7"/>
  <c r="AB30" i="7"/>
  <c r="AB33" i="7"/>
  <c r="AB35" i="7"/>
  <c r="AB37" i="7"/>
  <c r="AB39" i="7"/>
  <c r="AB41" i="7"/>
  <c r="AB43" i="7"/>
  <c r="AB45" i="7"/>
  <c r="AB48" i="7"/>
  <c r="AB50" i="7"/>
  <c r="AB52" i="7"/>
  <c r="AB54" i="7"/>
  <c r="AB56" i="7"/>
  <c r="AB58" i="7"/>
  <c r="EI8" i="1"/>
  <c r="EI19" i="1"/>
  <c r="FS26" i="1"/>
  <c r="FS30" i="1"/>
  <c r="FS37" i="1"/>
  <c r="FS45" i="1"/>
  <c r="EI59" i="1"/>
  <c r="FS69" i="1"/>
  <c r="EI70" i="1"/>
  <c r="FS75" i="1"/>
  <c r="FS80" i="1"/>
  <c r="FS82" i="1"/>
  <c r="FS88" i="1"/>
  <c r="EI108" i="1"/>
  <c r="DM16" i="1"/>
  <c r="EC16" i="1"/>
  <c r="FQ16" i="1"/>
  <c r="EG18" i="1"/>
  <c r="FM18" i="1"/>
  <c r="DU19" i="1"/>
  <c r="FI19" i="1"/>
  <c r="DQ20" i="1"/>
  <c r="EW20" i="1"/>
  <c r="DU21" i="1"/>
  <c r="DM23" i="1"/>
  <c r="FS9" i="1"/>
  <c r="EI21" i="1"/>
  <c r="FS24" i="1"/>
  <c r="EI31" i="1"/>
  <c r="EI46" i="1"/>
  <c r="FS58" i="1"/>
  <c r="EI76" i="1"/>
  <c r="FS77" i="1"/>
  <c r="FS90" i="1"/>
  <c r="EI96" i="1"/>
  <c r="FS99" i="1"/>
  <c r="FS103" i="1"/>
  <c r="FS111" i="1"/>
  <c r="FS113" i="1"/>
  <c r="DU16" i="1"/>
  <c r="FI16" i="1"/>
  <c r="DQ18" i="1"/>
  <c r="EW18" i="1"/>
  <c r="EK19" i="1"/>
  <c r="FQ19" i="1"/>
  <c r="EO20" i="1"/>
  <c r="EC21" i="1"/>
  <c r="DU23" i="1"/>
  <c r="EI83" i="1"/>
  <c r="EI91" i="1"/>
  <c r="FS101" i="1"/>
  <c r="FS105" i="1"/>
  <c r="FS107" i="1"/>
  <c r="Z23" i="7"/>
  <c r="V24" i="7"/>
  <c r="FA30" i="1"/>
  <c r="DQ31" i="1"/>
  <c r="FA32" i="1"/>
  <c r="DQ34" i="1"/>
  <c r="FA35" i="1"/>
  <c r="DQ36" i="1"/>
  <c r="FA37" i="1"/>
  <c r="DQ38" i="1"/>
  <c r="FA39" i="1"/>
  <c r="DQ40" i="1"/>
  <c r="R38" i="7"/>
  <c r="Z38" i="7"/>
  <c r="FA41" i="1"/>
  <c r="DQ42" i="1"/>
  <c r="FA43" i="1"/>
  <c r="DQ44" i="1"/>
  <c r="FA45" i="1"/>
  <c r="DQ46" i="1"/>
  <c r="FA47" i="1"/>
  <c r="DQ48" i="1"/>
  <c r="R46" i="7"/>
  <c r="Z46" i="7"/>
  <c r="FA50" i="1"/>
  <c r="DQ51" i="1"/>
  <c r="FA52" i="1"/>
  <c r="DQ53" i="1"/>
  <c r="FA54" i="1"/>
  <c r="DQ55" i="1"/>
  <c r="FA56" i="1"/>
  <c r="DQ57" i="1"/>
  <c r="R55" i="7"/>
  <c r="Z55" i="7"/>
  <c r="FA58" i="1"/>
  <c r="DQ59" i="1"/>
  <c r="FA60" i="1"/>
  <c r="DQ61" i="1"/>
  <c r="FA62" i="1"/>
  <c r="DQ63" i="1"/>
  <c r="S61" i="7"/>
  <c r="FA65" i="1"/>
  <c r="DQ66" i="1"/>
  <c r="FA67" i="1"/>
  <c r="DQ68" i="1"/>
  <c r="FA69" i="1"/>
  <c r="DQ70" i="1"/>
  <c r="FA71" i="1"/>
  <c r="DQ72" i="1"/>
  <c r="S70" i="7"/>
  <c r="FA73" i="1"/>
  <c r="DQ74" i="1"/>
  <c r="FA75" i="1"/>
  <c r="DQ76" i="1"/>
  <c r="FA77" i="1"/>
  <c r="DQ79" i="1"/>
  <c r="EI10" i="1"/>
  <c r="FS15" i="1"/>
  <c r="EI23" i="1"/>
  <c r="EI27" i="1"/>
  <c r="EI29" i="1"/>
  <c r="FS32" i="1"/>
  <c r="EI38" i="1"/>
  <c r="FS39" i="1"/>
  <c r="FS47" i="1"/>
  <c r="EI48" i="1"/>
  <c r="FS50" i="1"/>
  <c r="EI72" i="1"/>
  <c r="EI87" i="1"/>
  <c r="EI93" i="1"/>
  <c r="EI106" i="1"/>
  <c r="EI112" i="1"/>
  <c r="S12" i="7"/>
  <c r="AB6" i="7"/>
  <c r="AB8" i="7"/>
  <c r="AB10" i="7"/>
  <c r="AB12" i="7"/>
  <c r="AB14" i="7"/>
  <c r="AB17" i="7"/>
  <c r="AB19" i="7"/>
  <c r="AB21" i="7"/>
  <c r="AB23" i="7"/>
  <c r="AB25" i="7"/>
  <c r="AB27" i="7"/>
  <c r="AB29" i="7"/>
  <c r="AB32" i="7"/>
  <c r="AB34" i="7"/>
  <c r="AB36" i="7"/>
  <c r="AB38" i="7"/>
  <c r="AB40" i="7"/>
  <c r="AB42" i="7"/>
  <c r="AB44" i="7"/>
  <c r="AB46" i="7"/>
  <c r="AB49" i="7"/>
  <c r="AB51" i="7"/>
  <c r="AB53" i="7"/>
  <c r="AB55" i="7"/>
  <c r="AB57" i="7"/>
  <c r="DM74" i="1"/>
  <c r="DU74" i="1"/>
  <c r="EC74" i="1"/>
  <c r="EK74" i="1"/>
  <c r="ES74" i="1"/>
  <c r="FA74" i="1"/>
  <c r="FI74" i="1"/>
  <c r="FQ74" i="1"/>
  <c r="DI75" i="1"/>
  <c r="DQ75" i="1"/>
  <c r="DY75" i="1"/>
  <c r="EG75" i="1"/>
  <c r="EO75" i="1"/>
  <c r="EW75" i="1"/>
  <c r="FE75" i="1"/>
  <c r="FM75" i="1"/>
  <c r="FU75" i="1"/>
  <c r="DM76" i="1"/>
  <c r="DU76" i="1"/>
  <c r="EC76" i="1"/>
  <c r="EK76" i="1"/>
  <c r="ES76" i="1"/>
  <c r="FA76" i="1"/>
  <c r="FI76" i="1"/>
  <c r="FQ76" i="1"/>
  <c r="DI77" i="1"/>
  <c r="DQ77" i="1"/>
  <c r="S75" i="7"/>
  <c r="DY77" i="1"/>
  <c r="EG77" i="1"/>
  <c r="EO77" i="1"/>
  <c r="EW77" i="1"/>
  <c r="FE77" i="1"/>
  <c r="FM77" i="1"/>
  <c r="FU77" i="1"/>
  <c r="DM79" i="1"/>
  <c r="DU79" i="1"/>
  <c r="EC79" i="1"/>
  <c r="EK79" i="1"/>
  <c r="ES79" i="1"/>
  <c r="FA79" i="1"/>
  <c r="FI79" i="1"/>
  <c r="FQ79" i="1"/>
  <c r="DI80" i="1"/>
  <c r="DQ80" i="1"/>
  <c r="DY80" i="1"/>
  <c r="EG80" i="1"/>
  <c r="EO80" i="1"/>
  <c r="EW80" i="1"/>
  <c r="FE80" i="1"/>
  <c r="FM80" i="1"/>
  <c r="FU80" i="1"/>
  <c r="DM81" i="1"/>
  <c r="DU81" i="1"/>
  <c r="EC81" i="1"/>
  <c r="EK81" i="1"/>
  <c r="ES81" i="1"/>
  <c r="FA81" i="1"/>
  <c r="FI81" i="1"/>
  <c r="FQ81" i="1"/>
  <c r="DI82" i="1"/>
  <c r="DQ82" i="1"/>
  <c r="DY82" i="1"/>
  <c r="EG82" i="1"/>
  <c r="EO82" i="1"/>
  <c r="EW82" i="1"/>
  <c r="FE82" i="1"/>
  <c r="FM82" i="1"/>
  <c r="FU82" i="1"/>
  <c r="DM83" i="1"/>
  <c r="DU83" i="1"/>
  <c r="EC83" i="1"/>
  <c r="EK83" i="1"/>
  <c r="ES83" i="1"/>
  <c r="FA83" i="1"/>
  <c r="FI83" i="1"/>
  <c r="FQ83" i="1"/>
  <c r="DI84" i="1"/>
  <c r="DQ84" i="1"/>
  <c r="DY84" i="1"/>
  <c r="EG84" i="1"/>
  <c r="EO84" i="1"/>
  <c r="EW84" i="1"/>
  <c r="FE84" i="1"/>
  <c r="FM84" i="1"/>
  <c r="FU84" i="1"/>
  <c r="DM85" i="1"/>
  <c r="DU85" i="1"/>
  <c r="EC85" i="1"/>
  <c r="EK85" i="1"/>
  <c r="ES85" i="1"/>
  <c r="FA85" i="1"/>
  <c r="FI85" i="1"/>
  <c r="FQ85" i="1"/>
  <c r="DI86" i="1"/>
  <c r="DQ86" i="1"/>
  <c r="DY86" i="1"/>
  <c r="EG86" i="1"/>
  <c r="EO86" i="1"/>
  <c r="EW86" i="1"/>
  <c r="FE86" i="1"/>
  <c r="FM86" i="1"/>
  <c r="FU86" i="1"/>
  <c r="DM87" i="1"/>
  <c r="DU87" i="1"/>
  <c r="EC87" i="1"/>
  <c r="EK87" i="1"/>
  <c r="ES87" i="1"/>
  <c r="FA87" i="1"/>
  <c r="FI87" i="1"/>
  <c r="FQ87" i="1"/>
  <c r="DI88" i="1"/>
  <c r="DQ88" i="1"/>
  <c r="DY88" i="1"/>
  <c r="EG88" i="1"/>
  <c r="EO88" i="1"/>
  <c r="EW88" i="1"/>
  <c r="FE88" i="1"/>
  <c r="FM88" i="1"/>
  <c r="FU88" i="1"/>
  <c r="DM89" i="1"/>
  <c r="DU89" i="1"/>
  <c r="EC89" i="1"/>
  <c r="EK89" i="1"/>
  <c r="ES89" i="1"/>
  <c r="FA89" i="1"/>
  <c r="FI89" i="1"/>
  <c r="FQ89" i="1"/>
  <c r="DI90" i="1"/>
  <c r="DQ90" i="1"/>
  <c r="DY90" i="1"/>
  <c r="EG90" i="1"/>
  <c r="EO90" i="1"/>
  <c r="EW90" i="1"/>
  <c r="FE90" i="1"/>
  <c r="FM90" i="1"/>
  <c r="FU90" i="1"/>
  <c r="DM91" i="1"/>
  <c r="DU91" i="1"/>
  <c r="EC91" i="1"/>
  <c r="EK91" i="1"/>
  <c r="ES91" i="1"/>
  <c r="FA91" i="1"/>
  <c r="FI91" i="1"/>
  <c r="FQ91" i="1"/>
  <c r="DI92" i="1"/>
  <c r="DQ92" i="1"/>
  <c r="DY92" i="1"/>
  <c r="EG92" i="1"/>
  <c r="EO92" i="1"/>
  <c r="EW92" i="1"/>
  <c r="FE92" i="1"/>
  <c r="FM92" i="1"/>
  <c r="FU92" i="1"/>
  <c r="DM93" i="1"/>
  <c r="DU93" i="1"/>
  <c r="EC93" i="1"/>
  <c r="EK93" i="1"/>
  <c r="ES93" i="1"/>
  <c r="FA93" i="1"/>
  <c r="FI93" i="1"/>
  <c r="FQ93" i="1"/>
  <c r="DI94" i="1"/>
  <c r="DQ94" i="1"/>
  <c r="S92" i="7"/>
  <c r="DY94" i="1"/>
  <c r="EG94" i="1"/>
  <c r="EO94" i="1"/>
  <c r="EW94" i="1"/>
  <c r="FE94" i="1"/>
  <c r="FM94" i="1"/>
  <c r="FU94" i="1"/>
  <c r="DM96" i="1"/>
  <c r="DU96" i="1"/>
  <c r="EC96" i="1"/>
  <c r="EK96" i="1"/>
  <c r="ES96" i="1"/>
  <c r="FA96" i="1"/>
  <c r="FI96" i="1"/>
  <c r="FQ96" i="1"/>
  <c r="DI97" i="1"/>
  <c r="DQ97" i="1"/>
  <c r="DY97" i="1"/>
  <c r="EG97" i="1"/>
  <c r="EO97" i="1"/>
  <c r="EW97" i="1"/>
  <c r="FE97" i="1"/>
  <c r="FM97" i="1"/>
  <c r="FU97" i="1"/>
  <c r="DM98" i="1"/>
  <c r="DU98" i="1"/>
  <c r="EC98" i="1"/>
  <c r="EK98" i="1"/>
  <c r="ES98" i="1"/>
  <c r="FA98" i="1"/>
  <c r="FI98" i="1"/>
  <c r="FQ98" i="1"/>
  <c r="DI99" i="1"/>
  <c r="DQ99" i="1"/>
  <c r="DY99" i="1"/>
  <c r="EG99" i="1"/>
  <c r="EO99" i="1"/>
  <c r="EW99" i="1"/>
  <c r="FE99" i="1"/>
  <c r="FM99" i="1"/>
  <c r="FU99" i="1"/>
  <c r="DM100" i="1"/>
  <c r="DU100" i="1"/>
  <c r="EC100" i="1"/>
  <c r="EK100" i="1"/>
  <c r="ES100" i="1"/>
  <c r="FA100" i="1"/>
  <c r="FI100" i="1"/>
  <c r="FQ100" i="1"/>
  <c r="DI101" i="1"/>
  <c r="DQ101" i="1"/>
  <c r="DY101" i="1"/>
  <c r="EG101" i="1"/>
  <c r="EO101" i="1"/>
  <c r="EW101" i="1"/>
  <c r="FE101" i="1"/>
  <c r="FM101" i="1"/>
  <c r="FU101" i="1"/>
  <c r="DM102" i="1"/>
  <c r="DU102" i="1"/>
  <c r="EC102" i="1"/>
  <c r="EK102" i="1"/>
  <c r="ES102" i="1"/>
  <c r="FA102" i="1"/>
  <c r="FI102" i="1"/>
  <c r="FQ102" i="1"/>
  <c r="DI103" i="1"/>
  <c r="DQ103" i="1"/>
  <c r="DY103" i="1"/>
  <c r="EG103" i="1"/>
  <c r="EO103" i="1"/>
  <c r="EW103" i="1"/>
  <c r="FE103" i="1"/>
  <c r="FM103" i="1"/>
  <c r="FU103" i="1"/>
  <c r="DM104" i="1"/>
  <c r="DU104" i="1"/>
  <c r="EC104" i="1"/>
  <c r="EK104" i="1"/>
  <c r="ES104" i="1"/>
  <c r="FA104" i="1"/>
  <c r="FI104" i="1"/>
  <c r="FQ104" i="1"/>
  <c r="DI105" i="1"/>
  <c r="DQ105" i="1"/>
  <c r="DY105" i="1"/>
  <c r="EG105" i="1"/>
  <c r="EO105" i="1"/>
  <c r="EW105" i="1"/>
  <c r="FE105" i="1"/>
  <c r="FM105" i="1"/>
  <c r="FU105" i="1"/>
  <c r="DM106" i="1"/>
  <c r="DU106" i="1"/>
  <c r="EC106" i="1"/>
  <c r="EK106" i="1"/>
  <c r="ES106" i="1"/>
  <c r="FA106" i="1"/>
  <c r="FI106" i="1"/>
  <c r="FQ106" i="1"/>
  <c r="DI107" i="1"/>
  <c r="DQ107" i="1"/>
  <c r="DY107" i="1"/>
  <c r="EG107" i="1"/>
  <c r="EO107" i="1"/>
  <c r="EW107" i="1"/>
  <c r="FE107" i="1"/>
  <c r="FM107" i="1"/>
  <c r="FU107" i="1"/>
  <c r="DM108" i="1"/>
  <c r="DU108" i="1"/>
  <c r="EC108" i="1"/>
  <c r="EK108" i="1"/>
  <c r="ES108" i="1"/>
  <c r="FA108" i="1"/>
  <c r="FI108" i="1"/>
  <c r="FQ108" i="1"/>
  <c r="DI109" i="1"/>
  <c r="DQ109" i="1"/>
  <c r="DY109" i="1"/>
  <c r="EG109" i="1"/>
  <c r="EO109" i="1"/>
  <c r="EW109" i="1"/>
  <c r="FE109" i="1"/>
  <c r="FM109" i="1"/>
  <c r="FU109" i="1"/>
  <c r="DM110" i="1"/>
  <c r="DU110" i="1"/>
  <c r="EC110" i="1"/>
  <c r="EK110" i="1"/>
  <c r="ES110" i="1"/>
  <c r="FA110" i="1"/>
  <c r="FI110" i="1"/>
  <c r="FQ110" i="1"/>
  <c r="DI111" i="1"/>
  <c r="DQ111" i="1"/>
  <c r="S109" i="7"/>
  <c r="DY111" i="1"/>
  <c r="EG111" i="1"/>
  <c r="EO111" i="1"/>
  <c r="EW111" i="1"/>
  <c r="FE111" i="1"/>
  <c r="FM111" i="1"/>
  <c r="FU111" i="1"/>
  <c r="DM112" i="1"/>
  <c r="DU112" i="1"/>
  <c r="EC112" i="1"/>
  <c r="EK112" i="1"/>
  <c r="ES112" i="1"/>
  <c r="FA112" i="1"/>
  <c r="FI112" i="1"/>
  <c r="FQ112" i="1"/>
  <c r="DI113" i="1"/>
  <c r="DQ113" i="1"/>
  <c r="DY113" i="1"/>
  <c r="EG113" i="1"/>
  <c r="EO113" i="1"/>
  <c r="EW113" i="1"/>
  <c r="FE113" i="1"/>
  <c r="FM113" i="1"/>
  <c r="FU113" i="1"/>
  <c r="DM114" i="1"/>
  <c r="DU114" i="1"/>
  <c r="EC114" i="1"/>
  <c r="EK114" i="1"/>
  <c r="ES114" i="1"/>
  <c r="FA114" i="1"/>
  <c r="FI114" i="1"/>
  <c r="FQ114" i="1"/>
  <c r="DI115" i="1"/>
  <c r="DQ115" i="1"/>
  <c r="S113" i="7"/>
  <c r="DY115" i="1"/>
  <c r="EG115" i="1"/>
  <c r="EO115" i="1"/>
  <c r="EW115" i="1"/>
  <c r="FE115" i="1"/>
  <c r="FM115" i="1"/>
  <c r="FU115" i="1"/>
  <c r="DM116" i="1"/>
  <c r="DU116" i="1"/>
  <c r="EC116" i="1"/>
  <c r="EK116" i="1"/>
  <c r="ES116" i="1"/>
  <c r="FA116" i="1"/>
  <c r="FI116" i="1"/>
  <c r="FQ116" i="1"/>
  <c r="AB60" i="7"/>
  <c r="AB63" i="7"/>
  <c r="AB65" i="7"/>
  <c r="AB67" i="7"/>
  <c r="AB69" i="7"/>
  <c r="AB71" i="7"/>
  <c r="AB73" i="7"/>
  <c r="AB75" i="7"/>
  <c r="AB78" i="7"/>
  <c r="AB80" i="7"/>
  <c r="AB82" i="7"/>
  <c r="AB84" i="7"/>
  <c r="AB86" i="7"/>
  <c r="AB88" i="7"/>
  <c r="AB90" i="7"/>
  <c r="AB92" i="7"/>
  <c r="AB95" i="7"/>
  <c r="AB97" i="7"/>
  <c r="AB99" i="7"/>
  <c r="AB101" i="7"/>
  <c r="AB103" i="7"/>
  <c r="AB105" i="7"/>
  <c r="AB107" i="7"/>
  <c r="AB109" i="7"/>
  <c r="AB111" i="7"/>
  <c r="FS93" i="1"/>
  <c r="EI94" i="1"/>
  <c r="FS96" i="1"/>
  <c r="EI97" i="1"/>
  <c r="T95" i="7"/>
  <c r="FS98" i="1"/>
  <c r="EI99" i="1"/>
  <c r="FS100" i="1"/>
  <c r="EI101" i="1"/>
  <c r="FS102" i="1"/>
  <c r="EI103" i="1"/>
  <c r="FS104" i="1"/>
  <c r="EI105" i="1"/>
  <c r="T103" i="7"/>
  <c r="FS106" i="1"/>
  <c r="EI107" i="1"/>
  <c r="FS108" i="1"/>
  <c r="EI109" i="1"/>
  <c r="FS110" i="1"/>
  <c r="EI111" i="1"/>
  <c r="FS112" i="1"/>
  <c r="EI113" i="1"/>
  <c r="T111" i="7"/>
  <c r="FS114" i="1"/>
  <c r="EI115" i="1"/>
  <c r="FS116" i="1"/>
  <c r="EI117" i="1"/>
  <c r="FS118" i="1"/>
  <c r="EI120" i="1"/>
  <c r="Y104" i="7"/>
  <c r="FA80" i="1"/>
  <c r="DQ81" i="1"/>
  <c r="FA82" i="1"/>
  <c r="DQ83" i="1"/>
  <c r="FA84" i="1"/>
  <c r="DQ85" i="1"/>
  <c r="FA86" i="1"/>
  <c r="DQ87" i="1"/>
  <c r="FA88" i="1"/>
  <c r="DQ89" i="1"/>
  <c r="FA90" i="1"/>
  <c r="DQ91" i="1"/>
  <c r="FA92" i="1"/>
  <c r="DQ93" i="1"/>
  <c r="FA94" i="1"/>
  <c r="DQ96" i="1"/>
  <c r="FA97" i="1"/>
  <c r="DQ98" i="1"/>
  <c r="FA99" i="1"/>
  <c r="DQ100" i="1"/>
  <c r="FA101" i="1"/>
  <c r="V99" i="7"/>
  <c r="DQ102" i="1"/>
  <c r="FA103" i="1"/>
  <c r="DQ104" i="1"/>
  <c r="FA105" i="1"/>
  <c r="DQ106" i="1"/>
  <c r="FA107" i="1"/>
  <c r="DQ108" i="1"/>
  <c r="FA109" i="1"/>
  <c r="DQ110" i="1"/>
  <c r="FA111" i="1"/>
  <c r="DQ112" i="1"/>
  <c r="FA113" i="1"/>
  <c r="DQ114" i="1"/>
  <c r="FA115" i="1"/>
  <c r="DQ116" i="1"/>
  <c r="FA117" i="1"/>
  <c r="DQ118" i="1"/>
  <c r="S116" i="7"/>
  <c r="AB59" i="7"/>
  <c r="AB61" i="7"/>
  <c r="AB64" i="7"/>
  <c r="AB66" i="7"/>
  <c r="AB68" i="7"/>
  <c r="AB70" i="7"/>
  <c r="AB72" i="7"/>
  <c r="AB74" i="7"/>
  <c r="AB77" i="7"/>
  <c r="AB79" i="7"/>
  <c r="AB81" i="7"/>
  <c r="AB83" i="7"/>
  <c r="AB85" i="7"/>
  <c r="AB87" i="7"/>
  <c r="AB89" i="7"/>
  <c r="AB91" i="7"/>
  <c r="AB94" i="7"/>
  <c r="AB96" i="7"/>
  <c r="AB98" i="7"/>
  <c r="AB100" i="7"/>
  <c r="AB102" i="7"/>
  <c r="AB104" i="7"/>
  <c r="AB106" i="7"/>
  <c r="AB108" i="7"/>
  <c r="AB110" i="7"/>
  <c r="AB112" i="7"/>
  <c r="DI117" i="1"/>
  <c r="DQ117" i="1"/>
  <c r="DY117" i="1"/>
  <c r="EG117" i="1"/>
  <c r="EO117" i="1"/>
  <c r="EW117" i="1"/>
  <c r="FE117" i="1"/>
  <c r="FM117" i="1"/>
  <c r="FU117" i="1"/>
  <c r="DM118" i="1"/>
  <c r="DU118" i="1"/>
  <c r="EC118" i="1"/>
  <c r="EK118" i="1"/>
  <c r="ES118" i="1"/>
  <c r="FA118" i="1"/>
  <c r="FI118" i="1"/>
  <c r="FQ118" i="1"/>
  <c r="DI120" i="1"/>
  <c r="DQ120" i="1"/>
  <c r="DY120" i="1"/>
  <c r="EG120" i="1"/>
  <c r="EO120" i="1"/>
  <c r="EW120" i="1"/>
  <c r="FE120" i="1"/>
  <c r="FM120" i="1"/>
  <c r="FU120" i="1"/>
  <c r="DM121" i="1"/>
  <c r="DU121" i="1"/>
  <c r="EC121" i="1"/>
  <c r="EK121" i="1"/>
  <c r="ES121" i="1"/>
  <c r="FA121" i="1"/>
  <c r="FI121" i="1"/>
  <c r="FQ121" i="1"/>
  <c r="DI122" i="1"/>
  <c r="DQ122" i="1"/>
  <c r="DY122" i="1"/>
  <c r="EG122" i="1"/>
  <c r="EO122" i="1"/>
  <c r="EW122" i="1"/>
  <c r="FE122" i="1"/>
  <c r="FM122" i="1"/>
  <c r="FU122" i="1"/>
  <c r="DM123" i="1"/>
  <c r="DU123" i="1"/>
  <c r="EC123" i="1"/>
  <c r="EK123" i="1"/>
  <c r="ES123" i="1"/>
  <c r="FA123" i="1"/>
  <c r="FI123" i="1"/>
  <c r="FQ123" i="1"/>
  <c r="DI124" i="1"/>
  <c r="DQ124" i="1"/>
  <c r="DY124" i="1"/>
  <c r="EG124" i="1"/>
  <c r="EO124" i="1"/>
  <c r="EW124" i="1"/>
  <c r="FE124" i="1"/>
  <c r="FM124" i="1"/>
  <c r="FU124" i="1"/>
  <c r="DM125" i="1"/>
  <c r="DU125" i="1"/>
  <c r="EC125" i="1"/>
  <c r="EK125" i="1"/>
  <c r="ES125" i="1"/>
  <c r="FA125" i="1"/>
  <c r="FI125" i="1"/>
  <c r="FQ125" i="1"/>
  <c r="DI126" i="1"/>
  <c r="DQ126" i="1"/>
  <c r="DY126" i="1"/>
  <c r="EG126" i="1"/>
  <c r="EO126" i="1"/>
  <c r="EW126" i="1"/>
  <c r="FE126" i="1"/>
  <c r="FM126" i="1"/>
  <c r="FU126" i="1"/>
  <c r="DM127" i="1"/>
  <c r="DU127" i="1"/>
  <c r="EC127" i="1"/>
  <c r="EK127" i="1"/>
  <c r="ES127" i="1"/>
  <c r="FA127" i="1"/>
  <c r="FI127" i="1"/>
  <c r="FQ127" i="1"/>
  <c r="DI128" i="1"/>
  <c r="DQ128" i="1"/>
  <c r="DY128" i="1"/>
  <c r="EG128" i="1"/>
  <c r="EO128" i="1"/>
  <c r="EW128" i="1"/>
  <c r="FE128" i="1"/>
  <c r="FM128" i="1"/>
  <c r="FU128" i="1"/>
  <c r="DM129" i="1"/>
  <c r="DU129" i="1"/>
  <c r="EC129" i="1"/>
  <c r="EK129" i="1"/>
  <c r="ES129" i="1"/>
  <c r="FA129" i="1"/>
  <c r="FI129" i="1"/>
  <c r="FQ129" i="1"/>
  <c r="DI130" i="1"/>
  <c r="DQ130" i="1"/>
  <c r="DY130" i="1"/>
  <c r="EG130" i="1"/>
  <c r="EO130" i="1"/>
  <c r="EW130" i="1"/>
  <c r="FE130" i="1"/>
  <c r="FM130" i="1"/>
  <c r="FU130" i="1"/>
  <c r="DM131" i="1"/>
  <c r="DU131" i="1"/>
  <c r="EC131" i="1"/>
  <c r="EK131" i="1"/>
  <c r="ES131" i="1"/>
  <c r="FA131" i="1"/>
  <c r="FI131" i="1"/>
  <c r="FQ131" i="1"/>
  <c r="DI132" i="1"/>
  <c r="DQ132" i="1"/>
  <c r="DY132" i="1"/>
  <c r="EG132" i="1"/>
  <c r="EO132" i="1"/>
  <c r="EW132" i="1"/>
  <c r="FE132" i="1"/>
  <c r="FM132" i="1"/>
  <c r="FU132" i="1"/>
  <c r="DM133" i="1"/>
  <c r="DU133" i="1"/>
  <c r="EC133" i="1"/>
  <c r="EK133" i="1"/>
  <c r="ES133" i="1"/>
  <c r="FA133" i="1"/>
  <c r="FI133" i="1"/>
  <c r="FQ133" i="1"/>
  <c r="DI134" i="1"/>
  <c r="DQ134" i="1"/>
  <c r="DY134" i="1"/>
  <c r="EG134" i="1"/>
  <c r="EO134" i="1"/>
  <c r="EW134" i="1"/>
  <c r="FE134" i="1"/>
  <c r="FM134" i="1"/>
  <c r="FU134" i="1"/>
  <c r="DM135" i="1"/>
  <c r="DU135" i="1"/>
  <c r="EC135" i="1"/>
  <c r="EK135" i="1"/>
  <c r="ES135" i="1"/>
  <c r="FA135" i="1"/>
  <c r="FI135" i="1"/>
  <c r="FQ135" i="1"/>
  <c r="DI136" i="1"/>
  <c r="DQ136" i="1"/>
  <c r="DY136" i="1"/>
  <c r="EG136" i="1"/>
  <c r="EO136" i="1"/>
  <c r="EW136" i="1"/>
  <c r="FE136" i="1"/>
  <c r="FM136" i="1"/>
  <c r="FU136" i="1"/>
  <c r="DM137" i="1"/>
  <c r="DU137" i="1"/>
  <c r="EC137" i="1"/>
  <c r="EK137" i="1"/>
  <c r="ES137" i="1"/>
  <c r="FA137" i="1"/>
  <c r="FI137" i="1"/>
  <c r="FQ137" i="1"/>
  <c r="DI138" i="1"/>
  <c r="DQ138" i="1"/>
  <c r="DY138" i="1"/>
  <c r="EG138" i="1"/>
  <c r="AB113" i="7"/>
  <c r="AB115" i="7"/>
  <c r="AB118" i="7"/>
  <c r="AB134" i="7"/>
  <c r="FS121" i="1"/>
  <c r="EI122" i="1"/>
  <c r="FS123" i="1"/>
  <c r="EI124" i="1"/>
  <c r="FS125" i="1"/>
  <c r="EI126" i="1"/>
  <c r="FS127" i="1"/>
  <c r="EI128" i="1"/>
  <c r="FS129" i="1"/>
  <c r="EI130" i="1"/>
  <c r="FS131" i="1"/>
  <c r="EI132" i="1"/>
  <c r="FS133" i="1"/>
  <c r="EI134" i="1"/>
  <c r="FS135" i="1"/>
  <c r="EI136" i="1"/>
  <c r="FS137" i="1"/>
  <c r="EI138" i="1"/>
  <c r="FA120" i="1"/>
  <c r="DQ121" i="1"/>
  <c r="FA122" i="1"/>
  <c r="DQ123" i="1"/>
  <c r="FA124" i="1"/>
  <c r="DQ125" i="1"/>
  <c r="FA126" i="1"/>
  <c r="DQ127" i="1"/>
  <c r="FA128" i="1"/>
  <c r="DQ129" i="1"/>
  <c r="FA130" i="1"/>
  <c r="DQ131" i="1"/>
  <c r="FA132" i="1"/>
  <c r="DQ133" i="1"/>
  <c r="FA134" i="1"/>
  <c r="DQ135" i="1"/>
  <c r="FA136" i="1"/>
  <c r="DQ137" i="1"/>
  <c r="FA138" i="1"/>
  <c r="DQ139" i="1"/>
  <c r="AB114" i="7"/>
  <c r="AB116" i="7"/>
  <c r="AB133" i="7"/>
  <c r="EO138" i="1"/>
  <c r="EW138" i="1"/>
  <c r="FE138" i="1"/>
  <c r="FM138" i="1"/>
  <c r="FU138" i="1"/>
  <c r="DM139" i="1"/>
  <c r="DU139" i="1"/>
  <c r="EC139" i="1"/>
  <c r="EK139" i="1"/>
  <c r="ES139" i="1"/>
  <c r="FA139" i="1"/>
  <c r="FI139" i="1"/>
  <c r="FQ139" i="1"/>
  <c r="DI140" i="1"/>
  <c r="DQ140" i="1"/>
  <c r="DY140" i="1"/>
  <c r="EG140" i="1"/>
  <c r="EO140" i="1"/>
  <c r="EW140" i="1"/>
  <c r="FE140" i="1"/>
  <c r="FM140" i="1"/>
  <c r="FU140" i="1"/>
  <c r="DM141" i="1"/>
  <c r="DU141" i="1"/>
  <c r="EC141" i="1"/>
  <c r="EK141" i="1"/>
  <c r="ES141" i="1"/>
  <c r="FA141" i="1"/>
  <c r="FI141" i="1"/>
  <c r="FQ141" i="1"/>
  <c r="DI142" i="1"/>
  <c r="DQ142" i="1"/>
  <c r="DY142" i="1"/>
  <c r="EG142" i="1"/>
  <c r="EO142" i="1"/>
  <c r="EW142" i="1"/>
  <c r="FE142" i="1"/>
  <c r="FM142" i="1"/>
  <c r="FU142" i="1"/>
  <c r="DM143" i="1"/>
  <c r="DU143" i="1"/>
  <c r="EC143" i="1"/>
  <c r="EK143" i="1"/>
  <c r="ES143" i="1"/>
  <c r="FA143" i="1"/>
  <c r="FI143" i="1"/>
  <c r="FQ143" i="1"/>
  <c r="DI145" i="1"/>
  <c r="DQ145" i="1"/>
  <c r="DY145" i="1"/>
  <c r="EG145" i="1"/>
  <c r="EO145" i="1"/>
  <c r="EW145" i="1"/>
  <c r="FE145" i="1"/>
  <c r="FM145" i="1"/>
  <c r="FU145" i="1"/>
  <c r="DM146" i="1"/>
  <c r="DU146" i="1"/>
  <c r="EC146" i="1"/>
  <c r="EK146" i="1"/>
  <c r="ES146" i="1"/>
  <c r="FA146" i="1"/>
  <c r="FI146" i="1"/>
  <c r="FQ146" i="1"/>
  <c r="DI147" i="1"/>
  <c r="DQ147" i="1"/>
  <c r="DY147" i="1"/>
  <c r="EG147" i="1"/>
  <c r="EO147" i="1"/>
  <c r="EW147" i="1"/>
  <c r="FE147" i="1"/>
  <c r="FM147" i="1"/>
  <c r="FU147" i="1"/>
  <c r="DM148" i="1"/>
  <c r="DU148" i="1"/>
  <c r="EC148" i="1"/>
  <c r="EK148" i="1"/>
  <c r="ES148" i="1"/>
  <c r="FA148" i="1"/>
  <c r="FI148" i="1"/>
  <c r="FQ148" i="1"/>
  <c r="DI149" i="1"/>
  <c r="DQ149" i="1"/>
  <c r="DY149" i="1"/>
  <c r="EG149" i="1"/>
  <c r="EO149" i="1"/>
  <c r="EW149" i="1"/>
  <c r="FE149" i="1"/>
  <c r="FM149" i="1"/>
  <c r="FU149" i="1"/>
  <c r="DM150" i="1"/>
  <c r="DU150" i="1"/>
  <c r="EC150" i="1"/>
  <c r="EK150" i="1"/>
  <c r="ES150" i="1"/>
  <c r="FA150" i="1"/>
  <c r="FI150" i="1"/>
  <c r="FQ150" i="1"/>
  <c r="DI151" i="1"/>
  <c r="DQ151" i="1"/>
  <c r="DY151" i="1"/>
  <c r="EG151" i="1"/>
  <c r="EO151" i="1"/>
  <c r="EW151" i="1"/>
  <c r="FE151" i="1"/>
  <c r="FM151" i="1"/>
  <c r="FU151" i="1"/>
  <c r="DM152" i="1"/>
  <c r="DU152" i="1"/>
  <c r="EC152" i="1"/>
  <c r="EK152" i="1"/>
  <c r="ES152" i="1"/>
  <c r="FA152" i="1"/>
  <c r="FI152" i="1"/>
  <c r="FQ152" i="1"/>
  <c r="DI153" i="1"/>
  <c r="DQ153" i="1"/>
  <c r="DY153" i="1"/>
  <c r="EG153" i="1"/>
  <c r="EO153" i="1"/>
  <c r="EW153" i="1"/>
  <c r="FE153" i="1"/>
  <c r="FM153" i="1"/>
  <c r="FU153" i="1"/>
  <c r="DM154" i="1"/>
  <c r="DU154" i="1"/>
  <c r="EC154" i="1"/>
  <c r="EK154" i="1"/>
  <c r="ES154" i="1"/>
  <c r="FA154" i="1"/>
  <c r="FI154" i="1"/>
  <c r="FQ154" i="1"/>
  <c r="DI155" i="1"/>
  <c r="DQ155" i="1"/>
  <c r="DY155" i="1"/>
  <c r="EG155" i="1"/>
  <c r="EO155" i="1"/>
  <c r="EW155" i="1"/>
  <c r="FE155" i="1"/>
  <c r="FM155" i="1"/>
  <c r="FU155" i="1"/>
  <c r="DM156" i="1"/>
  <c r="DU156" i="1"/>
  <c r="EC156" i="1"/>
  <c r="EK156" i="1"/>
  <c r="ES156" i="1"/>
  <c r="FA156" i="1"/>
  <c r="FI156" i="1"/>
  <c r="FQ156" i="1"/>
  <c r="DI157" i="1"/>
  <c r="DQ157" i="1"/>
  <c r="DY157" i="1"/>
  <c r="EG157" i="1"/>
  <c r="EO157" i="1"/>
  <c r="EW157" i="1"/>
  <c r="FE157" i="1"/>
  <c r="FM157" i="1"/>
  <c r="FU157" i="1"/>
  <c r="DM158" i="1"/>
  <c r="DU158" i="1"/>
  <c r="EC158" i="1"/>
  <c r="EK158" i="1"/>
  <c r="ES158" i="1"/>
  <c r="FA158" i="1"/>
  <c r="FI158" i="1"/>
  <c r="FQ158" i="1"/>
  <c r="DI159" i="1"/>
  <c r="DQ159" i="1"/>
  <c r="S157" i="7"/>
  <c r="DY159" i="1"/>
  <c r="EG159" i="1"/>
  <c r="EO159" i="1"/>
  <c r="EW159" i="1"/>
  <c r="FE159" i="1"/>
  <c r="FM159" i="1"/>
  <c r="FU159" i="1"/>
  <c r="DM160" i="1"/>
  <c r="DU160" i="1"/>
  <c r="EC160" i="1"/>
  <c r="EK160" i="1"/>
  <c r="ES160" i="1"/>
  <c r="FA160" i="1"/>
  <c r="FI160" i="1"/>
  <c r="FQ160" i="1"/>
  <c r="DI161" i="1"/>
  <c r="DQ161" i="1"/>
  <c r="DY161" i="1"/>
  <c r="EG161" i="1"/>
  <c r="EO161" i="1"/>
  <c r="EW161" i="1"/>
  <c r="FE161" i="1"/>
  <c r="FM161" i="1"/>
  <c r="FU161" i="1"/>
  <c r="DM162" i="1"/>
  <c r="DU162" i="1"/>
  <c r="EC162" i="1"/>
  <c r="EK162" i="1"/>
  <c r="ES162" i="1"/>
  <c r="FA162" i="1"/>
  <c r="FI162" i="1"/>
  <c r="FQ162" i="1"/>
  <c r="DI164" i="1"/>
  <c r="DQ164" i="1"/>
  <c r="DY164" i="1"/>
  <c r="EG164" i="1"/>
  <c r="EO164" i="1"/>
  <c r="EW164" i="1"/>
  <c r="FU164" i="1"/>
  <c r="DM165" i="1"/>
  <c r="DU165" i="1"/>
  <c r="EC165" i="1"/>
  <c r="EK165" i="1"/>
  <c r="ES165" i="1"/>
  <c r="DI166" i="1"/>
  <c r="DQ166" i="1"/>
  <c r="DY166" i="1"/>
  <c r="EG166" i="1"/>
  <c r="EO166" i="1"/>
  <c r="EW166" i="1"/>
  <c r="FU166" i="1"/>
  <c r="DM167" i="1"/>
  <c r="DU167" i="1"/>
  <c r="EC167" i="1"/>
  <c r="EK167" i="1"/>
  <c r="ES167" i="1"/>
  <c r="DI168" i="1"/>
  <c r="DQ168" i="1"/>
  <c r="DY168" i="1"/>
  <c r="EG168" i="1"/>
  <c r="EO168" i="1"/>
  <c r="EW168" i="1"/>
  <c r="FU168" i="1"/>
  <c r="DM169" i="1"/>
  <c r="DU169" i="1"/>
  <c r="EC169" i="1"/>
  <c r="EK169" i="1"/>
  <c r="ES169" i="1"/>
  <c r="DI170" i="1"/>
  <c r="DQ170" i="1"/>
  <c r="DY170" i="1"/>
  <c r="EG170" i="1"/>
  <c r="EO170" i="1"/>
  <c r="EW170" i="1"/>
  <c r="FU170" i="1"/>
  <c r="DM171" i="1"/>
  <c r="DU171" i="1"/>
  <c r="EC171" i="1"/>
  <c r="EK171" i="1"/>
  <c r="ES171" i="1"/>
  <c r="DI172" i="1"/>
  <c r="DQ172" i="1"/>
  <c r="DY172" i="1"/>
  <c r="EG172" i="1"/>
  <c r="EO172" i="1"/>
  <c r="EW172" i="1"/>
  <c r="FU172" i="1"/>
  <c r="DM173" i="1"/>
  <c r="DU173" i="1"/>
  <c r="EC173" i="1"/>
  <c r="EK173" i="1"/>
  <c r="ES173" i="1"/>
  <c r="DI174" i="1"/>
  <c r="DQ174" i="1"/>
  <c r="DY174" i="1"/>
  <c r="EG174" i="1"/>
  <c r="EO174" i="1"/>
  <c r="EW174" i="1"/>
  <c r="FU174" i="1"/>
  <c r="DM175" i="1"/>
  <c r="DU175" i="1"/>
  <c r="EC175" i="1"/>
  <c r="EK175" i="1"/>
  <c r="ES175" i="1"/>
  <c r="DI176" i="1"/>
  <c r="DQ176" i="1"/>
  <c r="S174" i="7"/>
  <c r="DY176" i="1"/>
  <c r="EG176" i="1"/>
  <c r="EO176" i="1"/>
  <c r="EW176" i="1"/>
  <c r="FU176" i="1"/>
  <c r="DM177" i="1"/>
  <c r="DU177" i="1"/>
  <c r="EC177" i="1"/>
  <c r="EK177" i="1"/>
  <c r="ES177" i="1"/>
  <c r="DI178" i="1"/>
  <c r="DQ178" i="1"/>
  <c r="DY178" i="1"/>
  <c r="EG178" i="1"/>
  <c r="EO178" i="1"/>
  <c r="EW178" i="1"/>
  <c r="FU178" i="1"/>
  <c r="DM179" i="1"/>
  <c r="DU179" i="1"/>
  <c r="EC179" i="1"/>
  <c r="EK179" i="1"/>
  <c r="ES179" i="1"/>
  <c r="DI180" i="1"/>
  <c r="DQ180" i="1"/>
  <c r="DY180" i="1"/>
  <c r="EG180" i="1"/>
  <c r="EO180" i="1"/>
  <c r="EW180" i="1"/>
  <c r="FU180" i="1"/>
  <c r="D183" i="7"/>
  <c r="AB136" i="7"/>
  <c r="AB138" i="7"/>
  <c r="AB140" i="7"/>
  <c r="AB143" i="7"/>
  <c r="AB145" i="7"/>
  <c r="AB147" i="7"/>
  <c r="AB149" i="7"/>
  <c r="AB151" i="7"/>
  <c r="AB153" i="7"/>
  <c r="AB155" i="7"/>
  <c r="AB157" i="7"/>
  <c r="AB159" i="7"/>
  <c r="AB162" i="7"/>
  <c r="AB164" i="7"/>
  <c r="AB166" i="7"/>
  <c r="AB168" i="7"/>
  <c r="AB170" i="7"/>
  <c r="AB172" i="7"/>
  <c r="AB174" i="7"/>
  <c r="AB176" i="7"/>
  <c r="AB178" i="7"/>
  <c r="M183" i="7"/>
  <c r="AB183" i="7" s="1"/>
  <c r="I183" i="7"/>
  <c r="W183" i="7" s="1"/>
  <c r="M194" i="7"/>
  <c r="AB194" i="7" s="1"/>
  <c r="I255" i="7"/>
  <c r="FS139" i="1"/>
  <c r="EI140" i="1"/>
  <c r="FS141" i="1"/>
  <c r="EI142" i="1"/>
  <c r="EU143" i="1"/>
  <c r="FC143" i="1"/>
  <c r="FK143" i="1"/>
  <c r="FS143" i="1"/>
  <c r="EI145" i="1"/>
  <c r="FO145" i="1"/>
  <c r="FK146" i="1"/>
  <c r="FS146" i="1"/>
  <c r="DK147" i="1"/>
  <c r="DS147" i="1"/>
  <c r="EA147" i="1"/>
  <c r="EI147" i="1"/>
  <c r="FS148" i="1"/>
  <c r="EI149" i="1"/>
  <c r="FS150" i="1"/>
  <c r="EI151" i="1"/>
  <c r="FS152" i="1"/>
  <c r="EI153" i="1"/>
  <c r="T151" i="7"/>
  <c r="FS154" i="1"/>
  <c r="EI155" i="1"/>
  <c r="FS156" i="1"/>
  <c r="EI157" i="1"/>
  <c r="FS158" i="1"/>
  <c r="EI159" i="1"/>
  <c r="FS160" i="1"/>
  <c r="EI161" i="1"/>
  <c r="T159" i="7"/>
  <c r="FS162" i="1"/>
  <c r="EI164" i="1"/>
  <c r="FS165" i="1"/>
  <c r="EI166" i="1"/>
  <c r="FS167" i="1"/>
  <c r="EI168" i="1"/>
  <c r="FS169" i="1"/>
  <c r="EI170" i="1"/>
  <c r="T168" i="7"/>
  <c r="FS171" i="1"/>
  <c r="EI172" i="1"/>
  <c r="J183" i="7"/>
  <c r="J194" i="7"/>
  <c r="B210" i="7"/>
  <c r="P210" i="7" s="1"/>
  <c r="J210" i="7"/>
  <c r="F226" i="7"/>
  <c r="B272" i="7"/>
  <c r="P272" i="7" s="1"/>
  <c r="J272" i="7"/>
  <c r="F296" i="7"/>
  <c r="ER174" i="1"/>
  <c r="DH175" i="1"/>
  <c r="DP175" i="1"/>
  <c r="C194" i="7"/>
  <c r="G194" i="7"/>
  <c r="G210" i="7"/>
  <c r="C226" i="7"/>
  <c r="K226" i="7"/>
  <c r="C241" i="7"/>
  <c r="K241" i="7"/>
  <c r="G255" i="7"/>
  <c r="G272" i="7"/>
  <c r="C272" i="7"/>
  <c r="K272" i="7"/>
  <c r="C296" i="7"/>
  <c r="K296" i="7"/>
  <c r="C321" i="7"/>
  <c r="K321" i="7"/>
  <c r="C340" i="7"/>
  <c r="FA140" i="1"/>
  <c r="DQ141" i="1"/>
  <c r="FA142" i="1"/>
  <c r="DQ143" i="1"/>
  <c r="FA145" i="1"/>
  <c r="DQ146" i="1"/>
  <c r="S144" i="7"/>
  <c r="FA147" i="1"/>
  <c r="DQ148" i="1"/>
  <c r="FA149" i="1"/>
  <c r="DQ150" i="1"/>
  <c r="FA151" i="1"/>
  <c r="DQ152" i="1"/>
  <c r="DQ156" i="1"/>
  <c r="FA157" i="1"/>
  <c r="DQ158" i="1"/>
  <c r="FA159" i="1"/>
  <c r="DQ160" i="1"/>
  <c r="FA161" i="1"/>
  <c r="DQ162" i="1"/>
  <c r="DQ165" i="1"/>
  <c r="DQ167" i="1"/>
  <c r="DQ169" i="1"/>
  <c r="Z167" i="7"/>
  <c r="DQ171" i="1"/>
  <c r="DQ173" i="1"/>
  <c r="DQ175" i="1"/>
  <c r="DQ177" i="1"/>
  <c r="DQ179" i="1"/>
  <c r="D272" i="7"/>
  <c r="L272" i="7"/>
  <c r="AB135" i="7"/>
  <c r="AB137" i="7"/>
  <c r="AB139" i="7"/>
  <c r="AB141" i="7"/>
  <c r="AB144" i="7"/>
  <c r="AB146" i="7"/>
  <c r="AB148" i="7"/>
  <c r="AB150" i="7"/>
  <c r="AB152" i="7"/>
  <c r="AB154" i="7"/>
  <c r="AB156" i="7"/>
  <c r="AB158" i="7"/>
  <c r="AB160" i="7"/>
  <c r="AB163" i="7"/>
  <c r="AB165" i="7"/>
  <c r="AB167" i="7"/>
  <c r="AB169" i="7"/>
  <c r="AB171" i="7"/>
  <c r="AB173" i="7"/>
  <c r="AB175" i="7"/>
  <c r="AB177" i="7"/>
  <c r="I194" i="7"/>
  <c r="I321" i="7"/>
  <c r="M321" i="7"/>
  <c r="AB321" i="7" s="1"/>
  <c r="EI154" i="1"/>
  <c r="FS155" i="1"/>
  <c r="EI156" i="1"/>
  <c r="FS157" i="1"/>
  <c r="EI158" i="1"/>
  <c r="FS159" i="1"/>
  <c r="EI160" i="1"/>
  <c r="T158" i="7"/>
  <c r="FS161" i="1"/>
  <c r="EI162" i="1"/>
  <c r="FS164" i="1"/>
  <c r="EI165" i="1"/>
  <c r="FS166" i="1"/>
  <c r="EI167" i="1"/>
  <c r="FS168" i="1"/>
  <c r="EI169" i="1"/>
  <c r="T167" i="7"/>
  <c r="FS170" i="1"/>
  <c r="EI171" i="1"/>
  <c r="F194" i="7"/>
  <c r="J340" i="7"/>
  <c r="FM14" i="1"/>
  <c r="DM15" i="1"/>
  <c r="EC15" i="1"/>
  <c r="EK15" i="1"/>
  <c r="ES15" i="1"/>
  <c r="FA15" i="1"/>
  <c r="DI16" i="1"/>
  <c r="DY16" i="1"/>
  <c r="DU15" i="1"/>
  <c r="DQ16" i="1"/>
  <c r="FI24" i="1"/>
  <c r="EG16" i="1"/>
  <c r="EO16" i="1"/>
  <c r="EW16" i="1"/>
  <c r="FE16" i="1"/>
  <c r="FM16" i="1"/>
  <c r="FU16" i="1"/>
  <c r="DM18" i="1"/>
  <c r="DU18" i="1"/>
  <c r="EC18" i="1"/>
  <c r="EK18" i="1"/>
  <c r="ES18" i="1"/>
  <c r="FA18" i="1"/>
  <c r="FI18" i="1"/>
  <c r="FQ18" i="1"/>
  <c r="DI19" i="1"/>
  <c r="DQ19" i="1"/>
  <c r="DY19" i="1"/>
  <c r="EG19" i="1"/>
  <c r="EO19" i="1"/>
  <c r="EW19" i="1"/>
  <c r="FE19" i="1"/>
  <c r="FM19" i="1"/>
  <c r="FU19" i="1"/>
  <c r="DM20" i="1"/>
  <c r="DU20" i="1"/>
  <c r="EC20" i="1"/>
  <c r="EK20" i="1"/>
  <c r="ES20" i="1"/>
  <c r="FA20" i="1"/>
  <c r="FI20" i="1"/>
  <c r="FQ20" i="1"/>
  <c r="DI21" i="1"/>
  <c r="DQ21" i="1"/>
  <c r="DY21" i="1"/>
  <c r="EG21" i="1"/>
  <c r="EO21" i="1"/>
  <c r="EW21" i="1"/>
  <c r="FE21" i="1"/>
  <c r="FM21" i="1"/>
  <c r="FU21" i="1"/>
  <c r="DM22" i="1"/>
  <c r="DU22" i="1"/>
  <c r="EC22" i="1"/>
  <c r="EK22" i="1"/>
  <c r="ES22" i="1"/>
  <c r="FA22" i="1"/>
  <c r="FI22" i="1"/>
  <c r="FQ22" i="1"/>
  <c r="DI23" i="1"/>
  <c r="DQ23" i="1"/>
  <c r="DY23" i="1"/>
  <c r="EG23" i="1"/>
  <c r="EO23" i="1"/>
  <c r="EW23" i="1"/>
  <c r="FE23" i="1"/>
  <c r="FM23" i="1"/>
  <c r="FU23" i="1"/>
  <c r="DM24" i="1"/>
  <c r="DU24" i="1"/>
  <c r="EC24" i="1"/>
  <c r="EK24" i="1"/>
  <c r="ES24" i="1"/>
  <c r="FA24" i="1"/>
  <c r="FQ24" i="1"/>
  <c r="DI25" i="1"/>
  <c r="DY25" i="1"/>
  <c r="EW25" i="1"/>
  <c r="FM25" i="1"/>
  <c r="DM26" i="1"/>
  <c r="EC26" i="1"/>
  <c r="FA26" i="1"/>
  <c r="FQ26" i="1"/>
  <c r="DY27" i="1"/>
  <c r="EO27" i="1"/>
  <c r="FM27" i="1"/>
  <c r="DU28" i="1"/>
  <c r="EK28" i="1"/>
  <c r="FA28" i="1"/>
  <c r="FQ28" i="1"/>
  <c r="DQ29" i="1"/>
  <c r="EG29" i="1"/>
  <c r="EW29" i="1"/>
  <c r="FM29" i="1"/>
  <c r="DM30" i="1"/>
  <c r="EC30" i="1"/>
  <c r="DQ25" i="1"/>
  <c r="EG25" i="1"/>
  <c r="EO25" i="1"/>
  <c r="FE25" i="1"/>
  <c r="FU25" i="1"/>
  <c r="DU26" i="1"/>
  <c r="EK26" i="1"/>
  <c r="ES26" i="1"/>
  <c r="FI26" i="1"/>
  <c r="DI27" i="1"/>
  <c r="DQ27" i="1"/>
  <c r="EG27" i="1"/>
  <c r="EW27" i="1"/>
  <c r="FE27" i="1"/>
  <c r="FU27" i="1"/>
  <c r="DM28" i="1"/>
  <c r="EC28" i="1"/>
  <c r="ES28" i="1"/>
  <c r="FI28" i="1"/>
  <c r="DI29" i="1"/>
  <c r="DY29" i="1"/>
  <c r="EO29" i="1"/>
  <c r="FE29" i="1"/>
  <c r="FU29" i="1"/>
  <c r="DU30" i="1"/>
  <c r="EK30" i="1"/>
  <c r="DL171" i="1"/>
  <c r="DT171" i="1"/>
  <c r="EB171" i="1"/>
  <c r="EJ171" i="1"/>
  <c r="ER171" i="1"/>
  <c r="EZ171" i="1"/>
  <c r="DH172" i="1"/>
  <c r="DP172" i="1"/>
  <c r="DX172" i="1"/>
  <c r="EF172" i="1"/>
  <c r="EN172" i="1"/>
  <c r="EV172" i="1"/>
  <c r="FT172" i="1"/>
  <c r="DL173" i="1"/>
  <c r="DT173" i="1"/>
  <c r="EB173" i="1"/>
  <c r="EJ173" i="1"/>
  <c r="ER173" i="1"/>
  <c r="EZ173" i="1"/>
  <c r="DH174" i="1"/>
  <c r="DP174" i="1"/>
  <c r="DX174" i="1"/>
  <c r="EF174" i="1"/>
  <c r="EN174" i="1"/>
  <c r="EV174" i="1"/>
  <c r="FT174" i="1"/>
  <c r="DL175" i="1"/>
  <c r="DT175" i="1"/>
  <c r="EB175" i="1"/>
  <c r="EJ175" i="1"/>
  <c r="ER175" i="1"/>
  <c r="EZ175" i="1"/>
  <c r="DH176" i="1"/>
  <c r="DP176" i="1"/>
  <c r="DX176" i="1"/>
  <c r="EF176" i="1"/>
  <c r="EN176" i="1"/>
  <c r="EV176" i="1"/>
  <c r="FT176" i="1"/>
  <c r="DH178" i="1"/>
  <c r="DX175" i="1"/>
  <c r="DM153" i="1"/>
  <c r="DU153" i="1"/>
  <c r="EC153" i="1"/>
  <c r="EK153" i="1"/>
  <c r="ES153" i="1"/>
  <c r="FA153" i="1"/>
  <c r="FI153" i="1"/>
  <c r="FQ153" i="1"/>
  <c r="DI154" i="1"/>
  <c r="DQ154" i="1"/>
  <c r="DY154" i="1"/>
  <c r="EG154" i="1"/>
  <c r="EO154" i="1"/>
  <c r="EW154" i="1"/>
  <c r="FE154" i="1"/>
  <c r="FM154" i="1"/>
  <c r="FU154" i="1"/>
  <c r="DM155" i="1"/>
  <c r="DU155" i="1"/>
  <c r="EC155" i="1"/>
  <c r="EK155" i="1"/>
  <c r="ES155" i="1"/>
  <c r="FA155" i="1"/>
  <c r="FI155" i="1"/>
  <c r="FQ155" i="1"/>
  <c r="DH10" i="1"/>
  <c r="DP10" i="1"/>
  <c r="DX10" i="1"/>
  <c r="EF10" i="1"/>
  <c r="EN10" i="1"/>
  <c r="EV10" i="1"/>
  <c r="FD10" i="1"/>
  <c r="FL10" i="1"/>
  <c r="FT10" i="1"/>
  <c r="DL11" i="1"/>
  <c r="DT11" i="1"/>
  <c r="EB11" i="1"/>
  <c r="DI7" i="1"/>
  <c r="EW7" i="1"/>
  <c r="EK8" i="1"/>
  <c r="FQ8" i="1"/>
  <c r="DY9" i="1"/>
  <c r="FE9" i="1"/>
  <c r="DM10" i="1"/>
  <c r="ES10" i="1"/>
  <c r="DQ11" i="1"/>
  <c r="EW11" i="1"/>
  <c r="DM12" i="1"/>
  <c r="ES12" i="1"/>
  <c r="EG13" i="1"/>
  <c r="FU13" i="1"/>
  <c r="DM14" i="1"/>
  <c r="FI14" i="1"/>
  <c r="EW15" i="1"/>
  <c r="DY7" i="1"/>
  <c r="FU7" i="1"/>
  <c r="DM8" i="1"/>
  <c r="ES8" i="1"/>
  <c r="EG9" i="1"/>
  <c r="FU9" i="1"/>
  <c r="DU10" i="1"/>
  <c r="FI10" i="1"/>
  <c r="DY11" i="1"/>
  <c r="FE11" i="1"/>
  <c r="DU12" i="1"/>
  <c r="FQ12" i="1"/>
  <c r="DY13" i="1"/>
  <c r="FE13" i="1"/>
  <c r="EK14" i="1"/>
  <c r="FQ14" i="1"/>
  <c r="DQ15" i="1"/>
  <c r="FM15" i="1"/>
  <c r="EG7" i="1"/>
  <c r="FE7" i="1"/>
  <c r="DU8" i="1"/>
  <c r="FI8" i="1"/>
  <c r="DI9" i="1"/>
  <c r="EO9" i="1"/>
  <c r="FM9" i="1"/>
  <c r="EC10" i="1"/>
  <c r="FQ10" i="1"/>
  <c r="EG11" i="1"/>
  <c r="FM11" i="1"/>
  <c r="EC12" i="1"/>
  <c r="FA12" i="1"/>
  <c r="DI13" i="1"/>
  <c r="EO13" i="1"/>
  <c r="FM13" i="1"/>
  <c r="DU14" i="1"/>
  <c r="ES14" i="1"/>
  <c r="FU15" i="1"/>
  <c r="DQ7" i="1"/>
  <c r="EO7" i="1"/>
  <c r="FM7" i="1"/>
  <c r="EC8" i="1"/>
  <c r="FA8" i="1"/>
  <c r="DQ9" i="1"/>
  <c r="EW9" i="1"/>
  <c r="EK10" i="1"/>
  <c r="FA10" i="1"/>
  <c r="DI11" i="1"/>
  <c r="EO11" i="1"/>
  <c r="FU11" i="1"/>
  <c r="EK12" i="1"/>
  <c r="FI12" i="1"/>
  <c r="DQ13" i="1"/>
  <c r="EW13" i="1"/>
  <c r="EC14" i="1"/>
  <c r="FA14" i="1"/>
  <c r="DI15" i="1"/>
  <c r="DY15" i="1"/>
  <c r="EG15" i="1"/>
  <c r="EO15" i="1"/>
  <c r="FE15" i="1"/>
  <c r="EJ11" i="1"/>
  <c r="DN7" i="1"/>
  <c r="DV7" i="1"/>
  <c r="ED7" i="1"/>
  <c r="EL7" i="1"/>
  <c r="ET7" i="1"/>
  <c r="FB7" i="1"/>
  <c r="FJ7" i="1"/>
  <c r="FR7" i="1"/>
  <c r="DJ8" i="1"/>
  <c r="DR8" i="1"/>
  <c r="DZ8" i="1"/>
  <c r="EH8" i="1"/>
  <c r="EP8" i="1"/>
  <c r="EX8" i="1"/>
  <c r="FF8" i="1"/>
  <c r="FN8" i="1"/>
  <c r="DN9" i="1"/>
  <c r="DV9" i="1"/>
  <c r="ED9" i="1"/>
  <c r="EL9" i="1"/>
  <c r="ET9" i="1"/>
  <c r="FB9" i="1"/>
  <c r="FJ9" i="1"/>
  <c r="FR9" i="1"/>
  <c r="DJ10" i="1"/>
  <c r="DR10" i="1"/>
  <c r="DZ10" i="1"/>
  <c r="EH10" i="1"/>
  <c r="EP10" i="1"/>
  <c r="EX10" i="1"/>
  <c r="FF10" i="1"/>
  <c r="FN10" i="1"/>
  <c r="DN11" i="1"/>
  <c r="DV11" i="1"/>
  <c r="ED11" i="1"/>
  <c r="EL11" i="1"/>
  <c r="ET11" i="1"/>
  <c r="FB11" i="1"/>
  <c r="FJ11" i="1"/>
  <c r="FR11" i="1"/>
  <c r="DJ12" i="1"/>
  <c r="DR12" i="1"/>
  <c r="EH12" i="1"/>
  <c r="EP12" i="1"/>
  <c r="EX12" i="1"/>
  <c r="FF12" i="1"/>
  <c r="FN12" i="1"/>
  <c r="DN13" i="1"/>
  <c r="DV13" i="1"/>
  <c r="ED13" i="1"/>
  <c r="EL13" i="1"/>
  <c r="ET13" i="1"/>
  <c r="FB13" i="1"/>
  <c r="FJ13" i="1"/>
  <c r="FR13" i="1"/>
  <c r="DJ14" i="1"/>
  <c r="DR14" i="1"/>
  <c r="FF53" i="1"/>
  <c r="FN53" i="1"/>
  <c r="DN54" i="1"/>
  <c r="DV54" i="1"/>
  <c r="ED54" i="1"/>
  <c r="EL54" i="1"/>
  <c r="ET54" i="1"/>
  <c r="FB54" i="1"/>
  <c r="FJ54" i="1"/>
  <c r="FR54" i="1"/>
  <c r="DJ55" i="1"/>
  <c r="DR55" i="1"/>
  <c r="DZ55" i="1"/>
  <c r="EH55" i="1"/>
  <c r="EP55" i="1"/>
  <c r="EX55" i="1"/>
  <c r="FF55" i="1"/>
  <c r="FN55" i="1"/>
  <c r="DN56" i="1"/>
  <c r="DV56" i="1"/>
  <c r="ED56" i="1"/>
  <c r="EL56" i="1"/>
  <c r="ET56" i="1"/>
  <c r="FB56" i="1"/>
  <c r="FJ56" i="1"/>
  <c r="FR56" i="1"/>
  <c r="DJ57" i="1"/>
  <c r="DR57" i="1"/>
  <c r="DZ57" i="1"/>
  <c r="EH57" i="1"/>
  <c r="EP57" i="1"/>
  <c r="EX57" i="1"/>
  <c r="FF57" i="1"/>
  <c r="FN57" i="1"/>
  <c r="DN58" i="1"/>
  <c r="DV58" i="1"/>
  <c r="ED58" i="1"/>
  <c r="EL58" i="1"/>
  <c r="ET58" i="1"/>
  <c r="FB58" i="1"/>
  <c r="FJ58" i="1"/>
  <c r="FR58" i="1"/>
  <c r="DJ59" i="1"/>
  <c r="DR59" i="1"/>
  <c r="DZ59" i="1"/>
  <c r="EH59" i="1"/>
  <c r="EP59" i="1"/>
  <c r="EX59" i="1"/>
  <c r="FF59" i="1"/>
  <c r="FN59" i="1"/>
  <c r="DN60" i="1"/>
  <c r="DV60" i="1"/>
  <c r="ED60" i="1"/>
  <c r="EL60" i="1"/>
  <c r="ET60" i="1"/>
  <c r="FB60" i="1"/>
  <c r="FJ60" i="1"/>
  <c r="FR60" i="1"/>
  <c r="DH46" i="1"/>
  <c r="DP46" i="1"/>
  <c r="DX46" i="1"/>
  <c r="EF46" i="1"/>
  <c r="EN46" i="1"/>
  <c r="EV46" i="1"/>
  <c r="FD46" i="1"/>
  <c r="FL46" i="1"/>
  <c r="FT46" i="1"/>
  <c r="DL47" i="1"/>
  <c r="DT47" i="1"/>
  <c r="EB47" i="1"/>
  <c r="EJ47" i="1"/>
  <c r="ER47" i="1"/>
  <c r="EZ47" i="1"/>
  <c r="FH47" i="1"/>
  <c r="FP47" i="1"/>
  <c r="DH48" i="1"/>
  <c r="DJ61" i="1"/>
  <c r="DR61" i="1"/>
  <c r="DZ61" i="1"/>
  <c r="EH61" i="1"/>
  <c r="EP61" i="1"/>
  <c r="EX61" i="1"/>
  <c r="FF61" i="1"/>
  <c r="FN61" i="1"/>
  <c r="DN62" i="1"/>
  <c r="DV62" i="1"/>
  <c r="ED62" i="1"/>
  <c r="EL62" i="1"/>
  <c r="ET62" i="1"/>
  <c r="FB62" i="1"/>
  <c r="FJ62" i="1"/>
  <c r="FR62" i="1"/>
  <c r="DJ63" i="1"/>
  <c r="DR63" i="1"/>
  <c r="DZ63" i="1"/>
  <c r="EH63" i="1"/>
  <c r="EP63" i="1"/>
  <c r="EX63" i="1"/>
  <c r="FF63" i="1"/>
  <c r="FN63" i="1"/>
  <c r="DN65" i="1"/>
  <c r="DV65" i="1"/>
  <c r="ED65" i="1"/>
  <c r="EL65" i="1"/>
  <c r="ET65" i="1"/>
  <c r="FB65" i="1"/>
  <c r="FJ65" i="1"/>
  <c r="FR65" i="1"/>
  <c r="DJ66" i="1"/>
  <c r="DR66" i="1"/>
  <c r="DZ66" i="1"/>
  <c r="EH66" i="1"/>
  <c r="EP66" i="1"/>
  <c r="EX66" i="1"/>
  <c r="FF66" i="1"/>
  <c r="FN66" i="1"/>
  <c r="DN67" i="1"/>
  <c r="DV67" i="1"/>
  <c r="ED67" i="1"/>
  <c r="EL67" i="1"/>
  <c r="ET67" i="1"/>
  <c r="FB67" i="1"/>
  <c r="FJ67" i="1"/>
  <c r="FR67" i="1"/>
  <c r="DJ68" i="1"/>
  <c r="DR68" i="1"/>
  <c r="DZ68" i="1"/>
  <c r="EH68" i="1"/>
  <c r="EP68" i="1"/>
  <c r="EX68" i="1"/>
  <c r="FF68" i="1"/>
  <c r="FN68" i="1"/>
  <c r="DN69" i="1"/>
  <c r="DV69" i="1"/>
  <c r="ED69" i="1"/>
  <c r="EL69" i="1"/>
  <c r="ET69" i="1"/>
  <c r="FB69" i="1"/>
  <c r="FJ69" i="1"/>
  <c r="FR69" i="1"/>
  <c r="DJ70" i="1"/>
  <c r="DR70" i="1"/>
  <c r="DZ70" i="1"/>
  <c r="EH70" i="1"/>
  <c r="EP70" i="1"/>
  <c r="EX70" i="1"/>
  <c r="FF70" i="1"/>
  <c r="FN70" i="1"/>
  <c r="DN71" i="1"/>
  <c r="DV71" i="1"/>
  <c r="ED71" i="1"/>
  <c r="EL71" i="1"/>
  <c r="ET71" i="1"/>
  <c r="FB71" i="1"/>
  <c r="FJ71" i="1"/>
  <c r="FR71" i="1"/>
  <c r="DJ72" i="1"/>
  <c r="DR72" i="1"/>
  <c r="DZ72" i="1"/>
  <c r="EH72" i="1"/>
  <c r="EP72" i="1"/>
  <c r="EX72" i="1"/>
  <c r="FF72" i="1"/>
  <c r="FN72" i="1"/>
  <c r="DN73" i="1"/>
  <c r="DV73" i="1"/>
  <c r="ED73" i="1"/>
  <c r="EL73" i="1"/>
  <c r="ET73" i="1"/>
  <c r="FB73" i="1"/>
  <c r="FJ73" i="1"/>
  <c r="FR73" i="1"/>
  <c r="DJ74" i="1"/>
  <c r="DR74" i="1"/>
  <c r="DZ74" i="1"/>
  <c r="EH74" i="1"/>
  <c r="EP74" i="1"/>
  <c r="EX74" i="1"/>
  <c r="FF74" i="1"/>
  <c r="FN74" i="1"/>
  <c r="DN75" i="1"/>
  <c r="DV75" i="1"/>
  <c r="ED75" i="1"/>
  <c r="EL75" i="1"/>
  <c r="ET75" i="1"/>
  <c r="FB75" i="1"/>
  <c r="FJ75" i="1"/>
  <c r="FR75" i="1"/>
  <c r="DJ76" i="1"/>
  <c r="DR76" i="1"/>
  <c r="DZ76" i="1"/>
  <c r="EH76" i="1"/>
  <c r="EP76" i="1"/>
  <c r="EX76" i="1"/>
  <c r="FF76" i="1"/>
  <c r="FN76" i="1"/>
  <c r="DN77" i="1"/>
  <c r="DV77" i="1"/>
  <c r="ED77" i="1"/>
  <c r="EL77" i="1"/>
  <c r="ET77" i="1"/>
  <c r="FB77" i="1"/>
  <c r="FJ77" i="1"/>
  <c r="FR77" i="1"/>
  <c r="DJ79" i="1"/>
  <c r="DR79" i="1"/>
  <c r="DZ79" i="1"/>
  <c r="EH79" i="1"/>
  <c r="EP79" i="1"/>
  <c r="EX79" i="1"/>
  <c r="FF79" i="1"/>
  <c r="FN79" i="1"/>
  <c r="DN80" i="1"/>
  <c r="DV80" i="1"/>
  <c r="ED80" i="1"/>
  <c r="EL80" i="1"/>
  <c r="ET80" i="1"/>
  <c r="FB80" i="1"/>
  <c r="FJ80" i="1"/>
  <c r="FR80" i="1"/>
  <c r="DJ81" i="1"/>
  <c r="DR81" i="1"/>
  <c r="DZ81" i="1"/>
  <c r="EH81" i="1"/>
  <c r="EP81" i="1"/>
  <c r="EX81" i="1"/>
  <c r="FF81" i="1"/>
  <c r="FN81" i="1"/>
  <c r="DN82" i="1"/>
  <c r="DV82" i="1"/>
  <c r="ED82" i="1"/>
  <c r="EL82" i="1"/>
  <c r="ET82" i="1"/>
  <c r="FB82" i="1"/>
  <c r="FJ82" i="1"/>
  <c r="FR82" i="1"/>
  <c r="DJ83" i="1"/>
  <c r="DR83" i="1"/>
  <c r="DZ83" i="1"/>
  <c r="EH83" i="1"/>
  <c r="EP83" i="1"/>
  <c r="EX83" i="1"/>
  <c r="FF83" i="1"/>
  <c r="FN83" i="1"/>
  <c r="DN84" i="1"/>
  <c r="DV84" i="1"/>
  <c r="ED84" i="1"/>
  <c r="EL84" i="1"/>
  <c r="ET84" i="1"/>
  <c r="FB84" i="1"/>
  <c r="FJ84" i="1"/>
  <c r="FR84" i="1"/>
  <c r="DJ85" i="1"/>
  <c r="DR85" i="1"/>
  <c r="DZ85" i="1"/>
  <c r="EH85" i="1"/>
  <c r="EP85" i="1"/>
  <c r="EX85" i="1"/>
  <c r="FF85" i="1"/>
  <c r="FN85" i="1"/>
  <c r="DN86" i="1"/>
  <c r="DV86" i="1"/>
  <c r="ED86" i="1"/>
  <c r="EL86" i="1"/>
  <c r="ET86" i="1"/>
  <c r="FB86" i="1"/>
  <c r="FJ86" i="1"/>
  <c r="FR86" i="1"/>
  <c r="DJ87" i="1"/>
  <c r="DR87" i="1"/>
  <c r="DZ87" i="1"/>
  <c r="EH87" i="1"/>
  <c r="EP87" i="1"/>
  <c r="EX87" i="1"/>
  <c r="FF87" i="1"/>
  <c r="FN87" i="1"/>
  <c r="DN88" i="1"/>
  <c r="DV88" i="1"/>
  <c r="ED88" i="1"/>
  <c r="EL88" i="1"/>
  <c r="ET88" i="1"/>
  <c r="FB88" i="1"/>
  <c r="FJ88" i="1"/>
  <c r="FR88" i="1"/>
  <c r="DJ89" i="1"/>
  <c r="DR89" i="1"/>
  <c r="DZ89" i="1"/>
  <c r="EH89" i="1"/>
  <c r="EP89" i="1"/>
  <c r="EX89" i="1"/>
  <c r="FF89" i="1"/>
  <c r="FN89" i="1"/>
  <c r="DN90" i="1"/>
  <c r="DV90" i="1"/>
  <c r="ED90" i="1"/>
  <c r="EL90" i="1"/>
  <c r="ET90" i="1"/>
  <c r="FB90" i="1"/>
  <c r="FJ90" i="1"/>
  <c r="FR90" i="1"/>
  <c r="DJ91" i="1"/>
  <c r="DR91" i="1"/>
  <c r="DZ91" i="1"/>
  <c r="EH91" i="1"/>
  <c r="EP91" i="1"/>
  <c r="EX91" i="1"/>
  <c r="FF91" i="1"/>
  <c r="FN91" i="1"/>
  <c r="DN92" i="1"/>
  <c r="DV92" i="1"/>
  <c r="ED92" i="1"/>
  <c r="EL92" i="1"/>
  <c r="ET92" i="1"/>
  <c r="FB92" i="1"/>
  <c r="FJ92" i="1"/>
  <c r="FR92" i="1"/>
  <c r="DJ93" i="1"/>
  <c r="DR93" i="1"/>
  <c r="DZ93" i="1"/>
  <c r="EH93" i="1"/>
  <c r="EP93" i="1"/>
  <c r="EX93" i="1"/>
  <c r="FF93" i="1"/>
  <c r="FN93" i="1"/>
  <c r="DN94" i="1"/>
  <c r="DV94" i="1"/>
  <c r="ED94" i="1"/>
  <c r="EL94" i="1"/>
  <c r="ET94" i="1"/>
  <c r="FB94" i="1"/>
  <c r="FJ94" i="1"/>
  <c r="FR94" i="1"/>
  <c r="DJ96" i="1"/>
  <c r="DR96" i="1"/>
  <c r="EL101" i="1"/>
  <c r="ET101" i="1"/>
  <c r="FB101" i="1"/>
  <c r="FJ101" i="1"/>
  <c r="FR101" i="1"/>
  <c r="DJ102" i="1"/>
  <c r="DR102" i="1"/>
  <c r="DZ102" i="1"/>
  <c r="EH102" i="1"/>
  <c r="EP102" i="1"/>
  <c r="EX102" i="1"/>
  <c r="FF102" i="1"/>
  <c r="FN102" i="1"/>
  <c r="DN103" i="1"/>
  <c r="DV103" i="1"/>
  <c r="ED103" i="1"/>
  <c r="EL103" i="1"/>
  <c r="ET103" i="1"/>
  <c r="FB103" i="1"/>
  <c r="FJ103" i="1"/>
  <c r="FR103" i="1"/>
  <c r="DJ104" i="1"/>
  <c r="DR104" i="1"/>
  <c r="DZ104" i="1"/>
  <c r="EH104" i="1"/>
  <c r="EP104" i="1"/>
  <c r="EX104" i="1"/>
  <c r="FF104" i="1"/>
  <c r="FN104" i="1"/>
  <c r="DN105" i="1"/>
  <c r="DV105" i="1"/>
  <c r="ED105" i="1"/>
  <c r="EL105" i="1"/>
  <c r="ET105" i="1"/>
  <c r="FB105" i="1"/>
  <c r="FJ105" i="1"/>
  <c r="FR105" i="1"/>
  <c r="DJ106" i="1"/>
  <c r="DR106" i="1"/>
  <c r="DZ106" i="1"/>
  <c r="EH106" i="1"/>
  <c r="EP106" i="1"/>
  <c r="EX106" i="1"/>
  <c r="FF106" i="1"/>
  <c r="FN106" i="1"/>
  <c r="DN107" i="1"/>
  <c r="DV107" i="1"/>
  <c r="ED107" i="1"/>
  <c r="EL107" i="1"/>
  <c r="ET107" i="1"/>
  <c r="FB107" i="1"/>
  <c r="FJ107" i="1"/>
  <c r="FR107" i="1"/>
  <c r="DJ108" i="1"/>
  <c r="DR108" i="1"/>
  <c r="DZ108" i="1"/>
  <c r="EH108" i="1"/>
  <c r="EP108" i="1"/>
  <c r="EX108" i="1"/>
  <c r="FF108" i="1"/>
  <c r="FN108" i="1"/>
  <c r="DN109" i="1"/>
  <c r="DV109" i="1"/>
  <c r="ED109" i="1"/>
  <c r="EL109" i="1"/>
  <c r="ET109" i="1"/>
  <c r="FB109" i="1"/>
  <c r="FJ109" i="1"/>
  <c r="FR109" i="1"/>
  <c r="DJ110" i="1"/>
  <c r="DR110" i="1"/>
  <c r="DZ110" i="1"/>
  <c r="EH110" i="1"/>
  <c r="EP110" i="1"/>
  <c r="EX110" i="1"/>
  <c r="FF110" i="1"/>
  <c r="FN110" i="1"/>
  <c r="DN111" i="1"/>
  <c r="DV111" i="1"/>
  <c r="ED111" i="1"/>
  <c r="EL111" i="1"/>
  <c r="ET111" i="1"/>
  <c r="FB111" i="1"/>
  <c r="DL129" i="1"/>
  <c r="DT129" i="1"/>
  <c r="EB129" i="1"/>
  <c r="EJ129" i="1"/>
  <c r="ER129" i="1"/>
  <c r="EZ129" i="1"/>
  <c r="FJ111" i="1"/>
  <c r="FR111" i="1"/>
  <c r="DJ112" i="1"/>
  <c r="DR112" i="1"/>
  <c r="DZ112" i="1"/>
  <c r="EH112" i="1"/>
  <c r="EP112" i="1"/>
  <c r="EX112" i="1"/>
  <c r="FF112" i="1"/>
  <c r="FN112" i="1"/>
  <c r="DN113" i="1"/>
  <c r="DV113" i="1"/>
  <c r="ED113" i="1"/>
  <c r="EL113" i="1"/>
  <c r="ET113" i="1"/>
  <c r="FB113" i="1"/>
  <c r="FJ113" i="1"/>
  <c r="FR113" i="1"/>
  <c r="DJ114" i="1"/>
  <c r="DR114" i="1"/>
  <c r="DZ114" i="1"/>
  <c r="EH114" i="1"/>
  <c r="EP114" i="1"/>
  <c r="EX114" i="1"/>
  <c r="FF114" i="1"/>
  <c r="FN114" i="1"/>
  <c r="DN115" i="1"/>
  <c r="DV115" i="1"/>
  <c r="ED115" i="1"/>
  <c r="EL115" i="1"/>
  <c r="ET115" i="1"/>
  <c r="FB115" i="1"/>
  <c r="FJ115" i="1"/>
  <c r="FR115" i="1"/>
  <c r="DJ116" i="1"/>
  <c r="DR116" i="1"/>
  <c r="DZ116" i="1"/>
  <c r="EH116" i="1"/>
  <c r="EP116" i="1"/>
  <c r="EX116" i="1"/>
  <c r="FF116" i="1"/>
  <c r="FN116" i="1"/>
  <c r="DN117" i="1"/>
  <c r="DV117" i="1"/>
  <c r="ED117" i="1"/>
  <c r="EL117" i="1"/>
  <c r="ET117" i="1"/>
  <c r="FB117" i="1"/>
  <c r="FJ117" i="1"/>
  <c r="FR117" i="1"/>
  <c r="DJ118" i="1"/>
  <c r="DR118" i="1"/>
  <c r="DZ118" i="1"/>
  <c r="EH118" i="1"/>
  <c r="EP118" i="1"/>
  <c r="EX118" i="1"/>
  <c r="FF118" i="1"/>
  <c r="FN118" i="1"/>
  <c r="DN120" i="1"/>
  <c r="DV120" i="1"/>
  <c r="ED120" i="1"/>
  <c r="EL120" i="1"/>
  <c r="ET120" i="1"/>
  <c r="FB120" i="1"/>
  <c r="FJ120" i="1"/>
  <c r="FR120" i="1"/>
  <c r="DJ121" i="1"/>
  <c r="DR121" i="1"/>
  <c r="DZ121" i="1"/>
  <c r="EH121" i="1"/>
  <c r="EP121" i="1"/>
  <c r="EX121" i="1"/>
  <c r="FF121" i="1"/>
  <c r="FN121" i="1"/>
  <c r="DN122" i="1"/>
  <c r="DV122" i="1"/>
  <c r="ED122" i="1"/>
  <c r="EL122" i="1"/>
  <c r="ET122" i="1"/>
  <c r="FB122" i="1"/>
  <c r="FJ122" i="1"/>
  <c r="FR122" i="1"/>
  <c r="DJ123" i="1"/>
  <c r="DR123" i="1"/>
  <c r="DZ123" i="1"/>
  <c r="EH123" i="1"/>
  <c r="EP123" i="1"/>
  <c r="EX123" i="1"/>
  <c r="FF123" i="1"/>
  <c r="FN123" i="1"/>
  <c r="DN124" i="1"/>
  <c r="DV124" i="1"/>
  <c r="ED124" i="1"/>
  <c r="EL124" i="1"/>
  <c r="ET124" i="1"/>
  <c r="FB124" i="1"/>
  <c r="FJ124" i="1"/>
  <c r="FR124" i="1"/>
  <c r="DJ125" i="1"/>
  <c r="DR125" i="1"/>
  <c r="DZ125" i="1"/>
  <c r="EH125" i="1"/>
  <c r="EP125" i="1"/>
  <c r="EX125" i="1"/>
  <c r="FF125" i="1"/>
  <c r="FN125" i="1"/>
  <c r="DN126" i="1"/>
  <c r="DV126" i="1"/>
  <c r="ED126" i="1"/>
  <c r="EL126" i="1"/>
  <c r="ET126" i="1"/>
  <c r="FB126" i="1"/>
  <c r="FJ126" i="1"/>
  <c r="FR126" i="1"/>
  <c r="DJ127" i="1"/>
  <c r="DR127" i="1"/>
  <c r="DZ127" i="1"/>
  <c r="EH127" i="1"/>
  <c r="EP127" i="1"/>
  <c r="EX127" i="1"/>
  <c r="FF127" i="1"/>
  <c r="FN127" i="1"/>
  <c r="DN128" i="1"/>
  <c r="DV128" i="1"/>
  <c r="ED128" i="1"/>
  <c r="EL128" i="1"/>
  <c r="ET128" i="1"/>
  <c r="FB128" i="1"/>
  <c r="FJ128" i="1"/>
  <c r="FR128" i="1"/>
  <c r="DJ129" i="1"/>
  <c r="DR129" i="1"/>
  <c r="DZ129" i="1"/>
  <c r="EH129" i="1"/>
  <c r="EP129" i="1"/>
  <c r="EX129" i="1"/>
  <c r="FF129" i="1"/>
  <c r="FN129" i="1"/>
  <c r="DN130" i="1"/>
  <c r="DV130" i="1"/>
  <c r="ED130" i="1"/>
  <c r="EL130" i="1"/>
  <c r="ET130" i="1"/>
  <c r="FB130" i="1"/>
  <c r="FJ130" i="1"/>
  <c r="FR130" i="1"/>
  <c r="DJ131" i="1"/>
  <c r="DR131" i="1"/>
  <c r="DZ131" i="1"/>
  <c r="EH131" i="1"/>
  <c r="EP131" i="1"/>
  <c r="EX131" i="1"/>
  <c r="FF131" i="1"/>
  <c r="FN131" i="1"/>
  <c r="DN132" i="1"/>
  <c r="DV132" i="1"/>
  <c r="ED132" i="1"/>
  <c r="EL132" i="1"/>
  <c r="ET132" i="1"/>
  <c r="FB132" i="1"/>
  <c r="FJ132" i="1"/>
  <c r="FR132" i="1"/>
  <c r="DJ133" i="1"/>
  <c r="DR133" i="1"/>
  <c r="DZ133" i="1"/>
  <c r="EH133" i="1"/>
  <c r="EP133" i="1"/>
  <c r="EX133" i="1"/>
  <c r="FF133" i="1"/>
  <c r="FN133" i="1"/>
  <c r="FH129" i="1"/>
  <c r="FP129" i="1"/>
  <c r="DH130" i="1"/>
  <c r="DP130" i="1"/>
  <c r="DX130" i="1"/>
  <c r="EF130" i="1"/>
  <c r="EN130" i="1"/>
  <c r="EV130" i="1"/>
  <c r="FD130" i="1"/>
  <c r="FL130" i="1"/>
  <c r="FT130" i="1"/>
  <c r="DL131" i="1"/>
  <c r="DT131" i="1"/>
  <c r="EB131" i="1"/>
  <c r="EJ131" i="1"/>
  <c r="ER131" i="1"/>
  <c r="EZ131" i="1"/>
  <c r="FH131" i="1"/>
  <c r="FP131" i="1"/>
  <c r="DH132" i="1"/>
  <c r="DP132" i="1"/>
  <c r="DX132" i="1"/>
  <c r="EF132" i="1"/>
  <c r="EN132" i="1"/>
  <c r="EV132" i="1"/>
  <c r="FD132" i="1"/>
  <c r="FL132" i="1"/>
  <c r="FT132" i="1"/>
  <c r="DL133" i="1"/>
  <c r="DT133" i="1"/>
  <c r="EB133" i="1"/>
  <c r="EJ133" i="1"/>
  <c r="ER133" i="1"/>
  <c r="EZ133" i="1"/>
  <c r="FH133" i="1"/>
  <c r="FP133" i="1"/>
  <c r="DH134" i="1"/>
  <c r="DP134" i="1"/>
  <c r="DX134" i="1"/>
  <c r="EF134" i="1"/>
  <c r="EN134" i="1"/>
  <c r="EV134" i="1"/>
  <c r="FD134" i="1"/>
  <c r="FL134" i="1"/>
  <c r="FT134" i="1"/>
  <c r="DL135" i="1"/>
  <c r="DT135" i="1"/>
  <c r="EB135" i="1"/>
  <c r="EJ135" i="1"/>
  <c r="ER135" i="1"/>
  <c r="EZ135" i="1"/>
  <c r="FH135" i="1"/>
  <c r="FP135" i="1"/>
  <c r="DH136" i="1"/>
  <c r="DP136" i="1"/>
  <c r="DX136" i="1"/>
  <c r="EF136" i="1"/>
  <c r="EN136" i="1"/>
  <c r="EV136" i="1"/>
  <c r="FD136" i="1"/>
  <c r="FL136" i="1"/>
  <c r="FT136" i="1"/>
  <c r="DL137" i="1"/>
  <c r="DT137" i="1"/>
  <c r="EB137" i="1"/>
  <c r="EJ137" i="1"/>
  <c r="FP137" i="1"/>
  <c r="DH138" i="1"/>
  <c r="DP138" i="1"/>
  <c r="DX138" i="1"/>
  <c r="EF138" i="1"/>
  <c r="EN138" i="1"/>
  <c r="EV138" i="1"/>
  <c r="FD138" i="1"/>
  <c r="FL138" i="1"/>
  <c r="FT138" i="1"/>
  <c r="DL139" i="1"/>
  <c r="DT139" i="1"/>
  <c r="EB139" i="1"/>
  <c r="EJ139" i="1"/>
  <c r="ER139" i="1"/>
  <c r="EZ139" i="1"/>
  <c r="FH139" i="1"/>
  <c r="FP139" i="1"/>
  <c r="DH140" i="1"/>
  <c r="DN134" i="1"/>
  <c r="DV134" i="1"/>
  <c r="ED134" i="1"/>
  <c r="EL134" i="1"/>
  <c r="ET134" i="1"/>
  <c r="FB134" i="1"/>
  <c r="FJ134" i="1"/>
  <c r="FR134" i="1"/>
  <c r="DJ135" i="1"/>
  <c r="DR135" i="1"/>
  <c r="DZ135" i="1"/>
  <c r="EH135" i="1"/>
  <c r="EP135" i="1"/>
  <c r="EX135" i="1"/>
  <c r="FF135" i="1"/>
  <c r="FN135" i="1"/>
  <c r="DN136" i="1"/>
  <c r="DV136" i="1"/>
  <c r="ED136" i="1"/>
  <c r="EL136" i="1"/>
  <c r="ET136" i="1"/>
  <c r="FB136" i="1"/>
  <c r="FJ136" i="1"/>
  <c r="FR136" i="1"/>
  <c r="DJ137" i="1"/>
  <c r="DR137" i="1"/>
  <c r="DZ137" i="1"/>
  <c r="EH137" i="1"/>
  <c r="EP137" i="1"/>
  <c r="EX137" i="1"/>
  <c r="FF137" i="1"/>
  <c r="FN137" i="1"/>
  <c r="DN138" i="1"/>
  <c r="DV138" i="1"/>
  <c r="ED138" i="1"/>
  <c r="EL138" i="1"/>
  <c r="ET138" i="1"/>
  <c r="FB138" i="1"/>
  <c r="FJ138" i="1"/>
  <c r="FR138" i="1"/>
  <c r="DJ139" i="1"/>
  <c r="DR139" i="1"/>
  <c r="DZ139" i="1"/>
  <c r="EH139" i="1"/>
  <c r="EP139" i="1"/>
  <c r="EX139" i="1"/>
  <c r="FF139" i="1"/>
  <c r="FN139" i="1"/>
  <c r="DN140" i="1"/>
  <c r="DV140" i="1"/>
  <c r="ED140" i="1"/>
  <c r="EL140" i="1"/>
  <c r="ET140" i="1"/>
  <c r="FB140" i="1"/>
  <c r="FJ140" i="1"/>
  <c r="FR140" i="1"/>
  <c r="DJ141" i="1"/>
  <c r="DR141" i="1"/>
  <c r="DZ141" i="1"/>
  <c r="EH141" i="1"/>
  <c r="EP141" i="1"/>
  <c r="EX141" i="1"/>
  <c r="FF141" i="1"/>
  <c r="FN141" i="1"/>
  <c r="DN142" i="1"/>
  <c r="DV142" i="1"/>
  <c r="ED142" i="1"/>
  <c r="EL142" i="1"/>
  <c r="ET142" i="1"/>
  <c r="FB142" i="1"/>
  <c r="FJ142" i="1"/>
  <c r="FR142" i="1"/>
  <c r="DJ143" i="1"/>
  <c r="DR143" i="1"/>
  <c r="DZ143" i="1"/>
  <c r="EH143" i="1"/>
  <c r="EP143" i="1"/>
  <c r="EX143" i="1"/>
  <c r="FF143" i="1"/>
  <c r="FN143" i="1"/>
  <c r="DN145" i="1"/>
  <c r="DV145" i="1"/>
  <c r="ED145" i="1"/>
  <c r="EL145" i="1"/>
  <c r="ET145" i="1"/>
  <c r="FB145" i="1"/>
  <c r="FJ145" i="1"/>
  <c r="FR145" i="1"/>
  <c r="DJ146" i="1"/>
  <c r="DR146" i="1"/>
  <c r="DZ146" i="1"/>
  <c r="EH146" i="1"/>
  <c r="EP146" i="1"/>
  <c r="EX146" i="1"/>
  <c r="FF146" i="1"/>
  <c r="FN146" i="1"/>
  <c r="DN147" i="1"/>
  <c r="DV147" i="1"/>
  <c r="ED147" i="1"/>
  <c r="EL147" i="1"/>
  <c r="ET147" i="1"/>
  <c r="FB147" i="1"/>
  <c r="FJ147" i="1"/>
  <c r="FR147" i="1"/>
  <c r="DJ148" i="1"/>
  <c r="DR148" i="1"/>
  <c r="DZ148" i="1"/>
  <c r="EH148" i="1"/>
  <c r="EP148" i="1"/>
  <c r="EX148" i="1"/>
  <c r="FF148" i="1"/>
  <c r="FN148" i="1"/>
  <c r="DN149" i="1"/>
  <c r="DV149" i="1"/>
  <c r="ED149" i="1"/>
  <c r="EL149" i="1"/>
  <c r="ET149" i="1"/>
  <c r="FB149" i="1"/>
  <c r="FJ149" i="1"/>
  <c r="FR149" i="1"/>
  <c r="DJ150" i="1"/>
  <c r="DR150" i="1"/>
  <c r="DZ150" i="1"/>
  <c r="EH150" i="1"/>
  <c r="EP150" i="1"/>
  <c r="EX150" i="1"/>
  <c r="FF150" i="1"/>
  <c r="FN150" i="1"/>
  <c r="DN151" i="1"/>
  <c r="DV151" i="1"/>
  <c r="ED151" i="1"/>
  <c r="EL151" i="1"/>
  <c r="ET151" i="1"/>
  <c r="FB151" i="1"/>
  <c r="FJ151" i="1"/>
  <c r="FR151" i="1"/>
  <c r="DJ152" i="1"/>
  <c r="DR152" i="1"/>
  <c r="DZ152" i="1"/>
  <c r="EH152" i="1"/>
  <c r="EP152" i="1"/>
  <c r="EX152" i="1"/>
  <c r="FF152" i="1"/>
  <c r="FN152" i="1"/>
  <c r="DN153" i="1"/>
  <c r="DV153" i="1"/>
  <c r="ED153" i="1"/>
  <c r="EL153" i="1"/>
  <c r="ET153" i="1"/>
  <c r="FB153" i="1"/>
  <c r="FJ153" i="1"/>
  <c r="FR153" i="1"/>
  <c r="DJ154" i="1"/>
  <c r="DR154" i="1"/>
  <c r="DZ154" i="1"/>
  <c r="DH7" i="1"/>
  <c r="DP7" i="1"/>
  <c r="DX7" i="1"/>
  <c r="EF7" i="1"/>
  <c r="EN7" i="1"/>
  <c r="EV7" i="1"/>
  <c r="FD7" i="1"/>
  <c r="FL7" i="1"/>
  <c r="FT7" i="1"/>
  <c r="DL8" i="1"/>
  <c r="DT8" i="1"/>
  <c r="EB8" i="1"/>
  <c r="EJ8" i="1"/>
  <c r="ER8" i="1"/>
  <c r="EZ8" i="1"/>
  <c r="FH8" i="1"/>
  <c r="FP8" i="1"/>
  <c r="DH9" i="1"/>
  <c r="DP9" i="1"/>
  <c r="DX9" i="1"/>
  <c r="EF9" i="1"/>
  <c r="EN9" i="1"/>
  <c r="EV9" i="1"/>
  <c r="FD9" i="1"/>
  <c r="FL9" i="1"/>
  <c r="FT9" i="1"/>
  <c r="DL10" i="1"/>
  <c r="DT10" i="1"/>
  <c r="EB10" i="1"/>
  <c r="EJ10" i="1"/>
  <c r="EZ10" i="1"/>
  <c r="FH10" i="1"/>
  <c r="FP10" i="1"/>
  <c r="DH11" i="1"/>
  <c r="DP11" i="1"/>
  <c r="DX11" i="1"/>
  <c r="EF11" i="1"/>
  <c r="EN11" i="1"/>
  <c r="EV11" i="1"/>
  <c r="FD11" i="1"/>
  <c r="FL11" i="1"/>
  <c r="FT11" i="1"/>
  <c r="DL12" i="1"/>
  <c r="DT12" i="1"/>
  <c r="EB12" i="1"/>
  <c r="EJ12" i="1"/>
  <c r="ER12" i="1"/>
  <c r="EZ12" i="1"/>
  <c r="FH12" i="1"/>
  <c r="FP12" i="1"/>
  <c r="DH13" i="1"/>
  <c r="DP13" i="1"/>
  <c r="DX13" i="1"/>
  <c r="EF13" i="1"/>
  <c r="EN13" i="1"/>
  <c r="EV13" i="1"/>
  <c r="FD13" i="1"/>
  <c r="FL13" i="1"/>
  <c r="FT13" i="1"/>
  <c r="DL14" i="1"/>
  <c r="DT14" i="1"/>
  <c r="EB14" i="1"/>
  <c r="EJ14" i="1"/>
  <c r="ER14" i="1"/>
  <c r="EZ14" i="1"/>
  <c r="FH14" i="1"/>
  <c r="FP14" i="1"/>
  <c r="DH15" i="1"/>
  <c r="DP15" i="1"/>
  <c r="DX15" i="1"/>
  <c r="EF15" i="1"/>
  <c r="EN15" i="1"/>
  <c r="EV15" i="1"/>
  <c r="FD15" i="1"/>
  <c r="FL15" i="1"/>
  <c r="FT15" i="1"/>
  <c r="DL16" i="1"/>
  <c r="DT16" i="1"/>
  <c r="EB16" i="1"/>
  <c r="EJ16" i="1"/>
  <c r="ER16" i="1"/>
  <c r="EZ16" i="1"/>
  <c r="FH16" i="1"/>
  <c r="FP16" i="1"/>
  <c r="DH18" i="1"/>
  <c r="DP18" i="1"/>
  <c r="DX18" i="1"/>
  <c r="EF18" i="1"/>
  <c r="EN18" i="1"/>
  <c r="EV18" i="1"/>
  <c r="FD18" i="1"/>
  <c r="FL18" i="1"/>
  <c r="FT18" i="1"/>
  <c r="DL19" i="1"/>
  <c r="DT19" i="1"/>
  <c r="EB19" i="1"/>
  <c r="EJ19" i="1"/>
  <c r="ER19" i="1"/>
  <c r="EZ19" i="1"/>
  <c r="FH19" i="1"/>
  <c r="FP19" i="1"/>
  <c r="DH20" i="1"/>
  <c r="DP20" i="1"/>
  <c r="DX20" i="1"/>
  <c r="EF20" i="1"/>
  <c r="EN20" i="1"/>
  <c r="EV20" i="1"/>
  <c r="FD20" i="1"/>
  <c r="FL20" i="1"/>
  <c r="FT20" i="1"/>
  <c r="DL21" i="1"/>
  <c r="DT21" i="1"/>
  <c r="EB21" i="1"/>
  <c r="EJ21" i="1"/>
  <c r="ER21" i="1"/>
  <c r="EZ21" i="1"/>
  <c r="FH21" i="1"/>
  <c r="FP21" i="1"/>
  <c r="DH22" i="1"/>
  <c r="DP22" i="1"/>
  <c r="DX22" i="1"/>
  <c r="EF22" i="1"/>
  <c r="EN22" i="1"/>
  <c r="EV22" i="1"/>
  <c r="FD22" i="1"/>
  <c r="FL22" i="1"/>
  <c r="FT22" i="1"/>
  <c r="DL23" i="1"/>
  <c r="DT23" i="1"/>
  <c r="EB23" i="1"/>
  <c r="EJ23" i="1"/>
  <c r="ER23" i="1"/>
  <c r="EZ23" i="1"/>
  <c r="FH23" i="1"/>
  <c r="FP23" i="1"/>
  <c r="DH24" i="1"/>
  <c r="DP24" i="1"/>
  <c r="DX24" i="1"/>
  <c r="EF24" i="1"/>
  <c r="EN24" i="1"/>
  <c r="EV24" i="1"/>
  <c r="FD24" i="1"/>
  <c r="FL24" i="1"/>
  <c r="FT24" i="1"/>
  <c r="DL25" i="1"/>
  <c r="DT25" i="1"/>
  <c r="EB25" i="1"/>
  <c r="EJ25" i="1"/>
  <c r="ER25" i="1"/>
  <c r="EZ25" i="1"/>
  <c r="FH25" i="1"/>
  <c r="FP25" i="1"/>
  <c r="DH26" i="1"/>
  <c r="DP26" i="1"/>
  <c r="DX26" i="1"/>
  <c r="EF26" i="1"/>
  <c r="EN26" i="1"/>
  <c r="EV26" i="1"/>
  <c r="FD26" i="1"/>
  <c r="FL26" i="1"/>
  <c r="FT26" i="1"/>
  <c r="DL27" i="1"/>
  <c r="DT27" i="1"/>
  <c r="EB27" i="1"/>
  <c r="EJ27" i="1"/>
  <c r="ER27" i="1"/>
  <c r="EZ27" i="1"/>
  <c r="FH27" i="1"/>
  <c r="FP27" i="1"/>
  <c r="DH28" i="1"/>
  <c r="DP28" i="1"/>
  <c r="DX28" i="1"/>
  <c r="EF28" i="1"/>
  <c r="EN28" i="1"/>
  <c r="EV28" i="1"/>
  <c r="FD28" i="1"/>
  <c r="FL28" i="1"/>
  <c r="FT28" i="1"/>
  <c r="DL29" i="1"/>
  <c r="DT29" i="1"/>
  <c r="EB29" i="1"/>
  <c r="EJ29" i="1"/>
  <c r="ER29" i="1"/>
  <c r="EZ29" i="1"/>
  <c r="FH29" i="1"/>
  <c r="FP29" i="1"/>
  <c r="DH30" i="1"/>
  <c r="DP30" i="1"/>
  <c r="DX30" i="1"/>
  <c r="EF30" i="1"/>
  <c r="EN30" i="1"/>
  <c r="EV30" i="1"/>
  <c r="FD30" i="1"/>
  <c r="FL30" i="1"/>
  <c r="FT30" i="1"/>
  <c r="DL31" i="1"/>
  <c r="DT31" i="1"/>
  <c r="EB31" i="1"/>
  <c r="EJ31" i="1"/>
  <c r="ER31" i="1"/>
  <c r="EZ31" i="1"/>
  <c r="FH31" i="1"/>
  <c r="FP31" i="1"/>
  <c r="DH32" i="1"/>
  <c r="DP32" i="1"/>
  <c r="DX32" i="1"/>
  <c r="EF32" i="1"/>
  <c r="EN32" i="1"/>
  <c r="EV32" i="1"/>
  <c r="FD32" i="1"/>
  <c r="FL32" i="1"/>
  <c r="FT32" i="1"/>
  <c r="DL34" i="1"/>
  <c r="DT34" i="1"/>
  <c r="EB34" i="1"/>
  <c r="EJ34" i="1"/>
  <c r="ER34" i="1"/>
  <c r="EZ34" i="1"/>
  <c r="FH34" i="1"/>
  <c r="FP34" i="1"/>
  <c r="DH35" i="1"/>
  <c r="DP35" i="1"/>
  <c r="DX35" i="1"/>
  <c r="EF35" i="1"/>
  <c r="EN35" i="1"/>
  <c r="EV35" i="1"/>
  <c r="FD35" i="1"/>
  <c r="FL35" i="1"/>
  <c r="FT35" i="1"/>
  <c r="DL36" i="1"/>
  <c r="DT36" i="1"/>
  <c r="EB36" i="1"/>
  <c r="EJ36" i="1"/>
  <c r="ER36" i="1"/>
  <c r="EZ36" i="1"/>
  <c r="FH36" i="1"/>
  <c r="FP36" i="1"/>
  <c r="DH37" i="1"/>
  <c r="DP37" i="1"/>
  <c r="DX37" i="1"/>
  <c r="EF37" i="1"/>
  <c r="EN37" i="1"/>
  <c r="EV37" i="1"/>
  <c r="FD37" i="1"/>
  <c r="FL37" i="1"/>
  <c r="FT37" i="1"/>
  <c r="DL38" i="1"/>
  <c r="DT38" i="1"/>
  <c r="EB38" i="1"/>
  <c r="EJ38" i="1"/>
  <c r="ER38" i="1"/>
  <c r="EZ38" i="1"/>
  <c r="FH38" i="1"/>
  <c r="FP38" i="1"/>
  <c r="DH39" i="1"/>
  <c r="DP39" i="1"/>
  <c r="DX39" i="1"/>
  <c r="EF39" i="1"/>
  <c r="EN39" i="1"/>
  <c r="EV39" i="1"/>
  <c r="FD39" i="1"/>
  <c r="FL39" i="1"/>
  <c r="FT39" i="1"/>
  <c r="DL40" i="1"/>
  <c r="DT40" i="1"/>
  <c r="EB40" i="1"/>
  <c r="EJ40" i="1"/>
  <c r="ER40" i="1"/>
  <c r="EZ40" i="1"/>
  <c r="FH40" i="1"/>
  <c r="FP40" i="1"/>
  <c r="DH41" i="1"/>
  <c r="DP41" i="1"/>
  <c r="DX41" i="1"/>
  <c r="EF41" i="1"/>
  <c r="EN41" i="1"/>
  <c r="EV41" i="1"/>
  <c r="FD41" i="1"/>
  <c r="FL41" i="1"/>
  <c r="FT41" i="1"/>
  <c r="DL42" i="1"/>
  <c r="DT42" i="1"/>
  <c r="EB42" i="1"/>
  <c r="EJ42" i="1"/>
  <c r="ER42" i="1"/>
  <c r="EZ42" i="1"/>
  <c r="FH42" i="1"/>
  <c r="FP42" i="1"/>
  <c r="DH43" i="1"/>
  <c r="DP43" i="1"/>
  <c r="DX43" i="1"/>
  <c r="EF43" i="1"/>
  <c r="EN43" i="1"/>
  <c r="EV43" i="1"/>
  <c r="FD43" i="1"/>
  <c r="FL43" i="1"/>
  <c r="FT43" i="1"/>
  <c r="DL44" i="1"/>
  <c r="DT44" i="1"/>
  <c r="EB44" i="1"/>
  <c r="EJ44" i="1"/>
  <c r="ER44" i="1"/>
  <c r="EZ44" i="1"/>
  <c r="FH44" i="1"/>
  <c r="FP44" i="1"/>
  <c r="DH45" i="1"/>
  <c r="DP45" i="1"/>
  <c r="DX45" i="1"/>
  <c r="EF45" i="1"/>
  <c r="EN45" i="1"/>
  <c r="EV45" i="1"/>
  <c r="FD45" i="1"/>
  <c r="FL45" i="1"/>
  <c r="FT45" i="1"/>
  <c r="DL46" i="1"/>
  <c r="DT46" i="1"/>
  <c r="EB46" i="1"/>
  <c r="EJ46" i="1"/>
  <c r="ER46" i="1"/>
  <c r="EZ46" i="1"/>
  <c r="FH46" i="1"/>
  <c r="FP46" i="1"/>
  <c r="DH47" i="1"/>
  <c r="DP47" i="1"/>
  <c r="DX47" i="1"/>
  <c r="EF47" i="1"/>
  <c r="EN47" i="1"/>
  <c r="EV47" i="1"/>
  <c r="FD47" i="1"/>
  <c r="FL47" i="1"/>
  <c r="FT47" i="1"/>
  <c r="DL48" i="1"/>
  <c r="DT48" i="1"/>
  <c r="EB48" i="1"/>
  <c r="EJ48" i="1"/>
  <c r="ER48" i="1"/>
  <c r="EZ48" i="1"/>
  <c r="FH48" i="1"/>
  <c r="FP48" i="1"/>
  <c r="DH50" i="1"/>
  <c r="DP50" i="1"/>
  <c r="DX50" i="1"/>
  <c r="EF50" i="1"/>
  <c r="EN50" i="1"/>
  <c r="DJ7" i="1"/>
  <c r="DR7" i="1"/>
  <c r="DZ7" i="1"/>
  <c r="EH7" i="1"/>
  <c r="EP7" i="1"/>
  <c r="EX7" i="1"/>
  <c r="FF7" i="1"/>
  <c r="FN7" i="1"/>
  <c r="DN8" i="1"/>
  <c r="DV8" i="1"/>
  <c r="ED8" i="1"/>
  <c r="EL8" i="1"/>
  <c r="ET8" i="1"/>
  <c r="FB8" i="1"/>
  <c r="FJ8" i="1"/>
  <c r="FR8" i="1"/>
  <c r="DJ9" i="1"/>
  <c r="DR9" i="1"/>
  <c r="DZ9" i="1"/>
  <c r="EH9" i="1"/>
  <c r="EP9" i="1"/>
  <c r="EX9" i="1"/>
  <c r="FF9" i="1"/>
  <c r="FN9" i="1"/>
  <c r="DN10" i="1"/>
  <c r="DV10" i="1"/>
  <c r="ED10" i="1"/>
  <c r="EL10" i="1"/>
  <c r="ET10" i="1"/>
  <c r="FB10" i="1"/>
  <c r="FJ10" i="1"/>
  <c r="FR10" i="1"/>
  <c r="DJ11" i="1"/>
  <c r="DR11" i="1"/>
  <c r="DZ11" i="1"/>
  <c r="EH11" i="1"/>
  <c r="EP11" i="1"/>
  <c r="EX11" i="1"/>
  <c r="FF11" i="1"/>
  <c r="FN11" i="1"/>
  <c r="DN12" i="1"/>
  <c r="DV12" i="1"/>
  <c r="ED12" i="1"/>
  <c r="EL12" i="1"/>
  <c r="ET12" i="1"/>
  <c r="FB12" i="1"/>
  <c r="FJ12" i="1"/>
  <c r="FR12" i="1"/>
  <c r="DJ13" i="1"/>
  <c r="DR13" i="1"/>
  <c r="DZ13" i="1"/>
  <c r="EH13" i="1"/>
  <c r="EP13" i="1"/>
  <c r="EX13" i="1"/>
  <c r="FF13" i="1"/>
  <c r="FN13" i="1"/>
  <c r="DN14" i="1"/>
  <c r="DV14" i="1"/>
  <c r="ED14" i="1"/>
  <c r="EL14" i="1"/>
  <c r="ET14" i="1"/>
  <c r="FB14" i="1"/>
  <c r="FJ14" i="1"/>
  <c r="FR14" i="1"/>
  <c r="DJ15" i="1"/>
  <c r="DR15" i="1"/>
  <c r="DZ15" i="1"/>
  <c r="EH15" i="1"/>
  <c r="EP15" i="1"/>
  <c r="EX15" i="1"/>
  <c r="FF15" i="1"/>
  <c r="FN15" i="1"/>
  <c r="DN16" i="1"/>
  <c r="DV16" i="1"/>
  <c r="ED16" i="1"/>
  <c r="EL16" i="1"/>
  <c r="ET16" i="1"/>
  <c r="FB16" i="1"/>
  <c r="FJ16" i="1"/>
  <c r="FR16" i="1"/>
  <c r="DJ18" i="1"/>
  <c r="DR18" i="1"/>
  <c r="DZ18" i="1"/>
  <c r="EH18" i="1"/>
  <c r="EP18" i="1"/>
  <c r="EX18" i="1"/>
  <c r="FF18" i="1"/>
  <c r="FN18" i="1"/>
  <c r="DN19" i="1"/>
  <c r="DV19" i="1"/>
  <c r="ED19" i="1"/>
  <c r="EL19" i="1"/>
  <c r="ET19" i="1"/>
  <c r="FB19" i="1"/>
  <c r="FJ19" i="1"/>
  <c r="FR19" i="1"/>
  <c r="DJ20" i="1"/>
  <c r="DR20" i="1"/>
  <c r="DZ20" i="1"/>
  <c r="EH20" i="1"/>
  <c r="EP20" i="1"/>
  <c r="EX20" i="1"/>
  <c r="FF20" i="1"/>
  <c r="FN20" i="1"/>
  <c r="DN21" i="1"/>
  <c r="DV21" i="1"/>
  <c r="ED21" i="1"/>
  <c r="EL21" i="1"/>
  <c r="ET21" i="1"/>
  <c r="FB21" i="1"/>
  <c r="FJ21" i="1"/>
  <c r="FR21" i="1"/>
  <c r="DJ22" i="1"/>
  <c r="DR22" i="1"/>
  <c r="DZ22" i="1"/>
  <c r="EH22" i="1"/>
  <c r="EP22" i="1"/>
  <c r="EX22" i="1"/>
  <c r="FF22" i="1"/>
  <c r="FN22" i="1"/>
  <c r="DN23" i="1"/>
  <c r="DV23" i="1"/>
  <c r="ED23" i="1"/>
  <c r="EL23" i="1"/>
  <c r="ET23" i="1"/>
  <c r="FB23" i="1"/>
  <c r="FJ23" i="1"/>
  <c r="FR23" i="1"/>
  <c r="DJ24" i="1"/>
  <c r="DR24" i="1"/>
  <c r="DZ24" i="1"/>
  <c r="EH24" i="1"/>
  <c r="EP24" i="1"/>
  <c r="EX24" i="1"/>
  <c r="FF24" i="1"/>
  <c r="FN24" i="1"/>
  <c r="DN25" i="1"/>
  <c r="DV25" i="1"/>
  <c r="ED25" i="1"/>
  <c r="EL25" i="1"/>
  <c r="ET25" i="1"/>
  <c r="FB25" i="1"/>
  <c r="FJ25" i="1"/>
  <c r="FR25" i="1"/>
  <c r="DJ26" i="1"/>
  <c r="DR26" i="1"/>
  <c r="DZ26" i="1"/>
  <c r="EH26" i="1"/>
  <c r="EP26" i="1"/>
  <c r="EX26" i="1"/>
  <c r="FF26" i="1"/>
  <c r="FN26" i="1"/>
  <c r="DN27" i="1"/>
  <c r="DV27" i="1"/>
  <c r="ED27" i="1"/>
  <c r="EL27" i="1"/>
  <c r="ET27" i="1"/>
  <c r="FB27" i="1"/>
  <c r="FJ27" i="1"/>
  <c r="FR27" i="1"/>
  <c r="DJ28" i="1"/>
  <c r="DR28" i="1"/>
  <c r="DZ28" i="1"/>
  <c r="EH28" i="1"/>
  <c r="EP28" i="1"/>
  <c r="EX28" i="1"/>
  <c r="FF28" i="1"/>
  <c r="FN28" i="1"/>
  <c r="DN29" i="1"/>
  <c r="DV29" i="1"/>
  <c r="ED29" i="1"/>
  <c r="EL29" i="1"/>
  <c r="ET29" i="1"/>
  <c r="FB29" i="1"/>
  <c r="FJ29" i="1"/>
  <c r="FR29" i="1"/>
  <c r="DJ30" i="1"/>
  <c r="DR30" i="1"/>
  <c r="DZ30" i="1"/>
  <c r="EH30" i="1"/>
  <c r="EP30" i="1"/>
  <c r="EX30" i="1"/>
  <c r="FF30" i="1"/>
  <c r="FN30" i="1"/>
  <c r="DN31" i="1"/>
  <c r="DV31" i="1"/>
  <c r="ED31" i="1"/>
  <c r="EL31" i="1"/>
  <c r="ET31" i="1"/>
  <c r="FB31" i="1"/>
  <c r="FJ31" i="1"/>
  <c r="FR31" i="1"/>
  <c r="DJ32" i="1"/>
  <c r="DR32" i="1"/>
  <c r="DZ32" i="1"/>
  <c r="EH32" i="1"/>
  <c r="EP32" i="1"/>
  <c r="EX32" i="1"/>
  <c r="FF32" i="1"/>
  <c r="FN32" i="1"/>
  <c r="DN34" i="1"/>
  <c r="DV34" i="1"/>
  <c r="ED34" i="1"/>
  <c r="EL34" i="1"/>
  <c r="ET34" i="1"/>
  <c r="FB34" i="1"/>
  <c r="FJ34" i="1"/>
  <c r="FR34" i="1"/>
  <c r="DJ35" i="1"/>
  <c r="DR35" i="1"/>
  <c r="DZ35" i="1"/>
  <c r="EH35" i="1"/>
  <c r="EP35" i="1"/>
  <c r="EX35" i="1"/>
  <c r="FF35" i="1"/>
  <c r="FN35" i="1"/>
  <c r="DN36" i="1"/>
  <c r="DV36" i="1"/>
  <c r="ED36" i="1"/>
  <c r="EL36" i="1"/>
  <c r="ET36" i="1"/>
  <c r="FB36" i="1"/>
  <c r="FJ36" i="1"/>
  <c r="FR36" i="1"/>
  <c r="DJ37" i="1"/>
  <c r="DR37" i="1"/>
  <c r="DZ37" i="1"/>
  <c r="EH37" i="1"/>
  <c r="EP37" i="1"/>
  <c r="EX37" i="1"/>
  <c r="FF37" i="1"/>
  <c r="FN37" i="1"/>
  <c r="DN38" i="1"/>
  <c r="DV38" i="1"/>
  <c r="ED38" i="1"/>
  <c r="EL38" i="1"/>
  <c r="ET38" i="1"/>
  <c r="FB38" i="1"/>
  <c r="FJ38" i="1"/>
  <c r="FR38" i="1"/>
  <c r="DJ39" i="1"/>
  <c r="DR39" i="1"/>
  <c r="DZ39" i="1"/>
  <c r="EH39" i="1"/>
  <c r="EP39" i="1"/>
  <c r="EX39" i="1"/>
  <c r="FF39" i="1"/>
  <c r="FN39" i="1"/>
  <c r="DN40" i="1"/>
  <c r="DV40" i="1"/>
  <c r="ED40" i="1"/>
  <c r="EL40" i="1"/>
  <c r="ET40" i="1"/>
  <c r="FB40" i="1"/>
  <c r="FJ40" i="1"/>
  <c r="FR40" i="1"/>
  <c r="DJ41" i="1"/>
  <c r="DR41" i="1"/>
  <c r="DZ41" i="1"/>
  <c r="EH41" i="1"/>
  <c r="EP41" i="1"/>
  <c r="EX41" i="1"/>
  <c r="FF41" i="1"/>
  <c r="FN41" i="1"/>
  <c r="DN42" i="1"/>
  <c r="DV42" i="1"/>
  <c r="ED42" i="1"/>
  <c r="EL42" i="1"/>
  <c r="ET42" i="1"/>
  <c r="FB42" i="1"/>
  <c r="FJ42" i="1"/>
  <c r="FR42" i="1"/>
  <c r="DJ43" i="1"/>
  <c r="DR43" i="1"/>
  <c r="DZ43" i="1"/>
  <c r="EH43" i="1"/>
  <c r="EP43" i="1"/>
  <c r="EX43" i="1"/>
  <c r="FF43" i="1"/>
  <c r="FN43" i="1"/>
  <c r="DN44" i="1"/>
  <c r="DV44" i="1"/>
  <c r="ED44" i="1"/>
  <c r="EL44" i="1"/>
  <c r="ET44" i="1"/>
  <c r="FB44" i="1"/>
  <c r="FJ44" i="1"/>
  <c r="FR44" i="1"/>
  <c r="DJ45" i="1"/>
  <c r="DR45" i="1"/>
  <c r="DZ45" i="1"/>
  <c r="EH45" i="1"/>
  <c r="EP45" i="1"/>
  <c r="EX45" i="1"/>
  <c r="FF45" i="1"/>
  <c r="FN45" i="1"/>
  <c r="DN46" i="1"/>
  <c r="DV46" i="1"/>
  <c r="ED46" i="1"/>
  <c r="EL46" i="1"/>
  <c r="ET46" i="1"/>
  <c r="FB46" i="1"/>
  <c r="FJ46" i="1"/>
  <c r="FR46" i="1"/>
  <c r="DJ47" i="1"/>
  <c r="DR47" i="1"/>
  <c r="DZ47" i="1"/>
  <c r="EH47" i="1"/>
  <c r="EP47" i="1"/>
  <c r="EX47" i="1"/>
  <c r="FF47" i="1"/>
  <c r="FN47" i="1"/>
  <c r="DN48" i="1"/>
  <c r="DV48" i="1"/>
  <c r="ED48" i="1"/>
  <c r="EL48" i="1"/>
  <c r="ET48" i="1"/>
  <c r="FB48" i="1"/>
  <c r="FJ48" i="1"/>
  <c r="FR48" i="1"/>
  <c r="DJ50" i="1"/>
  <c r="DR50" i="1"/>
  <c r="DZ50" i="1"/>
  <c r="EH50" i="1"/>
  <c r="EP50" i="1"/>
  <c r="EX50" i="1"/>
  <c r="FF50" i="1"/>
  <c r="FN50" i="1"/>
  <c r="DN51" i="1"/>
  <c r="DV51" i="1"/>
  <c r="ED51" i="1"/>
  <c r="EL51" i="1"/>
  <c r="ET51" i="1"/>
  <c r="FB51" i="1"/>
  <c r="FJ51" i="1"/>
  <c r="FR51" i="1"/>
  <c r="DJ52" i="1"/>
  <c r="DR52" i="1"/>
  <c r="DZ52" i="1"/>
  <c r="EH52" i="1"/>
  <c r="EP52" i="1"/>
  <c r="EX52" i="1"/>
  <c r="FF52" i="1"/>
  <c r="FN52" i="1"/>
  <c r="DN53" i="1"/>
  <c r="DV53" i="1"/>
  <c r="ED53" i="1"/>
  <c r="EL53" i="1"/>
  <c r="ET53" i="1"/>
  <c r="FB53" i="1"/>
  <c r="FJ53" i="1"/>
  <c r="FR53" i="1"/>
  <c r="DJ54" i="1"/>
  <c r="DR54" i="1"/>
  <c r="DZ54" i="1"/>
  <c r="EH54" i="1"/>
  <c r="EP54" i="1"/>
  <c r="EX54" i="1"/>
  <c r="FF54" i="1"/>
  <c r="FN54" i="1"/>
  <c r="DN55" i="1"/>
  <c r="DV55" i="1"/>
  <c r="ED55" i="1"/>
  <c r="EL55" i="1"/>
  <c r="ET55" i="1"/>
  <c r="FB55" i="1"/>
  <c r="FJ55" i="1"/>
  <c r="FR55" i="1"/>
  <c r="DJ56" i="1"/>
  <c r="DR56" i="1"/>
  <c r="DZ56" i="1"/>
  <c r="EH56" i="1"/>
  <c r="EP56" i="1"/>
  <c r="EX56" i="1"/>
  <c r="FF56" i="1"/>
  <c r="FN56" i="1"/>
  <c r="DN57" i="1"/>
  <c r="DV57" i="1"/>
  <c r="ED57" i="1"/>
  <c r="EL57" i="1"/>
  <c r="ET57" i="1"/>
  <c r="FB57" i="1"/>
  <c r="FJ57" i="1"/>
  <c r="FR57" i="1"/>
  <c r="DJ58" i="1"/>
  <c r="DR58" i="1"/>
  <c r="DZ58" i="1"/>
  <c r="EH58" i="1"/>
  <c r="EP58" i="1"/>
  <c r="EX58" i="1"/>
  <c r="FF58" i="1"/>
  <c r="FN58" i="1"/>
  <c r="DN59" i="1"/>
  <c r="DV59" i="1"/>
  <c r="ED59" i="1"/>
  <c r="EL59" i="1"/>
  <c r="ET59" i="1"/>
  <c r="FB59" i="1"/>
  <c r="FJ59" i="1"/>
  <c r="FR59" i="1"/>
  <c r="DJ60" i="1"/>
  <c r="DR60" i="1"/>
  <c r="DZ60" i="1"/>
  <c r="EH60" i="1"/>
  <c r="EP60" i="1"/>
  <c r="EX60" i="1"/>
  <c r="FF60" i="1"/>
  <c r="FN60" i="1"/>
  <c r="DN61" i="1"/>
  <c r="DV61" i="1"/>
  <c r="ED61" i="1"/>
  <c r="EL61" i="1"/>
  <c r="ET61" i="1"/>
  <c r="FB61" i="1"/>
  <c r="FJ61" i="1"/>
  <c r="FR61" i="1"/>
  <c r="DJ62" i="1"/>
  <c r="DR62" i="1"/>
  <c r="DZ62" i="1"/>
  <c r="EH62" i="1"/>
  <c r="EP62" i="1"/>
  <c r="EX62" i="1"/>
  <c r="FF62" i="1"/>
  <c r="FN62" i="1"/>
  <c r="DN63" i="1"/>
  <c r="DV63" i="1"/>
  <c r="ED63" i="1"/>
  <c r="EL63" i="1"/>
  <c r="ET63" i="1"/>
  <c r="FB63" i="1"/>
  <c r="FJ63" i="1"/>
  <c r="FR63" i="1"/>
  <c r="DJ65" i="1"/>
  <c r="DR65" i="1"/>
  <c r="DZ65" i="1"/>
  <c r="DK7" i="1"/>
  <c r="DS7" i="1"/>
  <c r="EA7" i="1"/>
  <c r="EI7" i="1"/>
  <c r="EQ7" i="1"/>
  <c r="EY7" i="1"/>
  <c r="FG7" i="1"/>
  <c r="FO7" i="1"/>
  <c r="DO8" i="1"/>
  <c r="DW8" i="1"/>
  <c r="EE8" i="1"/>
  <c r="EM8" i="1"/>
  <c r="EU8" i="1"/>
  <c r="FC8" i="1"/>
  <c r="FK8" i="1"/>
  <c r="FS8" i="1"/>
  <c r="DK9" i="1"/>
  <c r="DS9" i="1"/>
  <c r="EA9" i="1"/>
  <c r="EI9" i="1"/>
  <c r="EQ9" i="1"/>
  <c r="EY9" i="1"/>
  <c r="FG9" i="1"/>
  <c r="FO9" i="1"/>
  <c r="DO10" i="1"/>
  <c r="DW10" i="1"/>
  <c r="EE10" i="1"/>
  <c r="EM10" i="1"/>
  <c r="EU10" i="1"/>
  <c r="FC10" i="1"/>
  <c r="FK10" i="1"/>
  <c r="FS10" i="1"/>
  <c r="DK11" i="1"/>
  <c r="DS11" i="1"/>
  <c r="EA11" i="1"/>
  <c r="EI11" i="1"/>
  <c r="EQ11" i="1"/>
  <c r="EY11" i="1"/>
  <c r="FG11" i="1"/>
  <c r="FO11" i="1"/>
  <c r="DO12" i="1"/>
  <c r="DW12" i="1"/>
  <c r="EE12" i="1"/>
  <c r="EM12" i="1"/>
  <c r="EU12" i="1"/>
  <c r="FC12" i="1"/>
  <c r="FK12" i="1"/>
  <c r="FS12" i="1"/>
  <c r="DK13" i="1"/>
  <c r="DS13" i="1"/>
  <c r="EA13" i="1"/>
  <c r="EI13" i="1"/>
  <c r="EQ13" i="1"/>
  <c r="EY13" i="1"/>
  <c r="FG13" i="1"/>
  <c r="FO13" i="1"/>
  <c r="DO14" i="1"/>
  <c r="DW14" i="1"/>
  <c r="EE14" i="1"/>
  <c r="EM14" i="1"/>
  <c r="EU14" i="1"/>
  <c r="FC14" i="1"/>
  <c r="FK14" i="1"/>
  <c r="FS14" i="1"/>
  <c r="DK15" i="1"/>
  <c r="DS15" i="1"/>
  <c r="EA15" i="1"/>
  <c r="EI15" i="1"/>
  <c r="EQ15" i="1"/>
  <c r="EY15" i="1"/>
  <c r="FG15" i="1"/>
  <c r="FO15" i="1"/>
  <c r="DO16" i="1"/>
  <c r="DW16" i="1"/>
  <c r="EE16" i="1"/>
  <c r="EM16" i="1"/>
  <c r="EU16" i="1"/>
  <c r="FC16" i="1"/>
  <c r="FK16" i="1"/>
  <c r="FS16" i="1"/>
  <c r="DK18" i="1"/>
  <c r="DS18" i="1"/>
  <c r="EA18" i="1"/>
  <c r="EI18" i="1"/>
  <c r="EQ18" i="1"/>
  <c r="EY18" i="1"/>
  <c r="FG18" i="1"/>
  <c r="FO18" i="1"/>
  <c r="DO19" i="1"/>
  <c r="DW19" i="1"/>
  <c r="EE19" i="1"/>
  <c r="EM19" i="1"/>
  <c r="EU19" i="1"/>
  <c r="FC19" i="1"/>
  <c r="FK19" i="1"/>
  <c r="FS19" i="1"/>
  <c r="DK20" i="1"/>
  <c r="DS20" i="1"/>
  <c r="EA20" i="1"/>
  <c r="EI20" i="1"/>
  <c r="EQ20" i="1"/>
  <c r="EY20" i="1"/>
  <c r="FG20" i="1"/>
  <c r="FO20" i="1"/>
  <c r="DO21" i="1"/>
  <c r="DW21" i="1"/>
  <c r="EE21" i="1"/>
  <c r="EM21" i="1"/>
  <c r="EU21" i="1"/>
  <c r="FC21" i="1"/>
  <c r="FK21" i="1"/>
  <c r="FS21" i="1"/>
  <c r="DK22" i="1"/>
  <c r="DS22" i="1"/>
  <c r="EA22" i="1"/>
  <c r="EI22" i="1"/>
  <c r="EQ22" i="1"/>
  <c r="EY22" i="1"/>
  <c r="FG22" i="1"/>
  <c r="FO22" i="1"/>
  <c r="DO23" i="1"/>
  <c r="DW23" i="1"/>
  <c r="EE23" i="1"/>
  <c r="EM23" i="1"/>
  <c r="EU23" i="1"/>
  <c r="FC23" i="1"/>
  <c r="FK23" i="1"/>
  <c r="FS23" i="1"/>
  <c r="DK24" i="1"/>
  <c r="DS24" i="1"/>
  <c r="EA24" i="1"/>
  <c r="EI24" i="1"/>
  <c r="EQ24" i="1"/>
  <c r="EY24" i="1"/>
  <c r="FG24" i="1"/>
  <c r="FO24" i="1"/>
  <c r="DO25" i="1"/>
  <c r="DW25" i="1"/>
  <c r="EE25" i="1"/>
  <c r="EM25" i="1"/>
  <c r="EU25" i="1"/>
  <c r="FC25" i="1"/>
  <c r="FK25" i="1"/>
  <c r="FS25" i="1"/>
  <c r="DK26" i="1"/>
  <c r="DS26" i="1"/>
  <c r="EA26" i="1"/>
  <c r="EI26" i="1"/>
  <c r="EQ26" i="1"/>
  <c r="EY26" i="1"/>
  <c r="FG26" i="1"/>
  <c r="FO26" i="1"/>
  <c r="DO27" i="1"/>
  <c r="DW27" i="1"/>
  <c r="EE27" i="1"/>
  <c r="EM27" i="1"/>
  <c r="EU27" i="1"/>
  <c r="FC27" i="1"/>
  <c r="FK27" i="1"/>
  <c r="FS27" i="1"/>
  <c r="DK28" i="1"/>
  <c r="DS28" i="1"/>
  <c r="EA28" i="1"/>
  <c r="EI28" i="1"/>
  <c r="EQ28" i="1"/>
  <c r="EY28" i="1"/>
  <c r="FG28" i="1"/>
  <c r="FO28" i="1"/>
  <c r="DO29" i="1"/>
  <c r="DW29" i="1"/>
  <c r="EE29" i="1"/>
  <c r="EM29" i="1"/>
  <c r="EU29" i="1"/>
  <c r="FC29" i="1"/>
  <c r="FK29" i="1"/>
  <c r="FS29" i="1"/>
  <c r="DK30" i="1"/>
  <c r="DS30" i="1"/>
  <c r="EA30" i="1"/>
  <c r="EI30" i="1"/>
  <c r="EQ30" i="1"/>
  <c r="EY30" i="1"/>
  <c r="FG30" i="1"/>
  <c r="FO30" i="1"/>
  <c r="DO31" i="1"/>
  <c r="DW31" i="1"/>
  <c r="EE31" i="1"/>
  <c r="EM31" i="1"/>
  <c r="EU31" i="1"/>
  <c r="FC31" i="1"/>
  <c r="FK31" i="1"/>
  <c r="FS31" i="1"/>
  <c r="DK32" i="1"/>
  <c r="DS32" i="1"/>
  <c r="EA32" i="1"/>
  <c r="EI32" i="1"/>
  <c r="EQ32" i="1"/>
  <c r="EY32" i="1"/>
  <c r="FG32" i="1"/>
  <c r="FO32" i="1"/>
  <c r="DO34" i="1"/>
  <c r="DW34" i="1"/>
  <c r="EE34" i="1"/>
  <c r="EM34" i="1"/>
  <c r="EU34" i="1"/>
  <c r="FC34" i="1"/>
  <c r="FK34" i="1"/>
  <c r="FS34" i="1"/>
  <c r="DK35" i="1"/>
  <c r="DS35" i="1"/>
  <c r="EA35" i="1"/>
  <c r="EI35" i="1"/>
  <c r="EQ35" i="1"/>
  <c r="EY35" i="1"/>
  <c r="FG35" i="1"/>
  <c r="FO35" i="1"/>
  <c r="DO36" i="1"/>
  <c r="DW36" i="1"/>
  <c r="EE36" i="1"/>
  <c r="EM36" i="1"/>
  <c r="EU36" i="1"/>
  <c r="FC36" i="1"/>
  <c r="FK36" i="1"/>
  <c r="FS36" i="1"/>
  <c r="DK37" i="1"/>
  <c r="DS37" i="1"/>
  <c r="EA37" i="1"/>
  <c r="EI37" i="1"/>
  <c r="EQ37" i="1"/>
  <c r="EY37" i="1"/>
  <c r="FG37" i="1"/>
  <c r="FO37" i="1"/>
  <c r="DO38" i="1"/>
  <c r="DW38" i="1"/>
  <c r="EE38" i="1"/>
  <c r="EM38" i="1"/>
  <c r="EU38" i="1"/>
  <c r="FC38" i="1"/>
  <c r="FK38" i="1"/>
  <c r="FS38" i="1"/>
  <c r="DK39" i="1"/>
  <c r="DS39" i="1"/>
  <c r="EA39" i="1"/>
  <c r="EI39" i="1"/>
  <c r="EQ39" i="1"/>
  <c r="EY39" i="1"/>
  <c r="FG39" i="1"/>
  <c r="FO39" i="1"/>
  <c r="DO40" i="1"/>
  <c r="DW40" i="1"/>
  <c r="EE40" i="1"/>
  <c r="EM40" i="1"/>
  <c r="EU40" i="1"/>
  <c r="FC40" i="1"/>
  <c r="FK40" i="1"/>
  <c r="FS40" i="1"/>
  <c r="DK41" i="1"/>
  <c r="DS41" i="1"/>
  <c r="EA41" i="1"/>
  <c r="EI41" i="1"/>
  <c r="EQ41" i="1"/>
  <c r="EY41" i="1"/>
  <c r="FG41" i="1"/>
  <c r="FO41" i="1"/>
  <c r="DO42" i="1"/>
  <c r="DW42" i="1"/>
  <c r="EE42" i="1"/>
  <c r="EM42" i="1"/>
  <c r="EU42" i="1"/>
  <c r="FC42" i="1"/>
  <c r="FK42" i="1"/>
  <c r="FS42" i="1"/>
  <c r="DK43" i="1"/>
  <c r="DS43" i="1"/>
  <c r="EA43" i="1"/>
  <c r="EI43" i="1"/>
  <c r="EQ43" i="1"/>
  <c r="EY43" i="1"/>
  <c r="FG43" i="1"/>
  <c r="FO43" i="1"/>
  <c r="DO44" i="1"/>
  <c r="DW44" i="1"/>
  <c r="EE44" i="1"/>
  <c r="EM44" i="1"/>
  <c r="EU44" i="1"/>
  <c r="FC44" i="1"/>
  <c r="FK44" i="1"/>
  <c r="FS44" i="1"/>
  <c r="DK45" i="1"/>
  <c r="DS45" i="1"/>
  <c r="EA45" i="1"/>
  <c r="EI45" i="1"/>
  <c r="EQ45" i="1"/>
  <c r="EY45" i="1"/>
  <c r="FG45" i="1"/>
  <c r="FO45" i="1"/>
  <c r="DO46" i="1"/>
  <c r="DW46" i="1"/>
  <c r="EE46" i="1"/>
  <c r="EM46" i="1"/>
  <c r="EU46" i="1"/>
  <c r="FC46" i="1"/>
  <c r="FK46" i="1"/>
  <c r="FS46" i="1"/>
  <c r="DK47" i="1"/>
  <c r="DS47" i="1"/>
  <c r="EA47" i="1"/>
  <c r="EI47" i="1"/>
  <c r="EQ47" i="1"/>
  <c r="EY47" i="1"/>
  <c r="FG47" i="1"/>
  <c r="FO47" i="1"/>
  <c r="DO48" i="1"/>
  <c r="DW48" i="1"/>
  <c r="EE48" i="1"/>
  <c r="EM48" i="1"/>
  <c r="EU48" i="1"/>
  <c r="FC48" i="1"/>
  <c r="FK48" i="1"/>
  <c r="FS48" i="1"/>
  <c r="DK50" i="1"/>
  <c r="DS50" i="1"/>
  <c r="EA50" i="1"/>
  <c r="EI50" i="1"/>
  <c r="EQ50" i="1"/>
  <c r="DL7" i="1"/>
  <c r="DT7" i="1"/>
  <c r="EB7" i="1"/>
  <c r="EJ7" i="1"/>
  <c r="ER7" i="1"/>
  <c r="EZ7" i="1"/>
  <c r="FH7" i="1"/>
  <c r="FP7" i="1"/>
  <c r="DH8" i="1"/>
  <c r="DP8" i="1"/>
  <c r="DX8" i="1"/>
  <c r="EF8" i="1"/>
  <c r="EN8" i="1"/>
  <c r="EV8" i="1"/>
  <c r="FD8" i="1"/>
  <c r="FL8" i="1"/>
  <c r="FT8" i="1"/>
  <c r="DL9" i="1"/>
  <c r="DT9" i="1"/>
  <c r="EB9" i="1"/>
  <c r="EJ9" i="1"/>
  <c r="ER9" i="1"/>
  <c r="EZ9" i="1"/>
  <c r="FH9" i="1"/>
  <c r="FP9" i="1"/>
  <c r="ER11" i="1"/>
  <c r="EZ11" i="1"/>
  <c r="FH11" i="1"/>
  <c r="FP11" i="1"/>
  <c r="DH12" i="1"/>
  <c r="DP12" i="1"/>
  <c r="DX12" i="1"/>
  <c r="EF12" i="1"/>
  <c r="EN12" i="1"/>
  <c r="EV12" i="1"/>
  <c r="FD12" i="1"/>
  <c r="FL12" i="1"/>
  <c r="FT12" i="1"/>
  <c r="DL13" i="1"/>
  <c r="DT13" i="1"/>
  <c r="EB13" i="1"/>
  <c r="EJ13" i="1"/>
  <c r="ER13" i="1"/>
  <c r="EZ13" i="1"/>
  <c r="FH13" i="1"/>
  <c r="FP13" i="1"/>
  <c r="DH14" i="1"/>
  <c r="DP14" i="1"/>
  <c r="DX14" i="1"/>
  <c r="EF14" i="1"/>
  <c r="EN14" i="1"/>
  <c r="EV14" i="1"/>
  <c r="FD14" i="1"/>
  <c r="FL14" i="1"/>
  <c r="FT14" i="1"/>
  <c r="DL15" i="1"/>
  <c r="DT15" i="1"/>
  <c r="EB15" i="1"/>
  <c r="EJ15" i="1"/>
  <c r="ER15" i="1"/>
  <c r="EZ15" i="1"/>
  <c r="FH15" i="1"/>
  <c r="FP15" i="1"/>
  <c r="DH16" i="1"/>
  <c r="DP16" i="1"/>
  <c r="DX16" i="1"/>
  <c r="EF16" i="1"/>
  <c r="EN16" i="1"/>
  <c r="EV16" i="1"/>
  <c r="FD16" i="1"/>
  <c r="FL16" i="1"/>
  <c r="FT16" i="1"/>
  <c r="DL18" i="1"/>
  <c r="DT18" i="1"/>
  <c r="EB18" i="1"/>
  <c r="EJ18" i="1"/>
  <c r="ER18" i="1"/>
  <c r="EZ18" i="1"/>
  <c r="FH18" i="1"/>
  <c r="FP18" i="1"/>
  <c r="DH19" i="1"/>
  <c r="DP19" i="1"/>
  <c r="DX19" i="1"/>
  <c r="EF19" i="1"/>
  <c r="EN19" i="1"/>
  <c r="EV19" i="1"/>
  <c r="FD19" i="1"/>
  <c r="FL19" i="1"/>
  <c r="FT19" i="1"/>
  <c r="DL20" i="1"/>
  <c r="DT20" i="1"/>
  <c r="EB20" i="1"/>
  <c r="EJ20" i="1"/>
  <c r="ER20" i="1"/>
  <c r="EZ20" i="1"/>
  <c r="FH20" i="1"/>
  <c r="FP20" i="1"/>
  <c r="DH21" i="1"/>
  <c r="DP21" i="1"/>
  <c r="DX21" i="1"/>
  <c r="EF21" i="1"/>
  <c r="EN21" i="1"/>
  <c r="EV21" i="1"/>
  <c r="FD21" i="1"/>
  <c r="FL21" i="1"/>
  <c r="FT21" i="1"/>
  <c r="DL22" i="1"/>
  <c r="DT22" i="1"/>
  <c r="EB22" i="1"/>
  <c r="EJ22" i="1"/>
  <c r="ER22" i="1"/>
  <c r="EZ22" i="1"/>
  <c r="FH22" i="1"/>
  <c r="FP22" i="1"/>
  <c r="DH23" i="1"/>
  <c r="DP23" i="1"/>
  <c r="DX23" i="1"/>
  <c r="EF23" i="1"/>
  <c r="EN23" i="1"/>
  <c r="EV23" i="1"/>
  <c r="FD23" i="1"/>
  <c r="FL23" i="1"/>
  <c r="FT23" i="1"/>
  <c r="DL24" i="1"/>
  <c r="DT24" i="1"/>
  <c r="EB24" i="1"/>
  <c r="EJ24" i="1"/>
  <c r="ER24" i="1"/>
  <c r="EZ24" i="1"/>
  <c r="FH24" i="1"/>
  <c r="FP24" i="1"/>
  <c r="DH25" i="1"/>
  <c r="DP25" i="1"/>
  <c r="DX25" i="1"/>
  <c r="EF25" i="1"/>
  <c r="EN25" i="1"/>
  <c r="EV25" i="1"/>
  <c r="FD25" i="1"/>
  <c r="FL25" i="1"/>
  <c r="FT25" i="1"/>
  <c r="DL26" i="1"/>
  <c r="DT26" i="1"/>
  <c r="EB26" i="1"/>
  <c r="EJ26" i="1"/>
  <c r="ER26" i="1"/>
  <c r="EZ26" i="1"/>
  <c r="FH26" i="1"/>
  <c r="FP26" i="1"/>
  <c r="DH27" i="1"/>
  <c r="DP27" i="1"/>
  <c r="DX27" i="1"/>
  <c r="EF27" i="1"/>
  <c r="EN27" i="1"/>
  <c r="EV27" i="1"/>
  <c r="FD27" i="1"/>
  <c r="FL27" i="1"/>
  <c r="FT27" i="1"/>
  <c r="DL28" i="1"/>
  <c r="DT28" i="1"/>
  <c r="EB28" i="1"/>
  <c r="EJ28" i="1"/>
  <c r="ER28" i="1"/>
  <c r="EZ28" i="1"/>
  <c r="FH28" i="1"/>
  <c r="FP28" i="1"/>
  <c r="DH29" i="1"/>
  <c r="DP29" i="1"/>
  <c r="DX29" i="1"/>
  <c r="EF29" i="1"/>
  <c r="EN29" i="1"/>
  <c r="EV29" i="1"/>
  <c r="FD29" i="1"/>
  <c r="FL29" i="1"/>
  <c r="FT29" i="1"/>
  <c r="DL30" i="1"/>
  <c r="DT30" i="1"/>
  <c r="EB30" i="1"/>
  <c r="EJ30" i="1"/>
  <c r="ER30" i="1"/>
  <c r="EZ30" i="1"/>
  <c r="FH30" i="1"/>
  <c r="FP30" i="1"/>
  <c r="DH31" i="1"/>
  <c r="DP31" i="1"/>
  <c r="DX31" i="1"/>
  <c r="EF31" i="1"/>
  <c r="EN31" i="1"/>
  <c r="EV31" i="1"/>
  <c r="FD31" i="1"/>
  <c r="FL31" i="1"/>
  <c r="FT31" i="1"/>
  <c r="DL32" i="1"/>
  <c r="DT32" i="1"/>
  <c r="EB32" i="1"/>
  <c r="EJ32" i="1"/>
  <c r="ER32" i="1"/>
  <c r="EZ32" i="1"/>
  <c r="FH32" i="1"/>
  <c r="FP32" i="1"/>
  <c r="DH34" i="1"/>
  <c r="DP34" i="1"/>
  <c r="DX34" i="1"/>
  <c r="EF34" i="1"/>
  <c r="EN34" i="1"/>
  <c r="EV34" i="1"/>
  <c r="FD34" i="1"/>
  <c r="FL34" i="1"/>
  <c r="FT34" i="1"/>
  <c r="DL35" i="1"/>
  <c r="DT35" i="1"/>
  <c r="EB35" i="1"/>
  <c r="EJ35" i="1"/>
  <c r="ER35" i="1"/>
  <c r="EZ35" i="1"/>
  <c r="FH35" i="1"/>
  <c r="FP35" i="1"/>
  <c r="DH36" i="1"/>
  <c r="DP36" i="1"/>
  <c r="DX36" i="1"/>
  <c r="EF36" i="1"/>
  <c r="EN36" i="1"/>
  <c r="EV36" i="1"/>
  <c r="FD36" i="1"/>
  <c r="FL36" i="1"/>
  <c r="FT36" i="1"/>
  <c r="DL37" i="1"/>
  <c r="DT37" i="1"/>
  <c r="EB37" i="1"/>
  <c r="EJ37" i="1"/>
  <c r="ER37" i="1"/>
  <c r="EZ37" i="1"/>
  <c r="FH37" i="1"/>
  <c r="FP37" i="1"/>
  <c r="DH38" i="1"/>
  <c r="DP38" i="1"/>
  <c r="DX38" i="1"/>
  <c r="EF38" i="1"/>
  <c r="EN38" i="1"/>
  <c r="EV38" i="1"/>
  <c r="FD38" i="1"/>
  <c r="FL38" i="1"/>
  <c r="FT38" i="1"/>
  <c r="DL39" i="1"/>
  <c r="DT39" i="1"/>
  <c r="EB39" i="1"/>
  <c r="EJ39" i="1"/>
  <c r="ER39" i="1"/>
  <c r="EZ39" i="1"/>
  <c r="FH39" i="1"/>
  <c r="FP39" i="1"/>
  <c r="DH40" i="1"/>
  <c r="DP40" i="1"/>
  <c r="DX40" i="1"/>
  <c r="EF40" i="1"/>
  <c r="EN40" i="1"/>
  <c r="EV40" i="1"/>
  <c r="FD40" i="1"/>
  <c r="FL40" i="1"/>
  <c r="FT40" i="1"/>
  <c r="DL41" i="1"/>
  <c r="DT41" i="1"/>
  <c r="EB41" i="1"/>
  <c r="EJ41" i="1"/>
  <c r="ER41" i="1"/>
  <c r="EZ41" i="1"/>
  <c r="FH41" i="1"/>
  <c r="FP41" i="1"/>
  <c r="DH42" i="1"/>
  <c r="DP42" i="1"/>
  <c r="DX42" i="1"/>
  <c r="EF42" i="1"/>
  <c r="EN42" i="1"/>
  <c r="EV42" i="1"/>
  <c r="FD42" i="1"/>
  <c r="FL42" i="1"/>
  <c r="FT42" i="1"/>
  <c r="DL43" i="1"/>
  <c r="DT43" i="1"/>
  <c r="EB43" i="1"/>
  <c r="EJ43" i="1"/>
  <c r="ER43" i="1"/>
  <c r="EZ43" i="1"/>
  <c r="FH43" i="1"/>
  <c r="FP43" i="1"/>
  <c r="DH44" i="1"/>
  <c r="DP44" i="1"/>
  <c r="DX44" i="1"/>
  <c r="EF44" i="1"/>
  <c r="EN44" i="1"/>
  <c r="EV44" i="1"/>
  <c r="FD44" i="1"/>
  <c r="FL44" i="1"/>
  <c r="FT44" i="1"/>
  <c r="DL45" i="1"/>
  <c r="DT45" i="1"/>
  <c r="EB45" i="1"/>
  <c r="EJ45" i="1"/>
  <c r="ER45" i="1"/>
  <c r="EZ45" i="1"/>
  <c r="FH45" i="1"/>
  <c r="FP45" i="1"/>
  <c r="DP48" i="1"/>
  <c r="DX48" i="1"/>
  <c r="EF48" i="1"/>
  <c r="EN48" i="1"/>
  <c r="EV48" i="1"/>
  <c r="FD48" i="1"/>
  <c r="FL48" i="1"/>
  <c r="FT48" i="1"/>
  <c r="DL50" i="1"/>
  <c r="DT50" i="1"/>
  <c r="EB50" i="1"/>
  <c r="EJ50" i="1"/>
  <c r="DM7" i="1"/>
  <c r="DU7" i="1"/>
  <c r="EC7" i="1"/>
  <c r="EK7" i="1"/>
  <c r="ES7" i="1"/>
  <c r="FA7" i="1"/>
  <c r="FI7" i="1"/>
  <c r="FQ7" i="1"/>
  <c r="DI8" i="1"/>
  <c r="DQ8" i="1"/>
  <c r="DY8" i="1"/>
  <c r="EG8" i="1"/>
  <c r="EO8" i="1"/>
  <c r="EW8" i="1"/>
  <c r="FE8" i="1"/>
  <c r="FM8" i="1"/>
  <c r="FU8" i="1"/>
  <c r="DM9" i="1"/>
  <c r="DU9" i="1"/>
  <c r="EC9" i="1"/>
  <c r="EK9" i="1"/>
  <c r="ES9" i="1"/>
  <c r="FA9" i="1"/>
  <c r="FI9" i="1"/>
  <c r="FQ9" i="1"/>
  <c r="DI10" i="1"/>
  <c r="DQ10" i="1"/>
  <c r="DY10" i="1"/>
  <c r="EG10" i="1"/>
  <c r="EO10" i="1"/>
  <c r="EW10" i="1"/>
  <c r="FE10" i="1"/>
  <c r="FM10" i="1"/>
  <c r="FU10" i="1"/>
  <c r="DM11" i="1"/>
  <c r="DU11" i="1"/>
  <c r="EC11" i="1"/>
  <c r="EK11" i="1"/>
  <c r="ES11" i="1"/>
  <c r="FA11" i="1"/>
  <c r="FI11" i="1"/>
  <c r="FQ11" i="1"/>
  <c r="DI12" i="1"/>
  <c r="DQ12" i="1"/>
  <c r="DY12" i="1"/>
  <c r="EG12" i="1"/>
  <c r="EO12" i="1"/>
  <c r="EW12" i="1"/>
  <c r="FE12" i="1"/>
  <c r="FM12" i="1"/>
  <c r="FU12" i="1"/>
  <c r="DM13" i="1"/>
  <c r="DU13" i="1"/>
  <c r="EC13" i="1"/>
  <c r="EK13" i="1"/>
  <c r="ES13" i="1"/>
  <c r="FA13" i="1"/>
  <c r="FI13" i="1"/>
  <c r="FQ13" i="1"/>
  <c r="DI14" i="1"/>
  <c r="DQ14" i="1"/>
  <c r="DY14" i="1"/>
  <c r="EG14" i="1"/>
  <c r="EO14" i="1"/>
  <c r="EW14" i="1"/>
  <c r="FE14" i="1"/>
  <c r="FU14" i="1"/>
  <c r="FI15" i="1"/>
  <c r="FQ15" i="1"/>
  <c r="DZ14" i="1"/>
  <c r="EH14" i="1"/>
  <c r="EP14" i="1"/>
  <c r="EX14" i="1"/>
  <c r="FF14" i="1"/>
  <c r="FN14" i="1"/>
  <c r="DN15" i="1"/>
  <c r="DV15" i="1"/>
  <c r="ED15" i="1"/>
  <c r="EL15" i="1"/>
  <c r="ET15" i="1"/>
  <c r="FB15" i="1"/>
  <c r="FJ15" i="1"/>
  <c r="FR15" i="1"/>
  <c r="DJ16" i="1"/>
  <c r="DR16" i="1"/>
  <c r="DZ16" i="1"/>
  <c r="EH16" i="1"/>
  <c r="EP16" i="1"/>
  <c r="EX16" i="1"/>
  <c r="FF16" i="1"/>
  <c r="FN16" i="1"/>
  <c r="DN18" i="1"/>
  <c r="DV18" i="1"/>
  <c r="ED18" i="1"/>
  <c r="EL18" i="1"/>
  <c r="ET18" i="1"/>
  <c r="FB18" i="1"/>
  <c r="FJ18" i="1"/>
  <c r="FR18" i="1"/>
  <c r="DJ19" i="1"/>
  <c r="DR19" i="1"/>
  <c r="DZ19" i="1"/>
  <c r="EH19" i="1"/>
  <c r="EP19" i="1"/>
  <c r="EX19" i="1"/>
  <c r="FF19" i="1"/>
  <c r="FN19" i="1"/>
  <c r="DN20" i="1"/>
  <c r="DV20" i="1"/>
  <c r="ED20" i="1"/>
  <c r="EL20" i="1"/>
  <c r="ET20" i="1"/>
  <c r="FB20" i="1"/>
  <c r="FJ20" i="1"/>
  <c r="FR20" i="1"/>
  <c r="DJ21" i="1"/>
  <c r="DR21" i="1"/>
  <c r="DZ21" i="1"/>
  <c r="EH21" i="1"/>
  <c r="EP21" i="1"/>
  <c r="EX21" i="1"/>
  <c r="FF21" i="1"/>
  <c r="FN21" i="1"/>
  <c r="DN22" i="1"/>
  <c r="DV22" i="1"/>
  <c r="ED22" i="1"/>
  <c r="EL22" i="1"/>
  <c r="ET22" i="1"/>
  <c r="FB22" i="1"/>
  <c r="FJ22" i="1"/>
  <c r="FR22" i="1"/>
  <c r="DJ23" i="1"/>
  <c r="DR23" i="1"/>
  <c r="DZ23" i="1"/>
  <c r="EH23" i="1"/>
  <c r="EP23" i="1"/>
  <c r="EX23" i="1"/>
  <c r="FF23" i="1"/>
  <c r="FN23" i="1"/>
  <c r="DN24" i="1"/>
  <c r="DV24" i="1"/>
  <c r="ED24" i="1"/>
  <c r="EL24" i="1"/>
  <c r="ET24" i="1"/>
  <c r="FB24" i="1"/>
  <c r="FJ24" i="1"/>
  <c r="FR24" i="1"/>
  <c r="DJ25" i="1"/>
  <c r="DR25" i="1"/>
  <c r="DZ25" i="1"/>
  <c r="EH25" i="1"/>
  <c r="EP25" i="1"/>
  <c r="EX25" i="1"/>
  <c r="FF25" i="1"/>
  <c r="FN25" i="1"/>
  <c r="DN26" i="1"/>
  <c r="DV26" i="1"/>
  <c r="ED26" i="1"/>
  <c r="EL26" i="1"/>
  <c r="ET26" i="1"/>
  <c r="FB26" i="1"/>
  <c r="FJ26" i="1"/>
  <c r="FR26" i="1"/>
  <c r="DJ27" i="1"/>
  <c r="DR27" i="1"/>
  <c r="DZ27" i="1"/>
  <c r="EH27" i="1"/>
  <c r="EP27" i="1"/>
  <c r="EX27" i="1"/>
  <c r="FF27" i="1"/>
  <c r="FN27" i="1"/>
  <c r="DN28" i="1"/>
  <c r="DV28" i="1"/>
  <c r="ED28" i="1"/>
  <c r="EL28" i="1"/>
  <c r="ET28" i="1"/>
  <c r="FB28" i="1"/>
  <c r="FJ28" i="1"/>
  <c r="FR28" i="1"/>
  <c r="DJ29" i="1"/>
  <c r="DR29" i="1"/>
  <c r="DZ29" i="1"/>
  <c r="EH29" i="1"/>
  <c r="EP29" i="1"/>
  <c r="EX29" i="1"/>
  <c r="FF29" i="1"/>
  <c r="FN29" i="1"/>
  <c r="DN30" i="1"/>
  <c r="DV30" i="1"/>
  <c r="ED30" i="1"/>
  <c r="EL30" i="1"/>
  <c r="ET30" i="1"/>
  <c r="FB30" i="1"/>
  <c r="FJ30" i="1"/>
  <c r="FR30" i="1"/>
  <c r="DJ31" i="1"/>
  <c r="DR31" i="1"/>
  <c r="DZ31" i="1"/>
  <c r="EH31" i="1"/>
  <c r="EP31" i="1"/>
  <c r="EX31" i="1"/>
  <c r="FF31" i="1"/>
  <c r="FN31" i="1"/>
  <c r="DN32" i="1"/>
  <c r="DV32" i="1"/>
  <c r="ED32" i="1"/>
  <c r="EL32" i="1"/>
  <c r="ET32" i="1"/>
  <c r="FB32" i="1"/>
  <c r="FJ32" i="1"/>
  <c r="FR32" i="1"/>
  <c r="DJ34" i="1"/>
  <c r="DR34" i="1"/>
  <c r="DZ34" i="1"/>
  <c r="EH34" i="1"/>
  <c r="EP34" i="1"/>
  <c r="EX34" i="1"/>
  <c r="FF34" i="1"/>
  <c r="FN34" i="1"/>
  <c r="DN35" i="1"/>
  <c r="DV35" i="1"/>
  <c r="ED35" i="1"/>
  <c r="EL35" i="1"/>
  <c r="ET35" i="1"/>
  <c r="FB35" i="1"/>
  <c r="FJ35" i="1"/>
  <c r="FR35" i="1"/>
  <c r="DJ36" i="1"/>
  <c r="DR36" i="1"/>
  <c r="DZ36" i="1"/>
  <c r="EH36" i="1"/>
  <c r="EP36" i="1"/>
  <c r="EX36" i="1"/>
  <c r="FF36" i="1"/>
  <c r="FN36" i="1"/>
  <c r="DN37" i="1"/>
  <c r="DV37" i="1"/>
  <c r="ED37" i="1"/>
  <c r="EL37" i="1"/>
  <c r="ET37" i="1"/>
  <c r="FB37" i="1"/>
  <c r="FJ37" i="1"/>
  <c r="FR37" i="1"/>
  <c r="DJ38" i="1"/>
  <c r="DR38" i="1"/>
  <c r="DZ38" i="1"/>
  <c r="EH38" i="1"/>
  <c r="EP38" i="1"/>
  <c r="EX38" i="1"/>
  <c r="FF38" i="1"/>
  <c r="FN38" i="1"/>
  <c r="DN39" i="1"/>
  <c r="DV39" i="1"/>
  <c r="ED39" i="1"/>
  <c r="EL39" i="1"/>
  <c r="ET39" i="1"/>
  <c r="FB39" i="1"/>
  <c r="FJ39" i="1"/>
  <c r="FR39" i="1"/>
  <c r="DJ40" i="1"/>
  <c r="DR40" i="1"/>
  <c r="DZ40" i="1"/>
  <c r="EH40" i="1"/>
  <c r="EP40" i="1"/>
  <c r="EX40" i="1"/>
  <c r="FF40" i="1"/>
  <c r="FN40" i="1"/>
  <c r="DN41" i="1"/>
  <c r="DV41" i="1"/>
  <c r="ED41" i="1"/>
  <c r="EL41" i="1"/>
  <c r="ET41" i="1"/>
  <c r="FB41" i="1"/>
  <c r="FJ41" i="1"/>
  <c r="FR41" i="1"/>
  <c r="DJ42" i="1"/>
  <c r="DR42" i="1"/>
  <c r="DZ42" i="1"/>
  <c r="EH42" i="1"/>
  <c r="EP42" i="1"/>
  <c r="EX42" i="1"/>
  <c r="FF42" i="1"/>
  <c r="FN42" i="1"/>
  <c r="DN43" i="1"/>
  <c r="DV43" i="1"/>
  <c r="ED43" i="1"/>
  <c r="EL43" i="1"/>
  <c r="ET43" i="1"/>
  <c r="FB43" i="1"/>
  <c r="FJ43" i="1"/>
  <c r="FR43" i="1"/>
  <c r="DJ44" i="1"/>
  <c r="DR44" i="1"/>
  <c r="DZ44" i="1"/>
  <c r="EH44" i="1"/>
  <c r="EP44" i="1"/>
  <c r="EX44" i="1"/>
  <c r="FF44" i="1"/>
  <c r="FN44" i="1"/>
  <c r="DN45" i="1"/>
  <c r="DV45" i="1"/>
  <c r="ED45" i="1"/>
  <c r="EL45" i="1"/>
  <c r="ET45" i="1"/>
  <c r="FB45" i="1"/>
  <c r="FJ45" i="1"/>
  <c r="FR45" i="1"/>
  <c r="DJ46" i="1"/>
  <c r="DR46" i="1"/>
  <c r="DZ46" i="1"/>
  <c r="EH46" i="1"/>
  <c r="EP46" i="1"/>
  <c r="EX46" i="1"/>
  <c r="FF46" i="1"/>
  <c r="FN46" i="1"/>
  <c r="DN47" i="1"/>
  <c r="DV47" i="1"/>
  <c r="ED47" i="1"/>
  <c r="EL47" i="1"/>
  <c r="ET47" i="1"/>
  <c r="FB47" i="1"/>
  <c r="FJ47" i="1"/>
  <c r="FR47" i="1"/>
  <c r="DJ48" i="1"/>
  <c r="DR48" i="1"/>
  <c r="DZ48" i="1"/>
  <c r="EH48" i="1"/>
  <c r="EP48" i="1"/>
  <c r="EX48" i="1"/>
  <c r="FF48" i="1"/>
  <c r="FN48" i="1"/>
  <c r="DN50" i="1"/>
  <c r="DV50" i="1"/>
  <c r="ED50" i="1"/>
  <c r="EL50" i="1"/>
  <c r="ET50" i="1"/>
  <c r="FB50" i="1"/>
  <c r="FJ50" i="1"/>
  <c r="FR50" i="1"/>
  <c r="DJ51" i="1"/>
  <c r="DR51" i="1"/>
  <c r="DZ51" i="1"/>
  <c r="EH51" i="1"/>
  <c r="EP51" i="1"/>
  <c r="EX51" i="1"/>
  <c r="FF51" i="1"/>
  <c r="FN51" i="1"/>
  <c r="EV50" i="1"/>
  <c r="FD50" i="1"/>
  <c r="FL50" i="1"/>
  <c r="FT50" i="1"/>
  <c r="DL51" i="1"/>
  <c r="DT51" i="1"/>
  <c r="EB51" i="1"/>
  <c r="EJ51" i="1"/>
  <c r="ER51" i="1"/>
  <c r="EZ51" i="1"/>
  <c r="FH51" i="1"/>
  <c r="FP51" i="1"/>
  <c r="DH52" i="1"/>
  <c r="DP52" i="1"/>
  <c r="DX52" i="1"/>
  <c r="EF52" i="1"/>
  <c r="EN52" i="1"/>
  <c r="EV52" i="1"/>
  <c r="FD52" i="1"/>
  <c r="FL52" i="1"/>
  <c r="FT52" i="1"/>
  <c r="DL53" i="1"/>
  <c r="DT53" i="1"/>
  <c r="EB53" i="1"/>
  <c r="EJ53" i="1"/>
  <c r="ER53" i="1"/>
  <c r="EZ53" i="1"/>
  <c r="FH53" i="1"/>
  <c r="FP53" i="1"/>
  <c r="DH54" i="1"/>
  <c r="DP54" i="1"/>
  <c r="DX54" i="1"/>
  <c r="EF54" i="1"/>
  <c r="EN54" i="1"/>
  <c r="EV54" i="1"/>
  <c r="FD54" i="1"/>
  <c r="FL54" i="1"/>
  <c r="FT54" i="1"/>
  <c r="DL55" i="1"/>
  <c r="DT55" i="1"/>
  <c r="EB55" i="1"/>
  <c r="EJ55" i="1"/>
  <c r="ER55" i="1"/>
  <c r="EZ55" i="1"/>
  <c r="FH55" i="1"/>
  <c r="FP55" i="1"/>
  <c r="DH56" i="1"/>
  <c r="DP56" i="1"/>
  <c r="DX56" i="1"/>
  <c r="EF56" i="1"/>
  <c r="EN56" i="1"/>
  <c r="EV56" i="1"/>
  <c r="FD56" i="1"/>
  <c r="FL56" i="1"/>
  <c r="FT56" i="1"/>
  <c r="DL57" i="1"/>
  <c r="DT57" i="1"/>
  <c r="EB57" i="1"/>
  <c r="EJ57" i="1"/>
  <c r="ER57" i="1"/>
  <c r="EZ57" i="1"/>
  <c r="FH57" i="1"/>
  <c r="FP57" i="1"/>
  <c r="DH58" i="1"/>
  <c r="DP58" i="1"/>
  <c r="DX58" i="1"/>
  <c r="EF58" i="1"/>
  <c r="EN58" i="1"/>
  <c r="EV58" i="1"/>
  <c r="FD58" i="1"/>
  <c r="FL58" i="1"/>
  <c r="FT58" i="1"/>
  <c r="DL59" i="1"/>
  <c r="DT59" i="1"/>
  <c r="EB59" i="1"/>
  <c r="EJ59" i="1"/>
  <c r="ER59" i="1"/>
  <c r="EZ59" i="1"/>
  <c r="FH59" i="1"/>
  <c r="FP59" i="1"/>
  <c r="DH60" i="1"/>
  <c r="DP60" i="1"/>
  <c r="DX60" i="1"/>
  <c r="EF60" i="1"/>
  <c r="EN60" i="1"/>
  <c r="EV60" i="1"/>
  <c r="FD60" i="1"/>
  <c r="FL60" i="1"/>
  <c r="FT60" i="1"/>
  <c r="DL61" i="1"/>
  <c r="DT61" i="1"/>
  <c r="EB61" i="1"/>
  <c r="EJ61" i="1"/>
  <c r="ER61" i="1"/>
  <c r="EZ61" i="1"/>
  <c r="FH61" i="1"/>
  <c r="FP61" i="1"/>
  <c r="DH62" i="1"/>
  <c r="DP62" i="1"/>
  <c r="DX62" i="1"/>
  <c r="EF62" i="1"/>
  <c r="EN62" i="1"/>
  <c r="EV62" i="1"/>
  <c r="FD62" i="1"/>
  <c r="FL62" i="1"/>
  <c r="FT62" i="1"/>
  <c r="DL63" i="1"/>
  <c r="DT63" i="1"/>
  <c r="EB63" i="1"/>
  <c r="EJ63" i="1"/>
  <c r="ER63" i="1"/>
  <c r="EZ63" i="1"/>
  <c r="FH63" i="1"/>
  <c r="FP63" i="1"/>
  <c r="DH65" i="1"/>
  <c r="DP65" i="1"/>
  <c r="DX65" i="1"/>
  <c r="EF65" i="1"/>
  <c r="EN65" i="1"/>
  <c r="EV65" i="1"/>
  <c r="FD65" i="1"/>
  <c r="FL65" i="1"/>
  <c r="FT65" i="1"/>
  <c r="DL66" i="1"/>
  <c r="DT66" i="1"/>
  <c r="EB66" i="1"/>
  <c r="EJ66" i="1"/>
  <c r="ER66" i="1"/>
  <c r="EZ66" i="1"/>
  <c r="FH66" i="1"/>
  <c r="FP66" i="1"/>
  <c r="DH67" i="1"/>
  <c r="DP67" i="1"/>
  <c r="DX67" i="1"/>
  <c r="EF67" i="1"/>
  <c r="EN67" i="1"/>
  <c r="EV67" i="1"/>
  <c r="FD67" i="1"/>
  <c r="FL67" i="1"/>
  <c r="FT67" i="1"/>
  <c r="DL68" i="1"/>
  <c r="DT68" i="1"/>
  <c r="EB68" i="1"/>
  <c r="EJ68" i="1"/>
  <c r="ER68" i="1"/>
  <c r="EZ68" i="1"/>
  <c r="FH68" i="1"/>
  <c r="FP68" i="1"/>
  <c r="DH69" i="1"/>
  <c r="DP69" i="1"/>
  <c r="DX69" i="1"/>
  <c r="EF69" i="1"/>
  <c r="EN69" i="1"/>
  <c r="EV69" i="1"/>
  <c r="FD69" i="1"/>
  <c r="FL69" i="1"/>
  <c r="FT69" i="1"/>
  <c r="DL70" i="1"/>
  <c r="DT70" i="1"/>
  <c r="EB70" i="1"/>
  <c r="EJ70" i="1"/>
  <c r="ER70" i="1"/>
  <c r="EZ70" i="1"/>
  <c r="FH70" i="1"/>
  <c r="FP70" i="1"/>
  <c r="DH71" i="1"/>
  <c r="DP71" i="1"/>
  <c r="DX71" i="1"/>
  <c r="EF71" i="1"/>
  <c r="EN71" i="1"/>
  <c r="EV71" i="1"/>
  <c r="FD71" i="1"/>
  <c r="FL71" i="1"/>
  <c r="FT71" i="1"/>
  <c r="DL72" i="1"/>
  <c r="DT72" i="1"/>
  <c r="EB72" i="1"/>
  <c r="EJ72" i="1"/>
  <c r="ER72" i="1"/>
  <c r="EZ72" i="1"/>
  <c r="FH72" i="1"/>
  <c r="FP72" i="1"/>
  <c r="DH73" i="1"/>
  <c r="DP73" i="1"/>
  <c r="DX73" i="1"/>
  <c r="EF73" i="1"/>
  <c r="EN73" i="1"/>
  <c r="EV73" i="1"/>
  <c r="FD73" i="1"/>
  <c r="FL73" i="1"/>
  <c r="FT73" i="1"/>
  <c r="DL74" i="1"/>
  <c r="DT74" i="1"/>
  <c r="EB74" i="1"/>
  <c r="EJ74" i="1"/>
  <c r="ER74" i="1"/>
  <c r="EZ74" i="1"/>
  <c r="FH74" i="1"/>
  <c r="FP74" i="1"/>
  <c r="DH75" i="1"/>
  <c r="DP75" i="1"/>
  <c r="DX75" i="1"/>
  <c r="EF75" i="1"/>
  <c r="EN75" i="1"/>
  <c r="EV75" i="1"/>
  <c r="FD75" i="1"/>
  <c r="FL75" i="1"/>
  <c r="FT75" i="1"/>
  <c r="DL76" i="1"/>
  <c r="DT76" i="1"/>
  <c r="EB76" i="1"/>
  <c r="EJ76" i="1"/>
  <c r="ER76" i="1"/>
  <c r="EZ76" i="1"/>
  <c r="FH76" i="1"/>
  <c r="FP76" i="1"/>
  <c r="DH77" i="1"/>
  <c r="DP77" i="1"/>
  <c r="DX77" i="1"/>
  <c r="EF77" i="1"/>
  <c r="EN77" i="1"/>
  <c r="EV77" i="1"/>
  <c r="FD77" i="1"/>
  <c r="FL77" i="1"/>
  <c r="FT77" i="1"/>
  <c r="DL79" i="1"/>
  <c r="DT79" i="1"/>
  <c r="EB79" i="1"/>
  <c r="EJ79" i="1"/>
  <c r="ER79" i="1"/>
  <c r="EZ79" i="1"/>
  <c r="FH79" i="1"/>
  <c r="FP79" i="1"/>
  <c r="DH80" i="1"/>
  <c r="DP80" i="1"/>
  <c r="DX80" i="1"/>
  <c r="EF80" i="1"/>
  <c r="EN80" i="1"/>
  <c r="EV80" i="1"/>
  <c r="FD80" i="1"/>
  <c r="FL80" i="1"/>
  <c r="FT80" i="1"/>
  <c r="DL81" i="1"/>
  <c r="DT81" i="1"/>
  <c r="EB81" i="1"/>
  <c r="EJ81" i="1"/>
  <c r="ER81" i="1"/>
  <c r="EZ81" i="1"/>
  <c r="FH81" i="1"/>
  <c r="FP81" i="1"/>
  <c r="DH82" i="1"/>
  <c r="DP82" i="1"/>
  <c r="DX82" i="1"/>
  <c r="EF82" i="1"/>
  <c r="EN82" i="1"/>
  <c r="EV82" i="1"/>
  <c r="FD82" i="1"/>
  <c r="FL82" i="1"/>
  <c r="FT82" i="1"/>
  <c r="DL83" i="1"/>
  <c r="DT83" i="1"/>
  <c r="EB83" i="1"/>
  <c r="EJ83" i="1"/>
  <c r="ER83" i="1"/>
  <c r="EZ83" i="1"/>
  <c r="FH83" i="1"/>
  <c r="FP83" i="1"/>
  <c r="DH84" i="1"/>
  <c r="DP84" i="1"/>
  <c r="DX84" i="1"/>
  <c r="EF84" i="1"/>
  <c r="EN84" i="1"/>
  <c r="EV84" i="1"/>
  <c r="FD84" i="1"/>
  <c r="FL84" i="1"/>
  <c r="FT84" i="1"/>
  <c r="DL85" i="1"/>
  <c r="DT85" i="1"/>
  <c r="EB85" i="1"/>
  <c r="EJ85" i="1"/>
  <c r="ER85" i="1"/>
  <c r="EZ85" i="1"/>
  <c r="FH85" i="1"/>
  <c r="FP85" i="1"/>
  <c r="DH86" i="1"/>
  <c r="DP86" i="1"/>
  <c r="DX86" i="1"/>
  <c r="EF86" i="1"/>
  <c r="EN86" i="1"/>
  <c r="EV86" i="1"/>
  <c r="FD86" i="1"/>
  <c r="FL86" i="1"/>
  <c r="FT86" i="1"/>
  <c r="DL87" i="1"/>
  <c r="DT87" i="1"/>
  <c r="EB87" i="1"/>
  <c r="EJ87" i="1"/>
  <c r="ER87" i="1"/>
  <c r="EZ87" i="1"/>
  <c r="FH87" i="1"/>
  <c r="FP87" i="1"/>
  <c r="DH88" i="1"/>
  <c r="DP88" i="1"/>
  <c r="DX88" i="1"/>
  <c r="EF88" i="1"/>
  <c r="EN88" i="1"/>
  <c r="EV88" i="1"/>
  <c r="FD88" i="1"/>
  <c r="FL88" i="1"/>
  <c r="FT88" i="1"/>
  <c r="DL89" i="1"/>
  <c r="DT89" i="1"/>
  <c r="EB89" i="1"/>
  <c r="EJ89" i="1"/>
  <c r="ER89" i="1"/>
  <c r="EZ89" i="1"/>
  <c r="FH89" i="1"/>
  <c r="FP89" i="1"/>
  <c r="DH90" i="1"/>
  <c r="DP90" i="1"/>
  <c r="DX90" i="1"/>
  <c r="EF90" i="1"/>
  <c r="EN90" i="1"/>
  <c r="EV90" i="1"/>
  <c r="FD90" i="1"/>
  <c r="FL90" i="1"/>
  <c r="FT90" i="1"/>
  <c r="DL91" i="1"/>
  <c r="DT91" i="1"/>
  <c r="EB91" i="1"/>
  <c r="EJ91" i="1"/>
  <c r="ER91" i="1"/>
  <c r="EZ91" i="1"/>
  <c r="FH91" i="1"/>
  <c r="FP91" i="1"/>
  <c r="DH92" i="1"/>
  <c r="DP92" i="1"/>
  <c r="DX92" i="1"/>
  <c r="EF92" i="1"/>
  <c r="EN92" i="1"/>
  <c r="EV92" i="1"/>
  <c r="EH65" i="1"/>
  <c r="EP65" i="1"/>
  <c r="EX65" i="1"/>
  <c r="FF65" i="1"/>
  <c r="FN65" i="1"/>
  <c r="DN66" i="1"/>
  <c r="DV66" i="1"/>
  <c r="ED66" i="1"/>
  <c r="EL66" i="1"/>
  <c r="ET66" i="1"/>
  <c r="FB66" i="1"/>
  <c r="FJ66" i="1"/>
  <c r="FR66" i="1"/>
  <c r="DJ67" i="1"/>
  <c r="DR67" i="1"/>
  <c r="DZ67" i="1"/>
  <c r="EH67" i="1"/>
  <c r="EP67" i="1"/>
  <c r="EX67" i="1"/>
  <c r="FF67" i="1"/>
  <c r="FN67" i="1"/>
  <c r="DN68" i="1"/>
  <c r="DV68" i="1"/>
  <c r="ED68" i="1"/>
  <c r="EL68" i="1"/>
  <c r="ET68" i="1"/>
  <c r="FB68" i="1"/>
  <c r="FJ68" i="1"/>
  <c r="FR68" i="1"/>
  <c r="DJ69" i="1"/>
  <c r="DR69" i="1"/>
  <c r="DZ69" i="1"/>
  <c r="EH69" i="1"/>
  <c r="EP69" i="1"/>
  <c r="EX69" i="1"/>
  <c r="FF69" i="1"/>
  <c r="FN69" i="1"/>
  <c r="DN70" i="1"/>
  <c r="DV70" i="1"/>
  <c r="ED70" i="1"/>
  <c r="EL70" i="1"/>
  <c r="ET70" i="1"/>
  <c r="FB70" i="1"/>
  <c r="FJ70" i="1"/>
  <c r="FR70" i="1"/>
  <c r="DJ71" i="1"/>
  <c r="DR71" i="1"/>
  <c r="DZ71" i="1"/>
  <c r="EH71" i="1"/>
  <c r="EP71" i="1"/>
  <c r="EX71" i="1"/>
  <c r="FF71" i="1"/>
  <c r="FN71" i="1"/>
  <c r="DN72" i="1"/>
  <c r="DV72" i="1"/>
  <c r="ED72" i="1"/>
  <c r="EL72" i="1"/>
  <c r="ET72" i="1"/>
  <c r="FB72" i="1"/>
  <c r="FJ72" i="1"/>
  <c r="FR72" i="1"/>
  <c r="DJ73" i="1"/>
  <c r="DR73" i="1"/>
  <c r="DZ73" i="1"/>
  <c r="EH73" i="1"/>
  <c r="EP73" i="1"/>
  <c r="EX73" i="1"/>
  <c r="FF73" i="1"/>
  <c r="FN73" i="1"/>
  <c r="DN74" i="1"/>
  <c r="DV74" i="1"/>
  <c r="ED74" i="1"/>
  <c r="EL74" i="1"/>
  <c r="ET74" i="1"/>
  <c r="FB74" i="1"/>
  <c r="FJ74" i="1"/>
  <c r="FR74" i="1"/>
  <c r="DJ75" i="1"/>
  <c r="DR75" i="1"/>
  <c r="DZ75" i="1"/>
  <c r="EH75" i="1"/>
  <c r="EP75" i="1"/>
  <c r="EX75" i="1"/>
  <c r="FF75" i="1"/>
  <c r="FN75" i="1"/>
  <c r="DN76" i="1"/>
  <c r="DV76" i="1"/>
  <c r="ED76" i="1"/>
  <c r="EL76" i="1"/>
  <c r="ET76" i="1"/>
  <c r="FB76" i="1"/>
  <c r="FJ76" i="1"/>
  <c r="FR76" i="1"/>
  <c r="DJ77" i="1"/>
  <c r="DR77" i="1"/>
  <c r="DZ77" i="1"/>
  <c r="EH77" i="1"/>
  <c r="EP77" i="1"/>
  <c r="EX77" i="1"/>
  <c r="FF77" i="1"/>
  <c r="FN77" i="1"/>
  <c r="DN79" i="1"/>
  <c r="DV79" i="1"/>
  <c r="ED79" i="1"/>
  <c r="EL79" i="1"/>
  <c r="ET79" i="1"/>
  <c r="FB79" i="1"/>
  <c r="FJ79" i="1"/>
  <c r="FR79" i="1"/>
  <c r="DJ80" i="1"/>
  <c r="DR80" i="1"/>
  <c r="DZ80" i="1"/>
  <c r="EH80" i="1"/>
  <c r="EP80" i="1"/>
  <c r="EX80" i="1"/>
  <c r="FF80" i="1"/>
  <c r="FN80" i="1"/>
  <c r="DN81" i="1"/>
  <c r="DV81" i="1"/>
  <c r="ED81" i="1"/>
  <c r="EL81" i="1"/>
  <c r="ET81" i="1"/>
  <c r="FB81" i="1"/>
  <c r="FJ81" i="1"/>
  <c r="FR81" i="1"/>
  <c r="DJ82" i="1"/>
  <c r="DR82" i="1"/>
  <c r="DZ82" i="1"/>
  <c r="EH82" i="1"/>
  <c r="EP82" i="1"/>
  <c r="EX82" i="1"/>
  <c r="FF82" i="1"/>
  <c r="FN82" i="1"/>
  <c r="DN83" i="1"/>
  <c r="DV83" i="1"/>
  <c r="ED83" i="1"/>
  <c r="EL83" i="1"/>
  <c r="ET83" i="1"/>
  <c r="FB83" i="1"/>
  <c r="FJ83" i="1"/>
  <c r="FR83" i="1"/>
  <c r="DJ84" i="1"/>
  <c r="DR84" i="1"/>
  <c r="DZ84" i="1"/>
  <c r="EH84" i="1"/>
  <c r="EP84" i="1"/>
  <c r="EX84" i="1"/>
  <c r="FF84" i="1"/>
  <c r="FN84" i="1"/>
  <c r="DN85" i="1"/>
  <c r="DV85" i="1"/>
  <c r="ED85" i="1"/>
  <c r="EL85" i="1"/>
  <c r="ET85" i="1"/>
  <c r="FB85" i="1"/>
  <c r="FJ85" i="1"/>
  <c r="FR85" i="1"/>
  <c r="DJ86" i="1"/>
  <c r="DR86" i="1"/>
  <c r="DZ86" i="1"/>
  <c r="EH86" i="1"/>
  <c r="EP86" i="1"/>
  <c r="EX86" i="1"/>
  <c r="FF86" i="1"/>
  <c r="FN86" i="1"/>
  <c r="DN87" i="1"/>
  <c r="DV87" i="1"/>
  <c r="ED87" i="1"/>
  <c r="EL87" i="1"/>
  <c r="ET87" i="1"/>
  <c r="FB87" i="1"/>
  <c r="FJ87" i="1"/>
  <c r="FR87" i="1"/>
  <c r="DJ88" i="1"/>
  <c r="DR88" i="1"/>
  <c r="DZ88" i="1"/>
  <c r="EH88" i="1"/>
  <c r="EP88" i="1"/>
  <c r="EX88" i="1"/>
  <c r="FF88" i="1"/>
  <c r="FN88" i="1"/>
  <c r="DN89" i="1"/>
  <c r="DV89" i="1"/>
  <c r="ED89" i="1"/>
  <c r="EL89" i="1"/>
  <c r="ET89" i="1"/>
  <c r="FB89" i="1"/>
  <c r="FJ89" i="1"/>
  <c r="FR89" i="1"/>
  <c r="DJ90" i="1"/>
  <c r="DR90" i="1"/>
  <c r="DZ90" i="1"/>
  <c r="EH90" i="1"/>
  <c r="EP90" i="1"/>
  <c r="EX90" i="1"/>
  <c r="FF90" i="1"/>
  <c r="FN90" i="1"/>
  <c r="DN91" i="1"/>
  <c r="DV91" i="1"/>
  <c r="ED91" i="1"/>
  <c r="EL91" i="1"/>
  <c r="ET91" i="1"/>
  <c r="FB91" i="1"/>
  <c r="FJ91" i="1"/>
  <c r="FR91" i="1"/>
  <c r="DJ92" i="1"/>
  <c r="DR92" i="1"/>
  <c r="DZ92" i="1"/>
  <c r="EH92" i="1"/>
  <c r="EP92" i="1"/>
  <c r="EX92" i="1"/>
  <c r="FF92" i="1"/>
  <c r="EY50" i="1"/>
  <c r="FG50" i="1"/>
  <c r="FO50" i="1"/>
  <c r="DO51" i="1"/>
  <c r="DW51" i="1"/>
  <c r="EE51" i="1"/>
  <c r="EM51" i="1"/>
  <c r="EU51" i="1"/>
  <c r="FC51" i="1"/>
  <c r="FK51" i="1"/>
  <c r="FS51" i="1"/>
  <c r="DK52" i="1"/>
  <c r="DS52" i="1"/>
  <c r="EA52" i="1"/>
  <c r="EI52" i="1"/>
  <c r="EQ52" i="1"/>
  <c r="EY52" i="1"/>
  <c r="FG52" i="1"/>
  <c r="FO52" i="1"/>
  <c r="DO53" i="1"/>
  <c r="DW53" i="1"/>
  <c r="EE53" i="1"/>
  <c r="EM53" i="1"/>
  <c r="EU53" i="1"/>
  <c r="FC53" i="1"/>
  <c r="FK53" i="1"/>
  <c r="FS53" i="1"/>
  <c r="DK54" i="1"/>
  <c r="DS54" i="1"/>
  <c r="EA54" i="1"/>
  <c r="EI54" i="1"/>
  <c r="EQ54" i="1"/>
  <c r="EY54" i="1"/>
  <c r="FG54" i="1"/>
  <c r="FO54" i="1"/>
  <c r="DO55" i="1"/>
  <c r="DW55" i="1"/>
  <c r="EE55" i="1"/>
  <c r="EM55" i="1"/>
  <c r="EU55" i="1"/>
  <c r="FC55" i="1"/>
  <c r="FK55" i="1"/>
  <c r="FS55" i="1"/>
  <c r="DK56" i="1"/>
  <c r="DS56" i="1"/>
  <c r="EA56" i="1"/>
  <c r="EI56" i="1"/>
  <c r="EQ56" i="1"/>
  <c r="EY56" i="1"/>
  <c r="FG56" i="1"/>
  <c r="FO56" i="1"/>
  <c r="DO57" i="1"/>
  <c r="DW57" i="1"/>
  <c r="EE57" i="1"/>
  <c r="EM57" i="1"/>
  <c r="EU57" i="1"/>
  <c r="FC57" i="1"/>
  <c r="FK57" i="1"/>
  <c r="FS57" i="1"/>
  <c r="DK58" i="1"/>
  <c r="DS58" i="1"/>
  <c r="EA58" i="1"/>
  <c r="EI58" i="1"/>
  <c r="EQ58" i="1"/>
  <c r="EY58" i="1"/>
  <c r="FG58" i="1"/>
  <c r="FO58" i="1"/>
  <c r="DO59" i="1"/>
  <c r="DW59" i="1"/>
  <c r="EE59" i="1"/>
  <c r="EM59" i="1"/>
  <c r="EU59" i="1"/>
  <c r="FC59" i="1"/>
  <c r="FK59" i="1"/>
  <c r="FS59" i="1"/>
  <c r="DK60" i="1"/>
  <c r="DS60" i="1"/>
  <c r="EA60" i="1"/>
  <c r="EI60" i="1"/>
  <c r="EQ60" i="1"/>
  <c r="EY60" i="1"/>
  <c r="FG60" i="1"/>
  <c r="FO60" i="1"/>
  <c r="DO61" i="1"/>
  <c r="DW61" i="1"/>
  <c r="EE61" i="1"/>
  <c r="EM61" i="1"/>
  <c r="EU61" i="1"/>
  <c r="FC61" i="1"/>
  <c r="FK61" i="1"/>
  <c r="FS61" i="1"/>
  <c r="DK62" i="1"/>
  <c r="DS62" i="1"/>
  <c r="EA62" i="1"/>
  <c r="EI62" i="1"/>
  <c r="EQ62" i="1"/>
  <c r="EY62" i="1"/>
  <c r="FG62" i="1"/>
  <c r="FO62" i="1"/>
  <c r="DO63" i="1"/>
  <c r="DW63" i="1"/>
  <c r="EE63" i="1"/>
  <c r="EM63" i="1"/>
  <c r="EU63" i="1"/>
  <c r="FC63" i="1"/>
  <c r="FK63" i="1"/>
  <c r="FS63" i="1"/>
  <c r="DK65" i="1"/>
  <c r="DS65" i="1"/>
  <c r="EA65" i="1"/>
  <c r="EI65" i="1"/>
  <c r="EQ65" i="1"/>
  <c r="EY65" i="1"/>
  <c r="FG65" i="1"/>
  <c r="FO65" i="1"/>
  <c r="DO66" i="1"/>
  <c r="DW66" i="1"/>
  <c r="EE66" i="1"/>
  <c r="EM66" i="1"/>
  <c r="EU66" i="1"/>
  <c r="FC66" i="1"/>
  <c r="FK66" i="1"/>
  <c r="FS66" i="1"/>
  <c r="DK67" i="1"/>
  <c r="DS67" i="1"/>
  <c r="EA67" i="1"/>
  <c r="EI67" i="1"/>
  <c r="EQ67" i="1"/>
  <c r="EY67" i="1"/>
  <c r="FG67" i="1"/>
  <c r="FO67" i="1"/>
  <c r="DO68" i="1"/>
  <c r="DW68" i="1"/>
  <c r="EE68" i="1"/>
  <c r="EM68" i="1"/>
  <c r="EU68" i="1"/>
  <c r="FC68" i="1"/>
  <c r="FK68" i="1"/>
  <c r="FS68" i="1"/>
  <c r="DK69" i="1"/>
  <c r="DS69" i="1"/>
  <c r="EA69" i="1"/>
  <c r="EI69" i="1"/>
  <c r="EQ69" i="1"/>
  <c r="EY69" i="1"/>
  <c r="FG69" i="1"/>
  <c r="FO69" i="1"/>
  <c r="DO70" i="1"/>
  <c r="DW70" i="1"/>
  <c r="EE70" i="1"/>
  <c r="EM70" i="1"/>
  <c r="EU70" i="1"/>
  <c r="FC70" i="1"/>
  <c r="FK70" i="1"/>
  <c r="FS70" i="1"/>
  <c r="DK71" i="1"/>
  <c r="DS71" i="1"/>
  <c r="EA71" i="1"/>
  <c r="EI71" i="1"/>
  <c r="EQ71" i="1"/>
  <c r="EY71" i="1"/>
  <c r="FG71" i="1"/>
  <c r="FO71" i="1"/>
  <c r="DO72" i="1"/>
  <c r="DW72" i="1"/>
  <c r="EE72" i="1"/>
  <c r="EM72" i="1"/>
  <c r="EU72" i="1"/>
  <c r="FC72" i="1"/>
  <c r="FK72" i="1"/>
  <c r="FS72" i="1"/>
  <c r="DK73" i="1"/>
  <c r="DS73" i="1"/>
  <c r="EA73" i="1"/>
  <c r="EI73" i="1"/>
  <c r="EQ73" i="1"/>
  <c r="EY73" i="1"/>
  <c r="FG73" i="1"/>
  <c r="FO73" i="1"/>
  <c r="DO74" i="1"/>
  <c r="DW74" i="1"/>
  <c r="EE74" i="1"/>
  <c r="EM74" i="1"/>
  <c r="EU74" i="1"/>
  <c r="FC74" i="1"/>
  <c r="FK74" i="1"/>
  <c r="FS74" i="1"/>
  <c r="DK75" i="1"/>
  <c r="DS75" i="1"/>
  <c r="EA75" i="1"/>
  <c r="EI75" i="1"/>
  <c r="EQ75" i="1"/>
  <c r="EY75" i="1"/>
  <c r="FG75" i="1"/>
  <c r="FO75" i="1"/>
  <c r="DO76" i="1"/>
  <c r="DW76" i="1"/>
  <c r="EE76" i="1"/>
  <c r="EM76" i="1"/>
  <c r="EU76" i="1"/>
  <c r="FC76" i="1"/>
  <c r="FK76" i="1"/>
  <c r="FS76" i="1"/>
  <c r="DK77" i="1"/>
  <c r="DS77" i="1"/>
  <c r="EA77" i="1"/>
  <c r="EI77" i="1"/>
  <c r="EQ77" i="1"/>
  <c r="EY77" i="1"/>
  <c r="FG77" i="1"/>
  <c r="FO77" i="1"/>
  <c r="DO79" i="1"/>
  <c r="DW79" i="1"/>
  <c r="EE79" i="1"/>
  <c r="EM79" i="1"/>
  <c r="EU79" i="1"/>
  <c r="FC79" i="1"/>
  <c r="FK79" i="1"/>
  <c r="FS79" i="1"/>
  <c r="DK80" i="1"/>
  <c r="DS80" i="1"/>
  <c r="EA80" i="1"/>
  <c r="EI80" i="1"/>
  <c r="EQ80" i="1"/>
  <c r="EY80" i="1"/>
  <c r="FG80" i="1"/>
  <c r="FO80" i="1"/>
  <c r="DO81" i="1"/>
  <c r="DW81" i="1"/>
  <c r="EE81" i="1"/>
  <c r="EM81" i="1"/>
  <c r="EU81" i="1"/>
  <c r="FC81" i="1"/>
  <c r="FK81" i="1"/>
  <c r="FS81" i="1"/>
  <c r="DK82" i="1"/>
  <c r="DS82" i="1"/>
  <c r="EA82" i="1"/>
  <c r="EI82" i="1"/>
  <c r="EQ82" i="1"/>
  <c r="EY82" i="1"/>
  <c r="FG82" i="1"/>
  <c r="FO82" i="1"/>
  <c r="DO83" i="1"/>
  <c r="DW83" i="1"/>
  <c r="EE83" i="1"/>
  <c r="EM83" i="1"/>
  <c r="EU83" i="1"/>
  <c r="FC83" i="1"/>
  <c r="FK83" i="1"/>
  <c r="FS83" i="1"/>
  <c r="DK84" i="1"/>
  <c r="DS84" i="1"/>
  <c r="EA84" i="1"/>
  <c r="EI84" i="1"/>
  <c r="EQ84" i="1"/>
  <c r="EY84" i="1"/>
  <c r="FG84" i="1"/>
  <c r="FO84" i="1"/>
  <c r="DO85" i="1"/>
  <c r="DW85" i="1"/>
  <c r="EE85" i="1"/>
  <c r="EM85" i="1"/>
  <c r="EU85" i="1"/>
  <c r="FC85" i="1"/>
  <c r="FK85" i="1"/>
  <c r="FS85" i="1"/>
  <c r="DK86" i="1"/>
  <c r="DS86" i="1"/>
  <c r="EA86" i="1"/>
  <c r="EI86" i="1"/>
  <c r="EQ86" i="1"/>
  <c r="EY86" i="1"/>
  <c r="FG86" i="1"/>
  <c r="FO86" i="1"/>
  <c r="DO87" i="1"/>
  <c r="DW87" i="1"/>
  <c r="EE87" i="1"/>
  <c r="EM87" i="1"/>
  <c r="EU87" i="1"/>
  <c r="FC87" i="1"/>
  <c r="FK87" i="1"/>
  <c r="FS87" i="1"/>
  <c r="DK88" i="1"/>
  <c r="DS88" i="1"/>
  <c r="EA88" i="1"/>
  <c r="EI88" i="1"/>
  <c r="EQ88" i="1"/>
  <c r="EY88" i="1"/>
  <c r="FG88" i="1"/>
  <c r="FO88" i="1"/>
  <c r="DO89" i="1"/>
  <c r="DW89" i="1"/>
  <c r="EE89" i="1"/>
  <c r="EM89" i="1"/>
  <c r="EU89" i="1"/>
  <c r="FC89" i="1"/>
  <c r="FK89" i="1"/>
  <c r="FS89" i="1"/>
  <c r="DK90" i="1"/>
  <c r="DS90" i="1"/>
  <c r="EA90" i="1"/>
  <c r="EI90" i="1"/>
  <c r="EQ90" i="1"/>
  <c r="EY90" i="1"/>
  <c r="FG90" i="1"/>
  <c r="FO90" i="1"/>
  <c r="DO91" i="1"/>
  <c r="DW91" i="1"/>
  <c r="EE91" i="1"/>
  <c r="EM91" i="1"/>
  <c r="EU91" i="1"/>
  <c r="FC91" i="1"/>
  <c r="FK91" i="1"/>
  <c r="FS91" i="1"/>
  <c r="DK92" i="1"/>
  <c r="DS92" i="1"/>
  <c r="EA92" i="1"/>
  <c r="EI92" i="1"/>
  <c r="EQ92" i="1"/>
  <c r="EY92" i="1"/>
  <c r="FG92" i="1"/>
  <c r="FO92" i="1"/>
  <c r="ER50" i="1"/>
  <c r="EZ50" i="1"/>
  <c r="FH50" i="1"/>
  <c r="FP50" i="1"/>
  <c r="DH51" i="1"/>
  <c r="DP51" i="1"/>
  <c r="DX51" i="1"/>
  <c r="EF51" i="1"/>
  <c r="EN51" i="1"/>
  <c r="EV51" i="1"/>
  <c r="FD51" i="1"/>
  <c r="FL51" i="1"/>
  <c r="FT51" i="1"/>
  <c r="DL52" i="1"/>
  <c r="DT52" i="1"/>
  <c r="EB52" i="1"/>
  <c r="EJ52" i="1"/>
  <c r="ER52" i="1"/>
  <c r="EZ52" i="1"/>
  <c r="FH52" i="1"/>
  <c r="FP52" i="1"/>
  <c r="DH53" i="1"/>
  <c r="DP53" i="1"/>
  <c r="DX53" i="1"/>
  <c r="EF53" i="1"/>
  <c r="EN53" i="1"/>
  <c r="EV53" i="1"/>
  <c r="FD53" i="1"/>
  <c r="FL53" i="1"/>
  <c r="FT53" i="1"/>
  <c r="DL54" i="1"/>
  <c r="DT54" i="1"/>
  <c r="EB54" i="1"/>
  <c r="EJ54" i="1"/>
  <c r="ER54" i="1"/>
  <c r="EZ54" i="1"/>
  <c r="FH54" i="1"/>
  <c r="FP54" i="1"/>
  <c r="DH55" i="1"/>
  <c r="DP55" i="1"/>
  <c r="DX55" i="1"/>
  <c r="EF55" i="1"/>
  <c r="EN55" i="1"/>
  <c r="EV55" i="1"/>
  <c r="FD55" i="1"/>
  <c r="FL55" i="1"/>
  <c r="FT55" i="1"/>
  <c r="DL56" i="1"/>
  <c r="DT56" i="1"/>
  <c r="EB56" i="1"/>
  <c r="EJ56" i="1"/>
  <c r="ER56" i="1"/>
  <c r="EZ56" i="1"/>
  <c r="FH56" i="1"/>
  <c r="FP56" i="1"/>
  <c r="DH57" i="1"/>
  <c r="DP57" i="1"/>
  <c r="DX57" i="1"/>
  <c r="EF57" i="1"/>
  <c r="EN57" i="1"/>
  <c r="EV57" i="1"/>
  <c r="FD57" i="1"/>
  <c r="FL57" i="1"/>
  <c r="FT57" i="1"/>
  <c r="DL58" i="1"/>
  <c r="DT58" i="1"/>
  <c r="EB58" i="1"/>
  <c r="EJ58" i="1"/>
  <c r="ER58" i="1"/>
  <c r="EZ58" i="1"/>
  <c r="FH58" i="1"/>
  <c r="FP58" i="1"/>
  <c r="DH59" i="1"/>
  <c r="DP59" i="1"/>
  <c r="DX59" i="1"/>
  <c r="EF59" i="1"/>
  <c r="EN59" i="1"/>
  <c r="EV59" i="1"/>
  <c r="FD59" i="1"/>
  <c r="FL59" i="1"/>
  <c r="FT59" i="1"/>
  <c r="DL60" i="1"/>
  <c r="DT60" i="1"/>
  <c r="EB60" i="1"/>
  <c r="EJ60" i="1"/>
  <c r="ER60" i="1"/>
  <c r="EZ60" i="1"/>
  <c r="FH60" i="1"/>
  <c r="FP60" i="1"/>
  <c r="DH61" i="1"/>
  <c r="DP61" i="1"/>
  <c r="DX61" i="1"/>
  <c r="EF61" i="1"/>
  <c r="EN61" i="1"/>
  <c r="EV61" i="1"/>
  <c r="FD61" i="1"/>
  <c r="FL61" i="1"/>
  <c r="FT61" i="1"/>
  <c r="DL62" i="1"/>
  <c r="DT62" i="1"/>
  <c r="EB62" i="1"/>
  <c r="EJ62" i="1"/>
  <c r="ER62" i="1"/>
  <c r="EZ62" i="1"/>
  <c r="FH62" i="1"/>
  <c r="FP62" i="1"/>
  <c r="DH63" i="1"/>
  <c r="DP63" i="1"/>
  <c r="DX63" i="1"/>
  <c r="EF63" i="1"/>
  <c r="EN63" i="1"/>
  <c r="EV63" i="1"/>
  <c r="FD63" i="1"/>
  <c r="FL63" i="1"/>
  <c r="FT63" i="1"/>
  <c r="DL65" i="1"/>
  <c r="DT65" i="1"/>
  <c r="EB65" i="1"/>
  <c r="EJ65" i="1"/>
  <c r="ER65" i="1"/>
  <c r="EZ65" i="1"/>
  <c r="FH65" i="1"/>
  <c r="FP65" i="1"/>
  <c r="DH66" i="1"/>
  <c r="DP66" i="1"/>
  <c r="DX66" i="1"/>
  <c r="EF66" i="1"/>
  <c r="EN66" i="1"/>
  <c r="EV66" i="1"/>
  <c r="FD66" i="1"/>
  <c r="FL66" i="1"/>
  <c r="FT66" i="1"/>
  <c r="DL67" i="1"/>
  <c r="DT67" i="1"/>
  <c r="EB67" i="1"/>
  <c r="EJ67" i="1"/>
  <c r="ER67" i="1"/>
  <c r="EZ67" i="1"/>
  <c r="FH67" i="1"/>
  <c r="FP67" i="1"/>
  <c r="DH68" i="1"/>
  <c r="DP68" i="1"/>
  <c r="DX68" i="1"/>
  <c r="EF68" i="1"/>
  <c r="EN68" i="1"/>
  <c r="EV68" i="1"/>
  <c r="FD68" i="1"/>
  <c r="FL68" i="1"/>
  <c r="FT68" i="1"/>
  <c r="DL69" i="1"/>
  <c r="DT69" i="1"/>
  <c r="EB69" i="1"/>
  <c r="EJ69" i="1"/>
  <c r="ER69" i="1"/>
  <c r="EZ69" i="1"/>
  <c r="FH69" i="1"/>
  <c r="FP69" i="1"/>
  <c r="DH70" i="1"/>
  <c r="DP70" i="1"/>
  <c r="DX70" i="1"/>
  <c r="EF70" i="1"/>
  <c r="EN70" i="1"/>
  <c r="EV70" i="1"/>
  <c r="FD70" i="1"/>
  <c r="FL70" i="1"/>
  <c r="FT70" i="1"/>
  <c r="DL71" i="1"/>
  <c r="DT71" i="1"/>
  <c r="EB71" i="1"/>
  <c r="EJ71" i="1"/>
  <c r="ER71" i="1"/>
  <c r="EZ71" i="1"/>
  <c r="FH71" i="1"/>
  <c r="FP71" i="1"/>
  <c r="DH72" i="1"/>
  <c r="DP72" i="1"/>
  <c r="DX72" i="1"/>
  <c r="EF72" i="1"/>
  <c r="EN72" i="1"/>
  <c r="EV72" i="1"/>
  <c r="FD72" i="1"/>
  <c r="FL72" i="1"/>
  <c r="FT72" i="1"/>
  <c r="DL73" i="1"/>
  <c r="DT73" i="1"/>
  <c r="EB73" i="1"/>
  <c r="EJ73" i="1"/>
  <c r="ER73" i="1"/>
  <c r="EZ73" i="1"/>
  <c r="FH73" i="1"/>
  <c r="FP73" i="1"/>
  <c r="DH74" i="1"/>
  <c r="DP74" i="1"/>
  <c r="DX74" i="1"/>
  <c r="EF74" i="1"/>
  <c r="EN74" i="1"/>
  <c r="EV74" i="1"/>
  <c r="FD74" i="1"/>
  <c r="FL74" i="1"/>
  <c r="FT74" i="1"/>
  <c r="DL75" i="1"/>
  <c r="DT75" i="1"/>
  <c r="EB75" i="1"/>
  <c r="EJ75" i="1"/>
  <c r="ER75" i="1"/>
  <c r="EZ75" i="1"/>
  <c r="FH75" i="1"/>
  <c r="FP75" i="1"/>
  <c r="DH76" i="1"/>
  <c r="DP76" i="1"/>
  <c r="DX76" i="1"/>
  <c r="EF76" i="1"/>
  <c r="EN76" i="1"/>
  <c r="EV76" i="1"/>
  <c r="FD76" i="1"/>
  <c r="FL76" i="1"/>
  <c r="FT76" i="1"/>
  <c r="DL77" i="1"/>
  <c r="DT77" i="1"/>
  <c r="EB77" i="1"/>
  <c r="EJ77" i="1"/>
  <c r="ER77" i="1"/>
  <c r="EZ77" i="1"/>
  <c r="FH77" i="1"/>
  <c r="FP77" i="1"/>
  <c r="DH79" i="1"/>
  <c r="DP79" i="1"/>
  <c r="DX79" i="1"/>
  <c r="EF79" i="1"/>
  <c r="EN79" i="1"/>
  <c r="EV79" i="1"/>
  <c r="FD79" i="1"/>
  <c r="FL79" i="1"/>
  <c r="FT79" i="1"/>
  <c r="DL80" i="1"/>
  <c r="DT80" i="1"/>
  <c r="EB80" i="1"/>
  <c r="EJ80" i="1"/>
  <c r="ER80" i="1"/>
  <c r="EZ80" i="1"/>
  <c r="FH80" i="1"/>
  <c r="FP80" i="1"/>
  <c r="DH81" i="1"/>
  <c r="DP81" i="1"/>
  <c r="DX81" i="1"/>
  <c r="EF81" i="1"/>
  <c r="EN81" i="1"/>
  <c r="EV81" i="1"/>
  <c r="FD81" i="1"/>
  <c r="FL81" i="1"/>
  <c r="FT81" i="1"/>
  <c r="DL82" i="1"/>
  <c r="DT82" i="1"/>
  <c r="EB82" i="1"/>
  <c r="EJ82" i="1"/>
  <c r="ER82" i="1"/>
  <c r="EZ82" i="1"/>
  <c r="FH82" i="1"/>
  <c r="FP82" i="1"/>
  <c r="DH83" i="1"/>
  <c r="DP83" i="1"/>
  <c r="DX83" i="1"/>
  <c r="EF83" i="1"/>
  <c r="EN83" i="1"/>
  <c r="EV83" i="1"/>
  <c r="FD83" i="1"/>
  <c r="FL83" i="1"/>
  <c r="FT83" i="1"/>
  <c r="DL84" i="1"/>
  <c r="DT84" i="1"/>
  <c r="EB84" i="1"/>
  <c r="EJ84" i="1"/>
  <c r="ER84" i="1"/>
  <c r="EZ84" i="1"/>
  <c r="FH84" i="1"/>
  <c r="FP84" i="1"/>
  <c r="DH85" i="1"/>
  <c r="DP85" i="1"/>
  <c r="DX85" i="1"/>
  <c r="EF85" i="1"/>
  <c r="EN85" i="1"/>
  <c r="EV85" i="1"/>
  <c r="FD85" i="1"/>
  <c r="FL85" i="1"/>
  <c r="FT85" i="1"/>
  <c r="DL86" i="1"/>
  <c r="DT86" i="1"/>
  <c r="EB86" i="1"/>
  <c r="EJ86" i="1"/>
  <c r="ER86" i="1"/>
  <c r="EZ86" i="1"/>
  <c r="FH86" i="1"/>
  <c r="FP86" i="1"/>
  <c r="DH87" i="1"/>
  <c r="DP87" i="1"/>
  <c r="DX87" i="1"/>
  <c r="EF87" i="1"/>
  <c r="EN87" i="1"/>
  <c r="EV87" i="1"/>
  <c r="FD87" i="1"/>
  <c r="FL87" i="1"/>
  <c r="FT87" i="1"/>
  <c r="DL88" i="1"/>
  <c r="DT88" i="1"/>
  <c r="EB88" i="1"/>
  <c r="EJ88" i="1"/>
  <c r="ER88" i="1"/>
  <c r="EZ88" i="1"/>
  <c r="FH88" i="1"/>
  <c r="FP88" i="1"/>
  <c r="DH89" i="1"/>
  <c r="DP89" i="1"/>
  <c r="DX89" i="1"/>
  <c r="EF89" i="1"/>
  <c r="EN89" i="1"/>
  <c r="EV89" i="1"/>
  <c r="FD89" i="1"/>
  <c r="FL89" i="1"/>
  <c r="FT89" i="1"/>
  <c r="DL90" i="1"/>
  <c r="DT90" i="1"/>
  <c r="EB90" i="1"/>
  <c r="EJ90" i="1"/>
  <c r="ER90" i="1"/>
  <c r="EZ90" i="1"/>
  <c r="FH90" i="1"/>
  <c r="FP90" i="1"/>
  <c r="DH91" i="1"/>
  <c r="DP91" i="1"/>
  <c r="DX91" i="1"/>
  <c r="EF91" i="1"/>
  <c r="EN91" i="1"/>
  <c r="EV91" i="1"/>
  <c r="FD91" i="1"/>
  <c r="FL91" i="1"/>
  <c r="FT91" i="1"/>
  <c r="DL92" i="1"/>
  <c r="DT92" i="1"/>
  <c r="EB92" i="1"/>
  <c r="DN52" i="1"/>
  <c r="DV52" i="1"/>
  <c r="ED52" i="1"/>
  <c r="EL52" i="1"/>
  <c r="ET52" i="1"/>
  <c r="FB52" i="1"/>
  <c r="FJ52" i="1"/>
  <c r="FR52" i="1"/>
  <c r="DJ53" i="1"/>
  <c r="DR53" i="1"/>
  <c r="DZ53" i="1"/>
  <c r="EH53" i="1"/>
  <c r="EP53" i="1"/>
  <c r="EX53" i="1"/>
  <c r="FC115" i="1"/>
  <c r="FK115" i="1"/>
  <c r="FS115" i="1"/>
  <c r="DK116" i="1"/>
  <c r="DS116" i="1"/>
  <c r="EA116" i="1"/>
  <c r="EI116" i="1"/>
  <c r="EQ116" i="1"/>
  <c r="EY116" i="1"/>
  <c r="FG116" i="1"/>
  <c r="FO116" i="1"/>
  <c r="DO117" i="1"/>
  <c r="DW117" i="1"/>
  <c r="EE117" i="1"/>
  <c r="EM117" i="1"/>
  <c r="EU117" i="1"/>
  <c r="FC117" i="1"/>
  <c r="FK117" i="1"/>
  <c r="FS117" i="1"/>
  <c r="DK118" i="1"/>
  <c r="DS118" i="1"/>
  <c r="EA118" i="1"/>
  <c r="EI118" i="1"/>
  <c r="EQ118" i="1"/>
  <c r="EY118" i="1"/>
  <c r="FG118" i="1"/>
  <c r="FO118" i="1"/>
  <c r="DO120" i="1"/>
  <c r="DW120" i="1"/>
  <c r="EE120" i="1"/>
  <c r="EM120" i="1"/>
  <c r="EU120" i="1"/>
  <c r="FC120" i="1"/>
  <c r="FK120" i="1"/>
  <c r="FS120" i="1"/>
  <c r="DK121" i="1"/>
  <c r="DS121" i="1"/>
  <c r="EA121" i="1"/>
  <c r="EI121" i="1"/>
  <c r="EQ121" i="1"/>
  <c r="EY121" i="1"/>
  <c r="FG121" i="1"/>
  <c r="FO121" i="1"/>
  <c r="DO122" i="1"/>
  <c r="DW122" i="1"/>
  <c r="EE122" i="1"/>
  <c r="EM122" i="1"/>
  <c r="EU122" i="1"/>
  <c r="FC122" i="1"/>
  <c r="FK122" i="1"/>
  <c r="FS122" i="1"/>
  <c r="DK123" i="1"/>
  <c r="DS123" i="1"/>
  <c r="EA123" i="1"/>
  <c r="EI123" i="1"/>
  <c r="EQ123" i="1"/>
  <c r="EY123" i="1"/>
  <c r="FG123" i="1"/>
  <c r="FO123" i="1"/>
  <c r="DO124" i="1"/>
  <c r="DW124" i="1"/>
  <c r="EE124" i="1"/>
  <c r="EM124" i="1"/>
  <c r="EU124" i="1"/>
  <c r="FC124" i="1"/>
  <c r="FK124" i="1"/>
  <c r="FS124" i="1"/>
  <c r="DK125" i="1"/>
  <c r="DS125" i="1"/>
  <c r="EA125" i="1"/>
  <c r="EI125" i="1"/>
  <c r="EQ125" i="1"/>
  <c r="EY125" i="1"/>
  <c r="FG125" i="1"/>
  <c r="FO125" i="1"/>
  <c r="DO126" i="1"/>
  <c r="DW126" i="1"/>
  <c r="EE126" i="1"/>
  <c r="EM126" i="1"/>
  <c r="EU126" i="1"/>
  <c r="FC126" i="1"/>
  <c r="FK126" i="1"/>
  <c r="FS126" i="1"/>
  <c r="DK127" i="1"/>
  <c r="DS127" i="1"/>
  <c r="EA127" i="1"/>
  <c r="EI127" i="1"/>
  <c r="EQ127" i="1"/>
  <c r="EY127" i="1"/>
  <c r="FG127" i="1"/>
  <c r="FO127" i="1"/>
  <c r="DO128" i="1"/>
  <c r="DW128" i="1"/>
  <c r="EE128" i="1"/>
  <c r="EM128" i="1"/>
  <c r="EU128" i="1"/>
  <c r="FC128" i="1"/>
  <c r="FK128" i="1"/>
  <c r="FS128" i="1"/>
  <c r="DK129" i="1"/>
  <c r="DS129" i="1"/>
  <c r="EA129" i="1"/>
  <c r="EI129" i="1"/>
  <c r="EQ129" i="1"/>
  <c r="EY129" i="1"/>
  <c r="FG129" i="1"/>
  <c r="FO129" i="1"/>
  <c r="DO130" i="1"/>
  <c r="DW130" i="1"/>
  <c r="EE130" i="1"/>
  <c r="EM130" i="1"/>
  <c r="EU130" i="1"/>
  <c r="FC130" i="1"/>
  <c r="FK130" i="1"/>
  <c r="FS130" i="1"/>
  <c r="DK131" i="1"/>
  <c r="DS131" i="1"/>
  <c r="EA131" i="1"/>
  <c r="EI131" i="1"/>
  <c r="EQ131" i="1"/>
  <c r="EY131" i="1"/>
  <c r="FG131" i="1"/>
  <c r="FO131" i="1"/>
  <c r="DO132" i="1"/>
  <c r="DW132" i="1"/>
  <c r="EE132" i="1"/>
  <c r="EM132" i="1"/>
  <c r="EU132" i="1"/>
  <c r="FC132" i="1"/>
  <c r="FK132" i="1"/>
  <c r="FS132" i="1"/>
  <c r="DK133" i="1"/>
  <c r="DS133" i="1"/>
  <c r="EA133" i="1"/>
  <c r="EI133" i="1"/>
  <c r="EQ133" i="1"/>
  <c r="EY133" i="1"/>
  <c r="FG133" i="1"/>
  <c r="FO133" i="1"/>
  <c r="DO134" i="1"/>
  <c r="DW134" i="1"/>
  <c r="EE134" i="1"/>
  <c r="EM134" i="1"/>
  <c r="EU134" i="1"/>
  <c r="FC134" i="1"/>
  <c r="FK134" i="1"/>
  <c r="FS134" i="1"/>
  <c r="DK135" i="1"/>
  <c r="DS135" i="1"/>
  <c r="EA135" i="1"/>
  <c r="EI135" i="1"/>
  <c r="EQ135" i="1"/>
  <c r="EY135" i="1"/>
  <c r="FG135" i="1"/>
  <c r="FO135" i="1"/>
  <c r="DO136" i="1"/>
  <c r="DW136" i="1"/>
  <c r="EE136" i="1"/>
  <c r="EM136" i="1"/>
  <c r="EU136" i="1"/>
  <c r="FC136" i="1"/>
  <c r="FK136" i="1"/>
  <c r="FS136" i="1"/>
  <c r="DK137" i="1"/>
  <c r="DS137" i="1"/>
  <c r="EA137" i="1"/>
  <c r="EI137" i="1"/>
  <c r="EQ137" i="1"/>
  <c r="EY137" i="1"/>
  <c r="FD92" i="1"/>
  <c r="FL92" i="1"/>
  <c r="FT92" i="1"/>
  <c r="DL93" i="1"/>
  <c r="DT93" i="1"/>
  <c r="EB93" i="1"/>
  <c r="EJ93" i="1"/>
  <c r="ER93" i="1"/>
  <c r="EZ93" i="1"/>
  <c r="FH93" i="1"/>
  <c r="FP93" i="1"/>
  <c r="DH94" i="1"/>
  <c r="DP94" i="1"/>
  <c r="DX94" i="1"/>
  <c r="EF94" i="1"/>
  <c r="EN94" i="1"/>
  <c r="EV94" i="1"/>
  <c r="FD94" i="1"/>
  <c r="FL94" i="1"/>
  <c r="FT94" i="1"/>
  <c r="DL96" i="1"/>
  <c r="DT96" i="1"/>
  <c r="EB96" i="1"/>
  <c r="EJ96" i="1"/>
  <c r="ER96" i="1"/>
  <c r="EZ96" i="1"/>
  <c r="FH96" i="1"/>
  <c r="FP96" i="1"/>
  <c r="DH97" i="1"/>
  <c r="DP97" i="1"/>
  <c r="DX97" i="1"/>
  <c r="EF97" i="1"/>
  <c r="EN97" i="1"/>
  <c r="EV97" i="1"/>
  <c r="FD97" i="1"/>
  <c r="FL97" i="1"/>
  <c r="FT97" i="1"/>
  <c r="DL98" i="1"/>
  <c r="DT98" i="1"/>
  <c r="EB98" i="1"/>
  <c r="EJ98" i="1"/>
  <c r="ER98" i="1"/>
  <c r="EZ98" i="1"/>
  <c r="FH98" i="1"/>
  <c r="FP98" i="1"/>
  <c r="DH99" i="1"/>
  <c r="DP99" i="1"/>
  <c r="DX99" i="1"/>
  <c r="EF99" i="1"/>
  <c r="EN99" i="1"/>
  <c r="EV99" i="1"/>
  <c r="FD99" i="1"/>
  <c r="FL99" i="1"/>
  <c r="FT99" i="1"/>
  <c r="DL100" i="1"/>
  <c r="DT100" i="1"/>
  <c r="EB100" i="1"/>
  <c r="EJ100" i="1"/>
  <c r="ER100" i="1"/>
  <c r="EZ100" i="1"/>
  <c r="FH100" i="1"/>
  <c r="FP100" i="1"/>
  <c r="DH101" i="1"/>
  <c r="DP101" i="1"/>
  <c r="DX101" i="1"/>
  <c r="EF101" i="1"/>
  <c r="EN101" i="1"/>
  <c r="EV101" i="1"/>
  <c r="FD101" i="1"/>
  <c r="FL101" i="1"/>
  <c r="FT101" i="1"/>
  <c r="DL102" i="1"/>
  <c r="DT102" i="1"/>
  <c r="EB102" i="1"/>
  <c r="EJ102" i="1"/>
  <c r="ER102" i="1"/>
  <c r="EZ102" i="1"/>
  <c r="FH102" i="1"/>
  <c r="FP102" i="1"/>
  <c r="DH103" i="1"/>
  <c r="DP103" i="1"/>
  <c r="DX103" i="1"/>
  <c r="EF103" i="1"/>
  <c r="EN103" i="1"/>
  <c r="EV103" i="1"/>
  <c r="FD103" i="1"/>
  <c r="FL103" i="1"/>
  <c r="FT103" i="1"/>
  <c r="DL104" i="1"/>
  <c r="DT104" i="1"/>
  <c r="EB104" i="1"/>
  <c r="EJ104" i="1"/>
  <c r="ER104" i="1"/>
  <c r="EZ104" i="1"/>
  <c r="FH104" i="1"/>
  <c r="FP104" i="1"/>
  <c r="DH105" i="1"/>
  <c r="DP105" i="1"/>
  <c r="DX105" i="1"/>
  <c r="EF105" i="1"/>
  <c r="EN105" i="1"/>
  <c r="EV105" i="1"/>
  <c r="FD105" i="1"/>
  <c r="FL105" i="1"/>
  <c r="FT105" i="1"/>
  <c r="DL106" i="1"/>
  <c r="DT106" i="1"/>
  <c r="EB106" i="1"/>
  <c r="EJ106" i="1"/>
  <c r="ER106" i="1"/>
  <c r="EZ106" i="1"/>
  <c r="FH106" i="1"/>
  <c r="FP106" i="1"/>
  <c r="DH107" i="1"/>
  <c r="DP107" i="1"/>
  <c r="DX107" i="1"/>
  <c r="EF107" i="1"/>
  <c r="EN107" i="1"/>
  <c r="EV107" i="1"/>
  <c r="FD107" i="1"/>
  <c r="FL107" i="1"/>
  <c r="FT107" i="1"/>
  <c r="DL108" i="1"/>
  <c r="DT108" i="1"/>
  <c r="EB108" i="1"/>
  <c r="EJ108" i="1"/>
  <c r="ER108" i="1"/>
  <c r="EZ108" i="1"/>
  <c r="FH108" i="1"/>
  <c r="FP108" i="1"/>
  <c r="DH109" i="1"/>
  <c r="DP109" i="1"/>
  <c r="DX109" i="1"/>
  <c r="EF109" i="1"/>
  <c r="EN109" i="1"/>
  <c r="EV109" i="1"/>
  <c r="FD109" i="1"/>
  <c r="FL109" i="1"/>
  <c r="FT109" i="1"/>
  <c r="DL110" i="1"/>
  <c r="DT110" i="1"/>
  <c r="EB110" i="1"/>
  <c r="EJ110" i="1"/>
  <c r="ER110" i="1"/>
  <c r="EZ110" i="1"/>
  <c r="FH110" i="1"/>
  <c r="FP110" i="1"/>
  <c r="DH111" i="1"/>
  <c r="DP111" i="1"/>
  <c r="DX111" i="1"/>
  <c r="EF111" i="1"/>
  <c r="EN111" i="1"/>
  <c r="EV111" i="1"/>
  <c r="FD111" i="1"/>
  <c r="FL111" i="1"/>
  <c r="FT111" i="1"/>
  <c r="DL112" i="1"/>
  <c r="DT112" i="1"/>
  <c r="EB112" i="1"/>
  <c r="EJ112" i="1"/>
  <c r="ER112" i="1"/>
  <c r="EZ112" i="1"/>
  <c r="FH112" i="1"/>
  <c r="FP112" i="1"/>
  <c r="DH113" i="1"/>
  <c r="DP113" i="1"/>
  <c r="DX113" i="1"/>
  <c r="EF113" i="1"/>
  <c r="EN113" i="1"/>
  <c r="EV113" i="1"/>
  <c r="FD113" i="1"/>
  <c r="FL113" i="1"/>
  <c r="FT113" i="1"/>
  <c r="DL114" i="1"/>
  <c r="DT114" i="1"/>
  <c r="EB114" i="1"/>
  <c r="EJ114" i="1"/>
  <c r="ER114" i="1"/>
  <c r="EZ114" i="1"/>
  <c r="FH114" i="1"/>
  <c r="FP114" i="1"/>
  <c r="DH115" i="1"/>
  <c r="DP115" i="1"/>
  <c r="DX115" i="1"/>
  <c r="EF115" i="1"/>
  <c r="EN115" i="1"/>
  <c r="EV115" i="1"/>
  <c r="FD115" i="1"/>
  <c r="FL115" i="1"/>
  <c r="FT115" i="1"/>
  <c r="DL116" i="1"/>
  <c r="DT116" i="1"/>
  <c r="EB116" i="1"/>
  <c r="EJ116" i="1"/>
  <c r="ER116" i="1"/>
  <c r="EZ116" i="1"/>
  <c r="FH116" i="1"/>
  <c r="FP116" i="1"/>
  <c r="DH117" i="1"/>
  <c r="DP117" i="1"/>
  <c r="DX117" i="1"/>
  <c r="EF117" i="1"/>
  <c r="EN117" i="1"/>
  <c r="EV117" i="1"/>
  <c r="FD117" i="1"/>
  <c r="FL117" i="1"/>
  <c r="FT117" i="1"/>
  <c r="DL118" i="1"/>
  <c r="DT118" i="1"/>
  <c r="EB118" i="1"/>
  <c r="EJ118" i="1"/>
  <c r="ER118" i="1"/>
  <c r="EZ118" i="1"/>
  <c r="FH118" i="1"/>
  <c r="FP118" i="1"/>
  <c r="DH120" i="1"/>
  <c r="DP120" i="1"/>
  <c r="DX120" i="1"/>
  <c r="EF120" i="1"/>
  <c r="EN120" i="1"/>
  <c r="EV120" i="1"/>
  <c r="FD120" i="1"/>
  <c r="FL120" i="1"/>
  <c r="FT120" i="1"/>
  <c r="DL121" i="1"/>
  <c r="DT121" i="1"/>
  <c r="EB121" i="1"/>
  <c r="EJ121" i="1"/>
  <c r="ER121" i="1"/>
  <c r="EZ121" i="1"/>
  <c r="FH121" i="1"/>
  <c r="FP121" i="1"/>
  <c r="DH122" i="1"/>
  <c r="DP122" i="1"/>
  <c r="DX122" i="1"/>
  <c r="EF122" i="1"/>
  <c r="EN122" i="1"/>
  <c r="EV122" i="1"/>
  <c r="FD122" i="1"/>
  <c r="FL122" i="1"/>
  <c r="FT122" i="1"/>
  <c r="DL123" i="1"/>
  <c r="DT123" i="1"/>
  <c r="EB123" i="1"/>
  <c r="EJ123" i="1"/>
  <c r="ER123" i="1"/>
  <c r="EZ123" i="1"/>
  <c r="FH123" i="1"/>
  <c r="FP123" i="1"/>
  <c r="DH124" i="1"/>
  <c r="DP124" i="1"/>
  <c r="DX124" i="1"/>
  <c r="EF124" i="1"/>
  <c r="EN124" i="1"/>
  <c r="EV124" i="1"/>
  <c r="FD124" i="1"/>
  <c r="FL124" i="1"/>
  <c r="FT124" i="1"/>
  <c r="DL125" i="1"/>
  <c r="DT125" i="1"/>
  <c r="EB125" i="1"/>
  <c r="EJ125" i="1"/>
  <c r="ER125" i="1"/>
  <c r="EZ125" i="1"/>
  <c r="FH125" i="1"/>
  <c r="FP125" i="1"/>
  <c r="DH126" i="1"/>
  <c r="DP126" i="1"/>
  <c r="DX126" i="1"/>
  <c r="EF126" i="1"/>
  <c r="EN126" i="1"/>
  <c r="EV126" i="1"/>
  <c r="FD126" i="1"/>
  <c r="FL126" i="1"/>
  <c r="FT126" i="1"/>
  <c r="DL127" i="1"/>
  <c r="DT127" i="1"/>
  <c r="EB127" i="1"/>
  <c r="EJ127" i="1"/>
  <c r="ER127" i="1"/>
  <c r="EZ127" i="1"/>
  <c r="FH127" i="1"/>
  <c r="FP127" i="1"/>
  <c r="DH128" i="1"/>
  <c r="DP128" i="1"/>
  <c r="DX128" i="1"/>
  <c r="EF128" i="1"/>
  <c r="EN128" i="1"/>
  <c r="EV128" i="1"/>
  <c r="FD128" i="1"/>
  <c r="FL128" i="1"/>
  <c r="FT128" i="1"/>
  <c r="ER137" i="1"/>
  <c r="EZ137" i="1"/>
  <c r="FH137" i="1"/>
  <c r="FN92" i="1"/>
  <c r="DN93" i="1"/>
  <c r="DV93" i="1"/>
  <c r="ED93" i="1"/>
  <c r="EL93" i="1"/>
  <c r="ET93" i="1"/>
  <c r="FB93" i="1"/>
  <c r="FJ93" i="1"/>
  <c r="FR93" i="1"/>
  <c r="DJ94" i="1"/>
  <c r="DR94" i="1"/>
  <c r="DZ94" i="1"/>
  <c r="EH94" i="1"/>
  <c r="EP94" i="1"/>
  <c r="EX94" i="1"/>
  <c r="FF94" i="1"/>
  <c r="FN94" i="1"/>
  <c r="DN96" i="1"/>
  <c r="DV96" i="1"/>
  <c r="ED96" i="1"/>
  <c r="EL96" i="1"/>
  <c r="ET96" i="1"/>
  <c r="FB96" i="1"/>
  <c r="FJ96" i="1"/>
  <c r="FR96" i="1"/>
  <c r="DJ97" i="1"/>
  <c r="DR97" i="1"/>
  <c r="DZ97" i="1"/>
  <c r="EH97" i="1"/>
  <c r="EP97" i="1"/>
  <c r="EX97" i="1"/>
  <c r="FF97" i="1"/>
  <c r="FN97" i="1"/>
  <c r="DN98" i="1"/>
  <c r="DV98" i="1"/>
  <c r="ED98" i="1"/>
  <c r="EL98" i="1"/>
  <c r="ET98" i="1"/>
  <c r="FB98" i="1"/>
  <c r="FJ98" i="1"/>
  <c r="FR98" i="1"/>
  <c r="DJ99" i="1"/>
  <c r="DR99" i="1"/>
  <c r="DZ99" i="1"/>
  <c r="EH99" i="1"/>
  <c r="EP99" i="1"/>
  <c r="EX99" i="1"/>
  <c r="FF99" i="1"/>
  <c r="FN99" i="1"/>
  <c r="DN100" i="1"/>
  <c r="DV100" i="1"/>
  <c r="ED100" i="1"/>
  <c r="EL100" i="1"/>
  <c r="ET100" i="1"/>
  <c r="FB100" i="1"/>
  <c r="FJ100" i="1"/>
  <c r="FR100" i="1"/>
  <c r="DJ101" i="1"/>
  <c r="DR101" i="1"/>
  <c r="DZ101" i="1"/>
  <c r="EH101" i="1"/>
  <c r="EP101" i="1"/>
  <c r="EX101" i="1"/>
  <c r="FF101" i="1"/>
  <c r="FN101" i="1"/>
  <c r="DN102" i="1"/>
  <c r="DV102" i="1"/>
  <c r="ED102" i="1"/>
  <c r="EL102" i="1"/>
  <c r="ET102" i="1"/>
  <c r="FB102" i="1"/>
  <c r="FJ102" i="1"/>
  <c r="FR102" i="1"/>
  <c r="DJ103" i="1"/>
  <c r="DR103" i="1"/>
  <c r="DZ103" i="1"/>
  <c r="EH103" i="1"/>
  <c r="EP103" i="1"/>
  <c r="EX103" i="1"/>
  <c r="FF103" i="1"/>
  <c r="FN103" i="1"/>
  <c r="DN104" i="1"/>
  <c r="DV104" i="1"/>
  <c r="ED104" i="1"/>
  <c r="EL104" i="1"/>
  <c r="ET104" i="1"/>
  <c r="FB104" i="1"/>
  <c r="FJ104" i="1"/>
  <c r="FR104" i="1"/>
  <c r="DJ105" i="1"/>
  <c r="DR105" i="1"/>
  <c r="DZ105" i="1"/>
  <c r="EH105" i="1"/>
  <c r="EP105" i="1"/>
  <c r="EX105" i="1"/>
  <c r="FF105" i="1"/>
  <c r="FN105" i="1"/>
  <c r="DN106" i="1"/>
  <c r="DV106" i="1"/>
  <c r="ED106" i="1"/>
  <c r="EL106" i="1"/>
  <c r="ET106" i="1"/>
  <c r="FB106" i="1"/>
  <c r="FJ106" i="1"/>
  <c r="FR106" i="1"/>
  <c r="DJ107" i="1"/>
  <c r="DR107" i="1"/>
  <c r="DZ107" i="1"/>
  <c r="EH107" i="1"/>
  <c r="EP107" i="1"/>
  <c r="EX107" i="1"/>
  <c r="FF107" i="1"/>
  <c r="FN107" i="1"/>
  <c r="DN108" i="1"/>
  <c r="DV108" i="1"/>
  <c r="ED108" i="1"/>
  <c r="EL108" i="1"/>
  <c r="ET108" i="1"/>
  <c r="FB108" i="1"/>
  <c r="FJ108" i="1"/>
  <c r="FR108" i="1"/>
  <c r="DJ109" i="1"/>
  <c r="DR109" i="1"/>
  <c r="DZ109" i="1"/>
  <c r="EH109" i="1"/>
  <c r="EP109" i="1"/>
  <c r="EX109" i="1"/>
  <c r="FF109" i="1"/>
  <c r="FN109" i="1"/>
  <c r="DN110" i="1"/>
  <c r="DV110" i="1"/>
  <c r="ED110" i="1"/>
  <c r="EL110" i="1"/>
  <c r="ET110" i="1"/>
  <c r="FB110" i="1"/>
  <c r="FJ110" i="1"/>
  <c r="FR110" i="1"/>
  <c r="DJ111" i="1"/>
  <c r="DR111" i="1"/>
  <c r="DZ111" i="1"/>
  <c r="EH111" i="1"/>
  <c r="EP111" i="1"/>
  <c r="EX111" i="1"/>
  <c r="FF111" i="1"/>
  <c r="FN111" i="1"/>
  <c r="DN112" i="1"/>
  <c r="DV112" i="1"/>
  <c r="ED112" i="1"/>
  <c r="EL112" i="1"/>
  <c r="ET112" i="1"/>
  <c r="FB112" i="1"/>
  <c r="FJ112" i="1"/>
  <c r="FR112" i="1"/>
  <c r="DJ113" i="1"/>
  <c r="DR113" i="1"/>
  <c r="DZ113" i="1"/>
  <c r="EH113" i="1"/>
  <c r="EP113" i="1"/>
  <c r="EX113" i="1"/>
  <c r="FF113" i="1"/>
  <c r="FN113" i="1"/>
  <c r="DN114" i="1"/>
  <c r="DV114" i="1"/>
  <c r="ED114" i="1"/>
  <c r="EL114" i="1"/>
  <c r="ET114" i="1"/>
  <c r="FB114" i="1"/>
  <c r="FJ114" i="1"/>
  <c r="FR114" i="1"/>
  <c r="DJ115" i="1"/>
  <c r="DR115" i="1"/>
  <c r="DZ115" i="1"/>
  <c r="EH115" i="1"/>
  <c r="EP115" i="1"/>
  <c r="EX115" i="1"/>
  <c r="FF115" i="1"/>
  <c r="FN115" i="1"/>
  <c r="DN116" i="1"/>
  <c r="DV116" i="1"/>
  <c r="ED116" i="1"/>
  <c r="EL116" i="1"/>
  <c r="ET116" i="1"/>
  <c r="FB116" i="1"/>
  <c r="FJ116" i="1"/>
  <c r="FR116" i="1"/>
  <c r="DJ117" i="1"/>
  <c r="DR117" i="1"/>
  <c r="DZ117" i="1"/>
  <c r="EH117" i="1"/>
  <c r="EP117" i="1"/>
  <c r="EX117" i="1"/>
  <c r="FF117" i="1"/>
  <c r="FN117" i="1"/>
  <c r="DN118" i="1"/>
  <c r="DV118" i="1"/>
  <c r="ED118" i="1"/>
  <c r="EL118" i="1"/>
  <c r="ET118" i="1"/>
  <c r="FB118" i="1"/>
  <c r="FJ118" i="1"/>
  <c r="FR118" i="1"/>
  <c r="DJ120" i="1"/>
  <c r="DR120" i="1"/>
  <c r="DZ120" i="1"/>
  <c r="EH120" i="1"/>
  <c r="EP120" i="1"/>
  <c r="EX120" i="1"/>
  <c r="FF120" i="1"/>
  <c r="FN120" i="1"/>
  <c r="DN121" i="1"/>
  <c r="DV121" i="1"/>
  <c r="ED121" i="1"/>
  <c r="EL121" i="1"/>
  <c r="ET121" i="1"/>
  <c r="FB121" i="1"/>
  <c r="FJ121" i="1"/>
  <c r="FR121" i="1"/>
  <c r="DJ122" i="1"/>
  <c r="DR122" i="1"/>
  <c r="DZ122" i="1"/>
  <c r="EH122" i="1"/>
  <c r="EP122" i="1"/>
  <c r="EX122" i="1"/>
  <c r="FF122" i="1"/>
  <c r="FN122" i="1"/>
  <c r="DN123" i="1"/>
  <c r="DV123" i="1"/>
  <c r="ED123" i="1"/>
  <c r="EL123" i="1"/>
  <c r="ET123" i="1"/>
  <c r="FB123" i="1"/>
  <c r="FJ123" i="1"/>
  <c r="FR123" i="1"/>
  <c r="DJ124" i="1"/>
  <c r="DR124" i="1"/>
  <c r="DZ124" i="1"/>
  <c r="EH124" i="1"/>
  <c r="EP124" i="1"/>
  <c r="EX124" i="1"/>
  <c r="FF124" i="1"/>
  <c r="FN124" i="1"/>
  <c r="DN125" i="1"/>
  <c r="DV125" i="1"/>
  <c r="ED125" i="1"/>
  <c r="EL125" i="1"/>
  <c r="ET125" i="1"/>
  <c r="FB125" i="1"/>
  <c r="FJ125" i="1"/>
  <c r="FR125" i="1"/>
  <c r="DJ126" i="1"/>
  <c r="DR126" i="1"/>
  <c r="DZ126" i="1"/>
  <c r="EH126" i="1"/>
  <c r="EP126" i="1"/>
  <c r="EX126" i="1"/>
  <c r="FF126" i="1"/>
  <c r="FN126" i="1"/>
  <c r="DN127" i="1"/>
  <c r="DV127" i="1"/>
  <c r="ED127" i="1"/>
  <c r="EL127" i="1"/>
  <c r="ET127" i="1"/>
  <c r="FB127" i="1"/>
  <c r="FJ127" i="1"/>
  <c r="FR127" i="1"/>
  <c r="DJ128" i="1"/>
  <c r="DR128" i="1"/>
  <c r="DZ128" i="1"/>
  <c r="EH128" i="1"/>
  <c r="EP128" i="1"/>
  <c r="EX128" i="1"/>
  <c r="FF128" i="1"/>
  <c r="FN128" i="1"/>
  <c r="DN129" i="1"/>
  <c r="DV129" i="1"/>
  <c r="ED129" i="1"/>
  <c r="EL129" i="1"/>
  <c r="ET129" i="1"/>
  <c r="FB129" i="1"/>
  <c r="FJ129" i="1"/>
  <c r="FR129" i="1"/>
  <c r="DJ130" i="1"/>
  <c r="DR130" i="1"/>
  <c r="DZ130" i="1"/>
  <c r="EH130" i="1"/>
  <c r="EP130" i="1"/>
  <c r="EX130" i="1"/>
  <c r="FF130" i="1"/>
  <c r="FN130" i="1"/>
  <c r="DN131" i="1"/>
  <c r="DV131" i="1"/>
  <c r="ED131" i="1"/>
  <c r="EL131" i="1"/>
  <c r="ET131" i="1"/>
  <c r="FB131" i="1"/>
  <c r="FJ131" i="1"/>
  <c r="FR131" i="1"/>
  <c r="DJ132" i="1"/>
  <c r="DR132" i="1"/>
  <c r="DZ132" i="1"/>
  <c r="EH132" i="1"/>
  <c r="EP132" i="1"/>
  <c r="EX132" i="1"/>
  <c r="FF132" i="1"/>
  <c r="FN132" i="1"/>
  <c r="DN133" i="1"/>
  <c r="DV133" i="1"/>
  <c r="ED133" i="1"/>
  <c r="EL133" i="1"/>
  <c r="ET133" i="1"/>
  <c r="FB133" i="1"/>
  <c r="FJ133" i="1"/>
  <c r="FR133" i="1"/>
  <c r="DJ134" i="1"/>
  <c r="DR134" i="1"/>
  <c r="DZ134" i="1"/>
  <c r="EH134" i="1"/>
  <c r="EP134" i="1"/>
  <c r="EX134" i="1"/>
  <c r="FF134" i="1"/>
  <c r="FN134" i="1"/>
  <c r="DN135" i="1"/>
  <c r="DV135" i="1"/>
  <c r="ED135" i="1"/>
  <c r="EL135" i="1"/>
  <c r="ET135" i="1"/>
  <c r="FB135" i="1"/>
  <c r="FJ135" i="1"/>
  <c r="FR135" i="1"/>
  <c r="DJ136" i="1"/>
  <c r="DR136" i="1"/>
  <c r="DZ136" i="1"/>
  <c r="EH136" i="1"/>
  <c r="EP136" i="1"/>
  <c r="EX136" i="1"/>
  <c r="FF136" i="1"/>
  <c r="FN136" i="1"/>
  <c r="DN137" i="1"/>
  <c r="DV137" i="1"/>
  <c r="ED137" i="1"/>
  <c r="EL137" i="1"/>
  <c r="EJ92" i="1"/>
  <c r="ER92" i="1"/>
  <c r="EZ92" i="1"/>
  <c r="FH92" i="1"/>
  <c r="FP92" i="1"/>
  <c r="DH93" i="1"/>
  <c r="DP93" i="1"/>
  <c r="DX93" i="1"/>
  <c r="EF93" i="1"/>
  <c r="EN93" i="1"/>
  <c r="EV93" i="1"/>
  <c r="FD93" i="1"/>
  <c r="FL93" i="1"/>
  <c r="FT93" i="1"/>
  <c r="DL94" i="1"/>
  <c r="DT94" i="1"/>
  <c r="EB94" i="1"/>
  <c r="EJ94" i="1"/>
  <c r="ER94" i="1"/>
  <c r="EZ94" i="1"/>
  <c r="FH94" i="1"/>
  <c r="FP94" i="1"/>
  <c r="DH96" i="1"/>
  <c r="DP96" i="1"/>
  <c r="DX96" i="1"/>
  <c r="EF96" i="1"/>
  <c r="EN96" i="1"/>
  <c r="EV96" i="1"/>
  <c r="FD96" i="1"/>
  <c r="FL96" i="1"/>
  <c r="FT96" i="1"/>
  <c r="DL97" i="1"/>
  <c r="DT97" i="1"/>
  <c r="EB97" i="1"/>
  <c r="EJ97" i="1"/>
  <c r="ER97" i="1"/>
  <c r="EZ97" i="1"/>
  <c r="FH97" i="1"/>
  <c r="FP97" i="1"/>
  <c r="DH98" i="1"/>
  <c r="DP98" i="1"/>
  <c r="DX98" i="1"/>
  <c r="EF98" i="1"/>
  <c r="EN98" i="1"/>
  <c r="EV98" i="1"/>
  <c r="FD98" i="1"/>
  <c r="FL98" i="1"/>
  <c r="FT98" i="1"/>
  <c r="DL99" i="1"/>
  <c r="DT99" i="1"/>
  <c r="EB99" i="1"/>
  <c r="EJ99" i="1"/>
  <c r="ER99" i="1"/>
  <c r="EZ99" i="1"/>
  <c r="FH99" i="1"/>
  <c r="FP99" i="1"/>
  <c r="DH100" i="1"/>
  <c r="DP100" i="1"/>
  <c r="DX100" i="1"/>
  <c r="EF100" i="1"/>
  <c r="EN100" i="1"/>
  <c r="EV100" i="1"/>
  <c r="FD100" i="1"/>
  <c r="FL100" i="1"/>
  <c r="FT100" i="1"/>
  <c r="DL101" i="1"/>
  <c r="DT101" i="1"/>
  <c r="EB101" i="1"/>
  <c r="EJ101" i="1"/>
  <c r="ER101" i="1"/>
  <c r="EZ101" i="1"/>
  <c r="FH101" i="1"/>
  <c r="FP101" i="1"/>
  <c r="DH102" i="1"/>
  <c r="DP102" i="1"/>
  <c r="DX102" i="1"/>
  <c r="EF102" i="1"/>
  <c r="EN102" i="1"/>
  <c r="EV102" i="1"/>
  <c r="FD102" i="1"/>
  <c r="FL102" i="1"/>
  <c r="FT102" i="1"/>
  <c r="DL103" i="1"/>
  <c r="DT103" i="1"/>
  <c r="EB103" i="1"/>
  <c r="EJ103" i="1"/>
  <c r="ER103" i="1"/>
  <c r="EZ103" i="1"/>
  <c r="FH103" i="1"/>
  <c r="FP103" i="1"/>
  <c r="DH104" i="1"/>
  <c r="DP104" i="1"/>
  <c r="DX104" i="1"/>
  <c r="EF104" i="1"/>
  <c r="EN104" i="1"/>
  <c r="EV104" i="1"/>
  <c r="FD104" i="1"/>
  <c r="FL104" i="1"/>
  <c r="FT104" i="1"/>
  <c r="DL105" i="1"/>
  <c r="DT105" i="1"/>
  <c r="EB105" i="1"/>
  <c r="EJ105" i="1"/>
  <c r="ER105" i="1"/>
  <c r="EZ105" i="1"/>
  <c r="FH105" i="1"/>
  <c r="FP105" i="1"/>
  <c r="DH106" i="1"/>
  <c r="DP106" i="1"/>
  <c r="DX106" i="1"/>
  <c r="EF106" i="1"/>
  <c r="EN106" i="1"/>
  <c r="EV106" i="1"/>
  <c r="FD106" i="1"/>
  <c r="FL106" i="1"/>
  <c r="FT106" i="1"/>
  <c r="DL107" i="1"/>
  <c r="DT107" i="1"/>
  <c r="EB107" i="1"/>
  <c r="EJ107" i="1"/>
  <c r="ER107" i="1"/>
  <c r="EZ107" i="1"/>
  <c r="FH107" i="1"/>
  <c r="FP107" i="1"/>
  <c r="DH108" i="1"/>
  <c r="DP108" i="1"/>
  <c r="DX108" i="1"/>
  <c r="EF108" i="1"/>
  <c r="EN108" i="1"/>
  <c r="EV108" i="1"/>
  <c r="FD108" i="1"/>
  <c r="FL108" i="1"/>
  <c r="FT108" i="1"/>
  <c r="DL109" i="1"/>
  <c r="DT109" i="1"/>
  <c r="EB109" i="1"/>
  <c r="EJ109" i="1"/>
  <c r="ER109" i="1"/>
  <c r="EZ109" i="1"/>
  <c r="FH109" i="1"/>
  <c r="FP109" i="1"/>
  <c r="DH110" i="1"/>
  <c r="DP110" i="1"/>
  <c r="DX110" i="1"/>
  <c r="EF110" i="1"/>
  <c r="EN110" i="1"/>
  <c r="EV110" i="1"/>
  <c r="FD110" i="1"/>
  <c r="FL110" i="1"/>
  <c r="FT110" i="1"/>
  <c r="DL111" i="1"/>
  <c r="DT111" i="1"/>
  <c r="EB111" i="1"/>
  <c r="EJ111" i="1"/>
  <c r="ER111" i="1"/>
  <c r="EZ111" i="1"/>
  <c r="FH111" i="1"/>
  <c r="FP111" i="1"/>
  <c r="DH112" i="1"/>
  <c r="DP112" i="1"/>
  <c r="DX112" i="1"/>
  <c r="EF112" i="1"/>
  <c r="EN112" i="1"/>
  <c r="EV112" i="1"/>
  <c r="FD112" i="1"/>
  <c r="FL112" i="1"/>
  <c r="FT112" i="1"/>
  <c r="DL113" i="1"/>
  <c r="DT113" i="1"/>
  <c r="EB113" i="1"/>
  <c r="EJ113" i="1"/>
  <c r="ER113" i="1"/>
  <c r="EZ113" i="1"/>
  <c r="FH113" i="1"/>
  <c r="FP113" i="1"/>
  <c r="DH114" i="1"/>
  <c r="DP114" i="1"/>
  <c r="DX114" i="1"/>
  <c r="EF114" i="1"/>
  <c r="EN114" i="1"/>
  <c r="EV114" i="1"/>
  <c r="FD114" i="1"/>
  <c r="FL114" i="1"/>
  <c r="FT114" i="1"/>
  <c r="DL115" i="1"/>
  <c r="DT115" i="1"/>
  <c r="EB115" i="1"/>
  <c r="EJ115" i="1"/>
  <c r="ER115" i="1"/>
  <c r="EZ115" i="1"/>
  <c r="FH115" i="1"/>
  <c r="FP115" i="1"/>
  <c r="DH116" i="1"/>
  <c r="DP116" i="1"/>
  <c r="DX116" i="1"/>
  <c r="EF116" i="1"/>
  <c r="EN116" i="1"/>
  <c r="EV116" i="1"/>
  <c r="FD116" i="1"/>
  <c r="FL116" i="1"/>
  <c r="FT116" i="1"/>
  <c r="DL117" i="1"/>
  <c r="DT117" i="1"/>
  <c r="EB117" i="1"/>
  <c r="EJ117" i="1"/>
  <c r="ER117" i="1"/>
  <c r="EZ117" i="1"/>
  <c r="FH117" i="1"/>
  <c r="FP117" i="1"/>
  <c r="DH118" i="1"/>
  <c r="DP118" i="1"/>
  <c r="DX118" i="1"/>
  <c r="EF118" i="1"/>
  <c r="EN118" i="1"/>
  <c r="EV118" i="1"/>
  <c r="FD118" i="1"/>
  <c r="FL118" i="1"/>
  <c r="FT118" i="1"/>
  <c r="DL120" i="1"/>
  <c r="DT120" i="1"/>
  <c r="EB120" i="1"/>
  <c r="EJ120" i="1"/>
  <c r="ER120" i="1"/>
  <c r="EZ120" i="1"/>
  <c r="FH120" i="1"/>
  <c r="FP120" i="1"/>
  <c r="DH121" i="1"/>
  <c r="DP121" i="1"/>
  <c r="DX121" i="1"/>
  <c r="EF121" i="1"/>
  <c r="EN121" i="1"/>
  <c r="EV121" i="1"/>
  <c r="FD121" i="1"/>
  <c r="FL121" i="1"/>
  <c r="FT121" i="1"/>
  <c r="DL122" i="1"/>
  <c r="DT122" i="1"/>
  <c r="EB122" i="1"/>
  <c r="EJ122" i="1"/>
  <c r="ER122" i="1"/>
  <c r="EZ122" i="1"/>
  <c r="FH122" i="1"/>
  <c r="FP122" i="1"/>
  <c r="DH123" i="1"/>
  <c r="DP123" i="1"/>
  <c r="DX123" i="1"/>
  <c r="EF123" i="1"/>
  <c r="EN123" i="1"/>
  <c r="EV123" i="1"/>
  <c r="FD123" i="1"/>
  <c r="FL123" i="1"/>
  <c r="FT123" i="1"/>
  <c r="DL124" i="1"/>
  <c r="DT124" i="1"/>
  <c r="EB124" i="1"/>
  <c r="EJ124" i="1"/>
  <c r="ER124" i="1"/>
  <c r="EZ124" i="1"/>
  <c r="FH124" i="1"/>
  <c r="FP124" i="1"/>
  <c r="DH125" i="1"/>
  <c r="DP125" i="1"/>
  <c r="DX125" i="1"/>
  <c r="EF125" i="1"/>
  <c r="EN125" i="1"/>
  <c r="EV125" i="1"/>
  <c r="FD125" i="1"/>
  <c r="FL125" i="1"/>
  <c r="FT125" i="1"/>
  <c r="DL126" i="1"/>
  <c r="DT126" i="1"/>
  <c r="EB126" i="1"/>
  <c r="EJ126" i="1"/>
  <c r="ER126" i="1"/>
  <c r="EZ126" i="1"/>
  <c r="FH126" i="1"/>
  <c r="FP126" i="1"/>
  <c r="DH127" i="1"/>
  <c r="DP127" i="1"/>
  <c r="DX127" i="1"/>
  <c r="EF127" i="1"/>
  <c r="EN127" i="1"/>
  <c r="EV127" i="1"/>
  <c r="FD127" i="1"/>
  <c r="FL127" i="1"/>
  <c r="FT127" i="1"/>
  <c r="DL128" i="1"/>
  <c r="DT128" i="1"/>
  <c r="EB128" i="1"/>
  <c r="EJ128" i="1"/>
  <c r="ER128" i="1"/>
  <c r="EZ128" i="1"/>
  <c r="FH128" i="1"/>
  <c r="FP128" i="1"/>
  <c r="DH129" i="1"/>
  <c r="DP129" i="1"/>
  <c r="DX129" i="1"/>
  <c r="EF129" i="1"/>
  <c r="EN129" i="1"/>
  <c r="EV129" i="1"/>
  <c r="FD129" i="1"/>
  <c r="FL129" i="1"/>
  <c r="FT129" i="1"/>
  <c r="DL130" i="1"/>
  <c r="DT130" i="1"/>
  <c r="EB130" i="1"/>
  <c r="EJ130" i="1"/>
  <c r="ER130" i="1"/>
  <c r="EZ130" i="1"/>
  <c r="FH130" i="1"/>
  <c r="FP130" i="1"/>
  <c r="DH131" i="1"/>
  <c r="DP131" i="1"/>
  <c r="DX131" i="1"/>
  <c r="EF131" i="1"/>
  <c r="EN131" i="1"/>
  <c r="EV131" i="1"/>
  <c r="FD131" i="1"/>
  <c r="FL131" i="1"/>
  <c r="FT131" i="1"/>
  <c r="DL132" i="1"/>
  <c r="DT132" i="1"/>
  <c r="EB132" i="1"/>
  <c r="EJ132" i="1"/>
  <c r="ER132" i="1"/>
  <c r="EZ132" i="1"/>
  <c r="FH132" i="1"/>
  <c r="FP132" i="1"/>
  <c r="DH133" i="1"/>
  <c r="DP133" i="1"/>
  <c r="DX133" i="1"/>
  <c r="EF133" i="1"/>
  <c r="EN133" i="1"/>
  <c r="EV133" i="1"/>
  <c r="FD133" i="1"/>
  <c r="FL133" i="1"/>
  <c r="FT133" i="1"/>
  <c r="DL134" i="1"/>
  <c r="DT134" i="1"/>
  <c r="EB134" i="1"/>
  <c r="EJ134" i="1"/>
  <c r="ER134" i="1"/>
  <c r="EZ134" i="1"/>
  <c r="FH134" i="1"/>
  <c r="FP134" i="1"/>
  <c r="DH135" i="1"/>
  <c r="DP135" i="1"/>
  <c r="DX135" i="1"/>
  <c r="EF135" i="1"/>
  <c r="EN135" i="1"/>
  <c r="EV135" i="1"/>
  <c r="FD135" i="1"/>
  <c r="FL135" i="1"/>
  <c r="FT135" i="1"/>
  <c r="DL136" i="1"/>
  <c r="DT136" i="1"/>
  <c r="EB136" i="1"/>
  <c r="EJ136" i="1"/>
  <c r="ER136" i="1"/>
  <c r="EZ136" i="1"/>
  <c r="FH136" i="1"/>
  <c r="FP136" i="1"/>
  <c r="DH137" i="1"/>
  <c r="DP137" i="1"/>
  <c r="DX137" i="1"/>
  <c r="EF137" i="1"/>
  <c r="EN137" i="1"/>
  <c r="DZ96" i="1"/>
  <c r="EH96" i="1"/>
  <c r="EP96" i="1"/>
  <c r="EX96" i="1"/>
  <c r="FF96" i="1"/>
  <c r="FN96" i="1"/>
  <c r="DN97" i="1"/>
  <c r="DV97" i="1"/>
  <c r="ED97" i="1"/>
  <c r="EL97" i="1"/>
  <c r="ET97" i="1"/>
  <c r="FB97" i="1"/>
  <c r="FJ97" i="1"/>
  <c r="FR97" i="1"/>
  <c r="DJ98" i="1"/>
  <c r="DR98" i="1"/>
  <c r="DZ98" i="1"/>
  <c r="EH98" i="1"/>
  <c r="EP98" i="1"/>
  <c r="EX98" i="1"/>
  <c r="FF98" i="1"/>
  <c r="FN98" i="1"/>
  <c r="DN99" i="1"/>
  <c r="DV99" i="1"/>
  <c r="ED99" i="1"/>
  <c r="EL99" i="1"/>
  <c r="ET99" i="1"/>
  <c r="FB99" i="1"/>
  <c r="FJ99" i="1"/>
  <c r="FR99" i="1"/>
  <c r="DJ100" i="1"/>
  <c r="DR100" i="1"/>
  <c r="DZ100" i="1"/>
  <c r="EH100" i="1"/>
  <c r="EP100" i="1"/>
  <c r="EX100" i="1"/>
  <c r="FF100" i="1"/>
  <c r="FN100" i="1"/>
  <c r="DN101" i="1"/>
  <c r="DV101" i="1"/>
  <c r="ED101" i="1"/>
  <c r="FG137" i="1"/>
  <c r="FO137" i="1"/>
  <c r="DO138" i="1"/>
  <c r="DW138" i="1"/>
  <c r="EE138" i="1"/>
  <c r="EM138" i="1"/>
  <c r="EU138" i="1"/>
  <c r="FC138" i="1"/>
  <c r="FK138" i="1"/>
  <c r="FS138" i="1"/>
  <c r="DK139" i="1"/>
  <c r="DS139" i="1"/>
  <c r="EA139" i="1"/>
  <c r="EI139" i="1"/>
  <c r="EQ139" i="1"/>
  <c r="EY139" i="1"/>
  <c r="FG139" i="1"/>
  <c r="FO139" i="1"/>
  <c r="DO140" i="1"/>
  <c r="DW140" i="1"/>
  <c r="EE140" i="1"/>
  <c r="EM140" i="1"/>
  <c r="EU140" i="1"/>
  <c r="FC140" i="1"/>
  <c r="FK140" i="1"/>
  <c r="FS140" i="1"/>
  <c r="DK141" i="1"/>
  <c r="DS141" i="1"/>
  <c r="EA141" i="1"/>
  <c r="EI141" i="1"/>
  <c r="EQ141" i="1"/>
  <c r="EY141" i="1"/>
  <c r="FG141" i="1"/>
  <c r="FO141" i="1"/>
  <c r="DO142" i="1"/>
  <c r="DW142" i="1"/>
  <c r="EE142" i="1"/>
  <c r="EM142" i="1"/>
  <c r="EU142" i="1"/>
  <c r="FC142" i="1"/>
  <c r="FK142" i="1"/>
  <c r="FS142" i="1"/>
  <c r="DK143" i="1"/>
  <c r="DS143" i="1"/>
  <c r="EA143" i="1"/>
  <c r="EI143" i="1"/>
  <c r="EQ143" i="1"/>
  <c r="EY143" i="1"/>
  <c r="FG143" i="1"/>
  <c r="FO143" i="1"/>
  <c r="DO145" i="1"/>
  <c r="DW145" i="1"/>
  <c r="EE145" i="1"/>
  <c r="EM145" i="1"/>
  <c r="EU145" i="1"/>
  <c r="FC145" i="1"/>
  <c r="FK145" i="1"/>
  <c r="FS145" i="1"/>
  <c r="DK146" i="1"/>
  <c r="DS146" i="1"/>
  <c r="EA146" i="1"/>
  <c r="EI146" i="1"/>
  <c r="EQ146" i="1"/>
  <c r="EY146" i="1"/>
  <c r="FG146" i="1"/>
  <c r="FO146" i="1"/>
  <c r="DO147" i="1"/>
  <c r="DW147" i="1"/>
  <c r="EE147" i="1"/>
  <c r="EM147" i="1"/>
  <c r="EU147" i="1"/>
  <c r="FC147" i="1"/>
  <c r="FK147" i="1"/>
  <c r="FS147" i="1"/>
  <c r="DK148" i="1"/>
  <c r="DS148" i="1"/>
  <c r="EA148" i="1"/>
  <c r="EI148" i="1"/>
  <c r="EQ148" i="1"/>
  <c r="EY148" i="1"/>
  <c r="FG148" i="1"/>
  <c r="FO148" i="1"/>
  <c r="DO149" i="1"/>
  <c r="DW149" i="1"/>
  <c r="EE149" i="1"/>
  <c r="EM149" i="1"/>
  <c r="EU149" i="1"/>
  <c r="FC149" i="1"/>
  <c r="FK149" i="1"/>
  <c r="FS149" i="1"/>
  <c r="DK150" i="1"/>
  <c r="DS150" i="1"/>
  <c r="EA150" i="1"/>
  <c r="EI150" i="1"/>
  <c r="EQ150" i="1"/>
  <c r="EY150" i="1"/>
  <c r="FG150" i="1"/>
  <c r="FO150" i="1"/>
  <c r="DO151" i="1"/>
  <c r="DW151" i="1"/>
  <c r="EE151" i="1"/>
  <c r="EM151" i="1"/>
  <c r="EU151" i="1"/>
  <c r="FC151" i="1"/>
  <c r="FK151" i="1"/>
  <c r="FS151" i="1"/>
  <c r="DK152" i="1"/>
  <c r="DS152" i="1"/>
  <c r="EA152" i="1"/>
  <c r="EI152" i="1"/>
  <c r="EQ152" i="1"/>
  <c r="EY152" i="1"/>
  <c r="FG152" i="1"/>
  <c r="FO152" i="1"/>
  <c r="DO153" i="1"/>
  <c r="DW153" i="1"/>
  <c r="EE153" i="1"/>
  <c r="EM153" i="1"/>
  <c r="EU153" i="1"/>
  <c r="FC153" i="1"/>
  <c r="FK153" i="1"/>
  <c r="FS153" i="1"/>
  <c r="DK154" i="1"/>
  <c r="DS154" i="1"/>
  <c r="EA154" i="1"/>
  <c r="DO172" i="1"/>
  <c r="DW172" i="1"/>
  <c r="EE172" i="1"/>
  <c r="EM172" i="1"/>
  <c r="EU172" i="1"/>
  <c r="FS172" i="1"/>
  <c r="DK173" i="1"/>
  <c r="DS173" i="1"/>
  <c r="EA173" i="1"/>
  <c r="EI173" i="1"/>
  <c r="EQ173" i="1"/>
  <c r="EY173" i="1"/>
  <c r="DO174" i="1"/>
  <c r="DW174" i="1"/>
  <c r="EE174" i="1"/>
  <c r="EM174" i="1"/>
  <c r="EU174" i="1"/>
  <c r="FS174" i="1"/>
  <c r="DK175" i="1"/>
  <c r="DS175" i="1"/>
  <c r="EA175" i="1"/>
  <c r="EI175" i="1"/>
  <c r="EQ175" i="1"/>
  <c r="EY175" i="1"/>
  <c r="DO176" i="1"/>
  <c r="DW176" i="1"/>
  <c r="EE176" i="1"/>
  <c r="EM176" i="1"/>
  <c r="EU176" i="1"/>
  <c r="FS176" i="1"/>
  <c r="DK177" i="1"/>
  <c r="DS177" i="1"/>
  <c r="EA177" i="1"/>
  <c r="EI177" i="1"/>
  <c r="EQ177" i="1"/>
  <c r="EY177" i="1"/>
  <c r="DO178" i="1"/>
  <c r="DW178" i="1"/>
  <c r="EE178" i="1"/>
  <c r="EM178" i="1"/>
  <c r="EU178" i="1"/>
  <c r="FS178" i="1"/>
  <c r="DK179" i="1"/>
  <c r="DS179" i="1"/>
  <c r="EA179" i="1"/>
  <c r="EI179" i="1"/>
  <c r="EQ179" i="1"/>
  <c r="EY179" i="1"/>
  <c r="DO180" i="1"/>
  <c r="DW180" i="1"/>
  <c r="EE180" i="1"/>
  <c r="EM180" i="1"/>
  <c r="EU180" i="1"/>
  <c r="FS180" i="1"/>
  <c r="DP140" i="1"/>
  <c r="DX140" i="1"/>
  <c r="EF140" i="1"/>
  <c r="EN140" i="1"/>
  <c r="EV140" i="1"/>
  <c r="FD140" i="1"/>
  <c r="FL140" i="1"/>
  <c r="FT140" i="1"/>
  <c r="DL141" i="1"/>
  <c r="DT141" i="1"/>
  <c r="EB141" i="1"/>
  <c r="EJ141" i="1"/>
  <c r="ER141" i="1"/>
  <c r="EZ141" i="1"/>
  <c r="FH141" i="1"/>
  <c r="FP141" i="1"/>
  <c r="DH142" i="1"/>
  <c r="DP142" i="1"/>
  <c r="DX142" i="1"/>
  <c r="EF142" i="1"/>
  <c r="EN142" i="1"/>
  <c r="EV142" i="1"/>
  <c r="FD142" i="1"/>
  <c r="FL142" i="1"/>
  <c r="FT142" i="1"/>
  <c r="DL143" i="1"/>
  <c r="DT143" i="1"/>
  <c r="EB143" i="1"/>
  <c r="EJ143" i="1"/>
  <c r="ER143" i="1"/>
  <c r="EZ143" i="1"/>
  <c r="FH143" i="1"/>
  <c r="FP143" i="1"/>
  <c r="DH145" i="1"/>
  <c r="DP145" i="1"/>
  <c r="DX145" i="1"/>
  <c r="EF145" i="1"/>
  <c r="EN145" i="1"/>
  <c r="EV145" i="1"/>
  <c r="FD145" i="1"/>
  <c r="FL145" i="1"/>
  <c r="FT145" i="1"/>
  <c r="DL146" i="1"/>
  <c r="DT146" i="1"/>
  <c r="EB146" i="1"/>
  <c r="EJ146" i="1"/>
  <c r="ER146" i="1"/>
  <c r="EZ146" i="1"/>
  <c r="FH146" i="1"/>
  <c r="FP146" i="1"/>
  <c r="DH147" i="1"/>
  <c r="DP147" i="1"/>
  <c r="DX147" i="1"/>
  <c r="EF147" i="1"/>
  <c r="EN147" i="1"/>
  <c r="EV147" i="1"/>
  <c r="FD147" i="1"/>
  <c r="FL147" i="1"/>
  <c r="FT147" i="1"/>
  <c r="DL148" i="1"/>
  <c r="DT148" i="1"/>
  <c r="EB148" i="1"/>
  <c r="EJ148" i="1"/>
  <c r="ER148" i="1"/>
  <c r="EZ148" i="1"/>
  <c r="FH148" i="1"/>
  <c r="FP148" i="1"/>
  <c r="DH149" i="1"/>
  <c r="DP149" i="1"/>
  <c r="DX149" i="1"/>
  <c r="EF149" i="1"/>
  <c r="EN149" i="1"/>
  <c r="EV149" i="1"/>
  <c r="FD149" i="1"/>
  <c r="FL149" i="1"/>
  <c r="FT149" i="1"/>
  <c r="DL150" i="1"/>
  <c r="DT150" i="1"/>
  <c r="EB150" i="1"/>
  <c r="EJ150" i="1"/>
  <c r="ER150" i="1"/>
  <c r="EZ150" i="1"/>
  <c r="FH150" i="1"/>
  <c r="FP150" i="1"/>
  <c r="DH151" i="1"/>
  <c r="DP151" i="1"/>
  <c r="DX151" i="1"/>
  <c r="EF151" i="1"/>
  <c r="EN151" i="1"/>
  <c r="EV151" i="1"/>
  <c r="FD151" i="1"/>
  <c r="FL151" i="1"/>
  <c r="FT151" i="1"/>
  <c r="DL152" i="1"/>
  <c r="DT152" i="1"/>
  <c r="EB152" i="1"/>
  <c r="EJ152" i="1"/>
  <c r="ER152" i="1"/>
  <c r="EZ152" i="1"/>
  <c r="FH152" i="1"/>
  <c r="FP152" i="1"/>
  <c r="DH153" i="1"/>
  <c r="DP153" i="1"/>
  <c r="DX153" i="1"/>
  <c r="EF153" i="1"/>
  <c r="EN153" i="1"/>
  <c r="EV153" i="1"/>
  <c r="FD153" i="1"/>
  <c r="FL153" i="1"/>
  <c r="FT153" i="1"/>
  <c r="DL154" i="1"/>
  <c r="DT154" i="1"/>
  <c r="EB154" i="1"/>
  <c r="EJ154" i="1"/>
  <c r="ER154" i="1"/>
  <c r="EZ154" i="1"/>
  <c r="FH154" i="1"/>
  <c r="FP154" i="1"/>
  <c r="DH155" i="1"/>
  <c r="DP155" i="1"/>
  <c r="DX155" i="1"/>
  <c r="EF155" i="1"/>
  <c r="EN155" i="1"/>
  <c r="EV155" i="1"/>
  <c r="FD155" i="1"/>
  <c r="FL155" i="1"/>
  <c r="FT155" i="1"/>
  <c r="DL156" i="1"/>
  <c r="DT156" i="1"/>
  <c r="EB156" i="1"/>
  <c r="EJ156" i="1"/>
  <c r="ER156" i="1"/>
  <c r="EZ156" i="1"/>
  <c r="FH156" i="1"/>
  <c r="FP156" i="1"/>
  <c r="DH157" i="1"/>
  <c r="DP157" i="1"/>
  <c r="DX157" i="1"/>
  <c r="EF157" i="1"/>
  <c r="EN157" i="1"/>
  <c r="EV157" i="1"/>
  <c r="FD157" i="1"/>
  <c r="FL157" i="1"/>
  <c r="FT157" i="1"/>
  <c r="DL158" i="1"/>
  <c r="DT158" i="1"/>
  <c r="EB158" i="1"/>
  <c r="EJ158" i="1"/>
  <c r="ER158" i="1"/>
  <c r="EZ158" i="1"/>
  <c r="FH158" i="1"/>
  <c r="FP158" i="1"/>
  <c r="DH159" i="1"/>
  <c r="DP159" i="1"/>
  <c r="DX159" i="1"/>
  <c r="EF159" i="1"/>
  <c r="EN159" i="1"/>
  <c r="EV159" i="1"/>
  <c r="FD159" i="1"/>
  <c r="FL159" i="1"/>
  <c r="FT159" i="1"/>
  <c r="DL160" i="1"/>
  <c r="DT160" i="1"/>
  <c r="EB160" i="1"/>
  <c r="EJ160" i="1"/>
  <c r="ER160" i="1"/>
  <c r="EZ160" i="1"/>
  <c r="FH160" i="1"/>
  <c r="FP160" i="1"/>
  <c r="DH161" i="1"/>
  <c r="DP161" i="1"/>
  <c r="DX161" i="1"/>
  <c r="EF161" i="1"/>
  <c r="EN161" i="1"/>
  <c r="EV161" i="1"/>
  <c r="FD161" i="1"/>
  <c r="FL161" i="1"/>
  <c r="FT161" i="1"/>
  <c r="DL162" i="1"/>
  <c r="DT162" i="1"/>
  <c r="EB162" i="1"/>
  <c r="EJ162" i="1"/>
  <c r="ER162" i="1"/>
  <c r="EZ162" i="1"/>
  <c r="FH162" i="1"/>
  <c r="FP162" i="1"/>
  <c r="DH164" i="1"/>
  <c r="DP164" i="1"/>
  <c r="DX164" i="1"/>
  <c r="EF164" i="1"/>
  <c r="EN164" i="1"/>
  <c r="EV164" i="1"/>
  <c r="FT164" i="1"/>
  <c r="DL165" i="1"/>
  <c r="DT165" i="1"/>
  <c r="EB165" i="1"/>
  <c r="EJ165" i="1"/>
  <c r="ER165" i="1"/>
  <c r="EZ165" i="1"/>
  <c r="DH166" i="1"/>
  <c r="DP166" i="1"/>
  <c r="DX166" i="1"/>
  <c r="EF166" i="1"/>
  <c r="EN166" i="1"/>
  <c r="EV166" i="1"/>
  <c r="FT166" i="1"/>
  <c r="DL167" i="1"/>
  <c r="DT167" i="1"/>
  <c r="EB167" i="1"/>
  <c r="EJ167" i="1"/>
  <c r="ER167" i="1"/>
  <c r="EZ167" i="1"/>
  <c r="DH168" i="1"/>
  <c r="DP168" i="1"/>
  <c r="DX168" i="1"/>
  <c r="EF168" i="1"/>
  <c r="EN168" i="1"/>
  <c r="EV168" i="1"/>
  <c r="FT168" i="1"/>
  <c r="DL169" i="1"/>
  <c r="DT169" i="1"/>
  <c r="EB169" i="1"/>
  <c r="EJ169" i="1"/>
  <c r="ER169" i="1"/>
  <c r="EZ169" i="1"/>
  <c r="DH170" i="1"/>
  <c r="DP170" i="1"/>
  <c r="DX170" i="1"/>
  <c r="EF170" i="1"/>
  <c r="EN170" i="1"/>
  <c r="EV170" i="1"/>
  <c r="FT170" i="1"/>
  <c r="DL177" i="1"/>
  <c r="DT177" i="1"/>
  <c r="EB177" i="1"/>
  <c r="EJ177" i="1"/>
  <c r="ER177" i="1"/>
  <c r="EZ177" i="1"/>
  <c r="DP178" i="1"/>
  <c r="DX178" i="1"/>
  <c r="EF178" i="1"/>
  <c r="EN178" i="1"/>
  <c r="EV178" i="1"/>
  <c r="FT178" i="1"/>
  <c r="DL179" i="1"/>
  <c r="DT179" i="1"/>
  <c r="EB179" i="1"/>
  <c r="EJ179" i="1"/>
  <c r="ER179" i="1"/>
  <c r="EZ179" i="1"/>
  <c r="DH180" i="1"/>
  <c r="DP180" i="1"/>
  <c r="DX180" i="1"/>
  <c r="EF180" i="1"/>
  <c r="EN180" i="1"/>
  <c r="EV180" i="1"/>
  <c r="FT180" i="1"/>
  <c r="ET137" i="1"/>
  <c r="FB137" i="1"/>
  <c r="FJ137" i="1"/>
  <c r="FR137" i="1"/>
  <c r="DJ138" i="1"/>
  <c r="DR138" i="1"/>
  <c r="DZ138" i="1"/>
  <c r="EH138" i="1"/>
  <c r="EP138" i="1"/>
  <c r="EX138" i="1"/>
  <c r="FF138" i="1"/>
  <c r="FN138" i="1"/>
  <c r="DN139" i="1"/>
  <c r="DV139" i="1"/>
  <c r="ED139" i="1"/>
  <c r="EL139" i="1"/>
  <c r="ET139" i="1"/>
  <c r="FB139" i="1"/>
  <c r="FJ139" i="1"/>
  <c r="FR139" i="1"/>
  <c r="DJ140" i="1"/>
  <c r="DR140" i="1"/>
  <c r="DZ140" i="1"/>
  <c r="EH140" i="1"/>
  <c r="EP140" i="1"/>
  <c r="EX140" i="1"/>
  <c r="FF140" i="1"/>
  <c r="FN140" i="1"/>
  <c r="DN141" i="1"/>
  <c r="DV141" i="1"/>
  <c r="ED141" i="1"/>
  <c r="EL141" i="1"/>
  <c r="ET141" i="1"/>
  <c r="FB141" i="1"/>
  <c r="FJ141" i="1"/>
  <c r="FR141" i="1"/>
  <c r="DJ142" i="1"/>
  <c r="DR142" i="1"/>
  <c r="DZ142" i="1"/>
  <c r="EH142" i="1"/>
  <c r="EP142" i="1"/>
  <c r="EX142" i="1"/>
  <c r="FF142" i="1"/>
  <c r="FN142" i="1"/>
  <c r="DN143" i="1"/>
  <c r="DV143" i="1"/>
  <c r="ED143" i="1"/>
  <c r="EL143" i="1"/>
  <c r="ET143" i="1"/>
  <c r="FB143" i="1"/>
  <c r="FJ143" i="1"/>
  <c r="FR143" i="1"/>
  <c r="DJ145" i="1"/>
  <c r="DR145" i="1"/>
  <c r="DZ145" i="1"/>
  <c r="EH145" i="1"/>
  <c r="EP145" i="1"/>
  <c r="EX145" i="1"/>
  <c r="FF145" i="1"/>
  <c r="FN145" i="1"/>
  <c r="DN146" i="1"/>
  <c r="DV146" i="1"/>
  <c r="ED146" i="1"/>
  <c r="EL146" i="1"/>
  <c r="ET146" i="1"/>
  <c r="FB146" i="1"/>
  <c r="FJ146" i="1"/>
  <c r="FR146" i="1"/>
  <c r="DJ147" i="1"/>
  <c r="DR147" i="1"/>
  <c r="DZ147" i="1"/>
  <c r="EH147" i="1"/>
  <c r="EP147" i="1"/>
  <c r="EX147" i="1"/>
  <c r="FF147" i="1"/>
  <c r="FN147" i="1"/>
  <c r="DN148" i="1"/>
  <c r="DV148" i="1"/>
  <c r="ED148" i="1"/>
  <c r="EL148" i="1"/>
  <c r="ET148" i="1"/>
  <c r="FB148" i="1"/>
  <c r="FJ148" i="1"/>
  <c r="FR148" i="1"/>
  <c r="DJ149" i="1"/>
  <c r="DR149" i="1"/>
  <c r="DZ149" i="1"/>
  <c r="EH149" i="1"/>
  <c r="EP149" i="1"/>
  <c r="EX149" i="1"/>
  <c r="FF149" i="1"/>
  <c r="FN149" i="1"/>
  <c r="DN150" i="1"/>
  <c r="DV150" i="1"/>
  <c r="ED150" i="1"/>
  <c r="EL150" i="1"/>
  <c r="ET150" i="1"/>
  <c r="FB150" i="1"/>
  <c r="FJ150" i="1"/>
  <c r="FR150" i="1"/>
  <c r="DJ151" i="1"/>
  <c r="DR151" i="1"/>
  <c r="DZ151" i="1"/>
  <c r="EH151" i="1"/>
  <c r="EP151" i="1"/>
  <c r="EX151" i="1"/>
  <c r="FF151" i="1"/>
  <c r="FN151" i="1"/>
  <c r="DN152" i="1"/>
  <c r="DV152" i="1"/>
  <c r="ED152" i="1"/>
  <c r="EL152" i="1"/>
  <c r="ET152" i="1"/>
  <c r="FB152" i="1"/>
  <c r="FJ152" i="1"/>
  <c r="FR152" i="1"/>
  <c r="DJ153" i="1"/>
  <c r="DR153" i="1"/>
  <c r="DZ153" i="1"/>
  <c r="EH153" i="1"/>
  <c r="EP153" i="1"/>
  <c r="EX153" i="1"/>
  <c r="FF153" i="1"/>
  <c r="FN153" i="1"/>
  <c r="DN154" i="1"/>
  <c r="DV154" i="1"/>
  <c r="ED154" i="1"/>
  <c r="EL154" i="1"/>
  <c r="ET154" i="1"/>
  <c r="FB154" i="1"/>
  <c r="FJ154" i="1"/>
  <c r="FR154" i="1"/>
  <c r="DJ155" i="1"/>
  <c r="DR155" i="1"/>
  <c r="DZ155" i="1"/>
  <c r="EH155" i="1"/>
  <c r="EP155" i="1"/>
  <c r="EX155" i="1"/>
  <c r="FF155" i="1"/>
  <c r="FN155" i="1"/>
  <c r="DN156" i="1"/>
  <c r="DV156" i="1"/>
  <c r="ED156" i="1"/>
  <c r="EL156" i="1"/>
  <c r="ET156" i="1"/>
  <c r="FB156" i="1"/>
  <c r="FJ156" i="1"/>
  <c r="FR156" i="1"/>
  <c r="DJ157" i="1"/>
  <c r="DR157" i="1"/>
  <c r="DZ157" i="1"/>
  <c r="EH157" i="1"/>
  <c r="EP157" i="1"/>
  <c r="EX157" i="1"/>
  <c r="FF157" i="1"/>
  <c r="FN157" i="1"/>
  <c r="DN158" i="1"/>
  <c r="DV158" i="1"/>
  <c r="ED158" i="1"/>
  <c r="EL158" i="1"/>
  <c r="ET158" i="1"/>
  <c r="FB158" i="1"/>
  <c r="FJ158" i="1"/>
  <c r="FR158" i="1"/>
  <c r="DJ159" i="1"/>
  <c r="DR159" i="1"/>
  <c r="DZ159" i="1"/>
  <c r="EH159" i="1"/>
  <c r="EP159" i="1"/>
  <c r="EX159" i="1"/>
  <c r="FF159" i="1"/>
  <c r="FN159" i="1"/>
  <c r="DN160" i="1"/>
  <c r="DV160" i="1"/>
  <c r="ED160" i="1"/>
  <c r="EL160" i="1"/>
  <c r="ET160" i="1"/>
  <c r="FB160" i="1"/>
  <c r="FJ160" i="1"/>
  <c r="FR160" i="1"/>
  <c r="DJ161" i="1"/>
  <c r="DR161" i="1"/>
  <c r="DZ161" i="1"/>
  <c r="EH161" i="1"/>
  <c r="EP161" i="1"/>
  <c r="EX161" i="1"/>
  <c r="FF161" i="1"/>
  <c r="FN161" i="1"/>
  <c r="DN162" i="1"/>
  <c r="DV162" i="1"/>
  <c r="ED162" i="1"/>
  <c r="EL162" i="1"/>
  <c r="ET162" i="1"/>
  <c r="FB162" i="1"/>
  <c r="FJ162" i="1"/>
  <c r="FR162" i="1"/>
  <c r="DJ164" i="1"/>
  <c r="DR164" i="1"/>
  <c r="DZ164" i="1"/>
  <c r="EH164" i="1"/>
  <c r="EP164" i="1"/>
  <c r="EX164" i="1"/>
  <c r="DN165" i="1"/>
  <c r="DV165" i="1"/>
  <c r="ED165" i="1"/>
  <c r="EL165" i="1"/>
  <c r="ET165" i="1"/>
  <c r="DJ166" i="1"/>
  <c r="DR166" i="1"/>
  <c r="DZ166" i="1"/>
  <c r="EH166" i="1"/>
  <c r="EP166" i="1"/>
  <c r="EX166" i="1"/>
  <c r="DN167" i="1"/>
  <c r="DV167" i="1"/>
  <c r="ED167" i="1"/>
  <c r="EL167" i="1"/>
  <c r="ET167" i="1"/>
  <c r="DJ168" i="1"/>
  <c r="DR168" i="1"/>
  <c r="DZ168" i="1"/>
  <c r="EH168" i="1"/>
  <c r="EP168" i="1"/>
  <c r="EX168" i="1"/>
  <c r="DN169" i="1"/>
  <c r="DV169" i="1"/>
  <c r="ED169" i="1"/>
  <c r="EL169" i="1"/>
  <c r="ET169" i="1"/>
  <c r="DJ170" i="1"/>
  <c r="DR170" i="1"/>
  <c r="DZ170" i="1"/>
  <c r="EH170" i="1"/>
  <c r="EP170" i="1"/>
  <c r="EX170" i="1"/>
  <c r="DN171" i="1"/>
  <c r="DV171" i="1"/>
  <c r="ED171" i="1"/>
  <c r="EL171" i="1"/>
  <c r="ET171" i="1"/>
  <c r="DJ172" i="1"/>
  <c r="DR172" i="1"/>
  <c r="DZ172" i="1"/>
  <c r="EH172" i="1"/>
  <c r="EP172" i="1"/>
  <c r="EX172" i="1"/>
  <c r="DN173" i="1"/>
  <c r="DV173" i="1"/>
  <c r="ED173" i="1"/>
  <c r="EL173" i="1"/>
  <c r="ET173" i="1"/>
  <c r="DJ174" i="1"/>
  <c r="DR174" i="1"/>
  <c r="DZ174" i="1"/>
  <c r="EH174" i="1"/>
  <c r="EP174" i="1"/>
  <c r="EX174" i="1"/>
  <c r="DN175" i="1"/>
  <c r="DV175" i="1"/>
  <c r="ED175" i="1"/>
  <c r="EL175" i="1"/>
  <c r="ET175" i="1"/>
  <c r="DJ176" i="1"/>
  <c r="DR176" i="1"/>
  <c r="DZ176" i="1"/>
  <c r="EH176" i="1"/>
  <c r="EP176" i="1"/>
  <c r="EX176" i="1"/>
  <c r="DN177" i="1"/>
  <c r="DV177" i="1"/>
  <c r="ED177" i="1"/>
  <c r="EL177" i="1"/>
  <c r="ET177" i="1"/>
  <c r="DJ178" i="1"/>
  <c r="DR178" i="1"/>
  <c r="DZ178" i="1"/>
  <c r="EH178" i="1"/>
  <c r="EP178" i="1"/>
  <c r="EX178" i="1"/>
  <c r="DN179" i="1"/>
  <c r="DV179" i="1"/>
  <c r="ED179" i="1"/>
  <c r="EL179" i="1"/>
  <c r="ET179" i="1"/>
  <c r="DJ180" i="1"/>
  <c r="DR180" i="1"/>
  <c r="DZ180" i="1"/>
  <c r="EH180" i="1"/>
  <c r="EP180" i="1"/>
  <c r="EX180" i="1"/>
  <c r="FS173" i="1"/>
  <c r="DK174" i="1"/>
  <c r="DS174" i="1"/>
  <c r="EA174" i="1"/>
  <c r="EI174" i="1"/>
  <c r="EQ174" i="1"/>
  <c r="EY174" i="1"/>
  <c r="DO175" i="1"/>
  <c r="DW175" i="1"/>
  <c r="EE175" i="1"/>
  <c r="EM175" i="1"/>
  <c r="EU175" i="1"/>
  <c r="FS175" i="1"/>
  <c r="DK176" i="1"/>
  <c r="DS176" i="1"/>
  <c r="EA176" i="1"/>
  <c r="EI176" i="1"/>
  <c r="EQ176" i="1"/>
  <c r="EY176" i="1"/>
  <c r="DO177" i="1"/>
  <c r="DW177" i="1"/>
  <c r="EE177" i="1"/>
  <c r="EM177" i="1"/>
  <c r="EU177" i="1"/>
  <c r="FS177" i="1"/>
  <c r="DK178" i="1"/>
  <c r="DS178" i="1"/>
  <c r="EA178" i="1"/>
  <c r="EI178" i="1"/>
  <c r="EQ178" i="1"/>
  <c r="EY178" i="1"/>
  <c r="DO179" i="1"/>
  <c r="DW179" i="1"/>
  <c r="EE179" i="1"/>
  <c r="EM179" i="1"/>
  <c r="EU179" i="1"/>
  <c r="FS179" i="1"/>
  <c r="DK180" i="1"/>
  <c r="DS180" i="1"/>
  <c r="EA180" i="1"/>
  <c r="EI180" i="1"/>
  <c r="EQ180" i="1"/>
  <c r="EY180" i="1"/>
  <c r="EV137" i="1"/>
  <c r="FD137" i="1"/>
  <c r="FL137" i="1"/>
  <c r="FT137" i="1"/>
  <c r="DL138" i="1"/>
  <c r="DT138" i="1"/>
  <c r="EB138" i="1"/>
  <c r="EJ138" i="1"/>
  <c r="ER138" i="1"/>
  <c r="EZ138" i="1"/>
  <c r="FH138" i="1"/>
  <c r="FP138" i="1"/>
  <c r="DH139" i="1"/>
  <c r="DP139" i="1"/>
  <c r="DX139" i="1"/>
  <c r="EF139" i="1"/>
  <c r="EN139" i="1"/>
  <c r="EV139" i="1"/>
  <c r="FD139" i="1"/>
  <c r="FL139" i="1"/>
  <c r="FT139" i="1"/>
  <c r="DL140" i="1"/>
  <c r="DT140" i="1"/>
  <c r="EB140" i="1"/>
  <c r="EJ140" i="1"/>
  <c r="ER140" i="1"/>
  <c r="EZ140" i="1"/>
  <c r="FH140" i="1"/>
  <c r="FP140" i="1"/>
  <c r="DH141" i="1"/>
  <c r="DP141" i="1"/>
  <c r="DX141" i="1"/>
  <c r="EF141" i="1"/>
  <c r="EN141" i="1"/>
  <c r="EV141" i="1"/>
  <c r="FD141" i="1"/>
  <c r="FL141" i="1"/>
  <c r="FT141" i="1"/>
  <c r="DL142" i="1"/>
  <c r="DT142" i="1"/>
  <c r="EB142" i="1"/>
  <c r="EJ142" i="1"/>
  <c r="ER142" i="1"/>
  <c r="EZ142" i="1"/>
  <c r="FH142" i="1"/>
  <c r="FP142" i="1"/>
  <c r="DH143" i="1"/>
  <c r="DP143" i="1"/>
  <c r="DX143" i="1"/>
  <c r="EF143" i="1"/>
  <c r="EN143" i="1"/>
  <c r="EV143" i="1"/>
  <c r="FD143" i="1"/>
  <c r="FL143" i="1"/>
  <c r="FT143" i="1"/>
  <c r="DL145" i="1"/>
  <c r="DT145" i="1"/>
  <c r="EB145" i="1"/>
  <c r="EJ145" i="1"/>
  <c r="ER145" i="1"/>
  <c r="EZ145" i="1"/>
  <c r="FH145" i="1"/>
  <c r="FP145" i="1"/>
  <c r="DH146" i="1"/>
  <c r="DP146" i="1"/>
  <c r="DX146" i="1"/>
  <c r="EF146" i="1"/>
  <c r="EN146" i="1"/>
  <c r="EV146" i="1"/>
  <c r="FD146" i="1"/>
  <c r="FL146" i="1"/>
  <c r="FT146" i="1"/>
  <c r="DL147" i="1"/>
  <c r="DT147" i="1"/>
  <c r="EB147" i="1"/>
  <c r="EJ147" i="1"/>
  <c r="ER147" i="1"/>
  <c r="EZ147" i="1"/>
  <c r="FH147" i="1"/>
  <c r="FP147" i="1"/>
  <c r="DH148" i="1"/>
  <c r="DP148" i="1"/>
  <c r="DX148" i="1"/>
  <c r="EF148" i="1"/>
  <c r="EN148" i="1"/>
  <c r="EV148" i="1"/>
  <c r="FD148" i="1"/>
  <c r="FL148" i="1"/>
  <c r="FT148" i="1"/>
  <c r="DL149" i="1"/>
  <c r="DT149" i="1"/>
  <c r="EB149" i="1"/>
  <c r="EJ149" i="1"/>
  <c r="ER149" i="1"/>
  <c r="EZ149" i="1"/>
  <c r="FH149" i="1"/>
  <c r="FP149" i="1"/>
  <c r="DH150" i="1"/>
  <c r="DP150" i="1"/>
  <c r="DX150" i="1"/>
  <c r="EF150" i="1"/>
  <c r="EN150" i="1"/>
  <c r="EV150" i="1"/>
  <c r="FD150" i="1"/>
  <c r="FL150" i="1"/>
  <c r="FT150" i="1"/>
  <c r="DL151" i="1"/>
  <c r="DT151" i="1"/>
  <c r="EB151" i="1"/>
  <c r="EJ151" i="1"/>
  <c r="ER151" i="1"/>
  <c r="EZ151" i="1"/>
  <c r="FH151" i="1"/>
  <c r="FP151" i="1"/>
  <c r="DH152" i="1"/>
  <c r="DP152" i="1"/>
  <c r="DX152" i="1"/>
  <c r="EF152" i="1"/>
  <c r="EN152" i="1"/>
  <c r="EV152" i="1"/>
  <c r="FD152" i="1"/>
  <c r="FL152" i="1"/>
  <c r="FT152" i="1"/>
  <c r="DL153" i="1"/>
  <c r="DT153" i="1"/>
  <c r="EB153" i="1"/>
  <c r="EJ153" i="1"/>
  <c r="ER153" i="1"/>
  <c r="EZ153" i="1"/>
  <c r="FH153" i="1"/>
  <c r="FP153" i="1"/>
  <c r="DH154" i="1"/>
  <c r="DP154" i="1"/>
  <c r="DX154" i="1"/>
  <c r="EF154" i="1"/>
  <c r="EN154" i="1"/>
  <c r="EV154" i="1"/>
  <c r="FD154" i="1"/>
  <c r="FL154" i="1"/>
  <c r="FT154" i="1"/>
  <c r="DL155" i="1"/>
  <c r="DT155" i="1"/>
  <c r="EB155" i="1"/>
  <c r="EJ155" i="1"/>
  <c r="ER155" i="1"/>
  <c r="EZ155" i="1"/>
  <c r="FH155" i="1"/>
  <c r="FP155" i="1"/>
  <c r="DH156" i="1"/>
  <c r="DP156" i="1"/>
  <c r="DX156" i="1"/>
  <c r="EF156" i="1"/>
  <c r="EN156" i="1"/>
  <c r="EV156" i="1"/>
  <c r="FD156" i="1"/>
  <c r="FL156" i="1"/>
  <c r="FT156" i="1"/>
  <c r="DL157" i="1"/>
  <c r="DT157" i="1"/>
  <c r="EB157" i="1"/>
  <c r="EJ157" i="1"/>
  <c r="ER157" i="1"/>
  <c r="EZ157" i="1"/>
  <c r="FH157" i="1"/>
  <c r="FP157" i="1"/>
  <c r="DH158" i="1"/>
  <c r="DP158" i="1"/>
  <c r="DX158" i="1"/>
  <c r="EF158" i="1"/>
  <c r="EN158" i="1"/>
  <c r="EV158" i="1"/>
  <c r="FD158" i="1"/>
  <c r="FL158" i="1"/>
  <c r="FT158" i="1"/>
  <c r="DL159" i="1"/>
  <c r="DT159" i="1"/>
  <c r="EB159" i="1"/>
  <c r="EJ159" i="1"/>
  <c r="ER159" i="1"/>
  <c r="EZ159" i="1"/>
  <c r="FH159" i="1"/>
  <c r="FP159" i="1"/>
  <c r="DH160" i="1"/>
  <c r="DP160" i="1"/>
  <c r="DX160" i="1"/>
  <c r="EF160" i="1"/>
  <c r="EN160" i="1"/>
  <c r="EV160" i="1"/>
  <c r="FD160" i="1"/>
  <c r="FL160" i="1"/>
  <c r="FT160" i="1"/>
  <c r="DL161" i="1"/>
  <c r="DT161" i="1"/>
  <c r="EB161" i="1"/>
  <c r="EJ161" i="1"/>
  <c r="ER161" i="1"/>
  <c r="EZ161" i="1"/>
  <c r="FH161" i="1"/>
  <c r="FP161" i="1"/>
  <c r="DH162" i="1"/>
  <c r="DP162" i="1"/>
  <c r="DX162" i="1"/>
  <c r="EF162" i="1"/>
  <c r="EN162" i="1"/>
  <c r="EV162" i="1"/>
  <c r="FD162" i="1"/>
  <c r="FL162" i="1"/>
  <c r="FT162" i="1"/>
  <c r="DL164" i="1"/>
  <c r="DT164" i="1"/>
  <c r="EB164" i="1"/>
  <c r="EJ164" i="1"/>
  <c r="ER164" i="1"/>
  <c r="EZ164" i="1"/>
  <c r="DH165" i="1"/>
  <c r="DP165" i="1"/>
  <c r="DX165" i="1"/>
  <c r="EF165" i="1"/>
  <c r="EN165" i="1"/>
  <c r="EV165" i="1"/>
  <c r="FT165" i="1"/>
  <c r="DL166" i="1"/>
  <c r="DT166" i="1"/>
  <c r="EB166" i="1"/>
  <c r="EJ166" i="1"/>
  <c r="ER166" i="1"/>
  <c r="EZ166" i="1"/>
  <c r="DH167" i="1"/>
  <c r="DP167" i="1"/>
  <c r="DX167" i="1"/>
  <c r="EF167" i="1"/>
  <c r="EN167" i="1"/>
  <c r="EV167" i="1"/>
  <c r="FT167" i="1"/>
  <c r="DL168" i="1"/>
  <c r="DT168" i="1"/>
  <c r="EB168" i="1"/>
  <c r="EJ168" i="1"/>
  <c r="ER168" i="1"/>
  <c r="EZ168" i="1"/>
  <c r="DH169" i="1"/>
  <c r="DP169" i="1"/>
  <c r="DX169" i="1"/>
  <c r="EF169" i="1"/>
  <c r="EN169" i="1"/>
  <c r="EV169" i="1"/>
  <c r="FT169" i="1"/>
  <c r="DL170" i="1"/>
  <c r="DT170" i="1"/>
  <c r="EB170" i="1"/>
  <c r="EJ170" i="1"/>
  <c r="ER170" i="1"/>
  <c r="EZ170" i="1"/>
  <c r="DH171" i="1"/>
  <c r="DP171" i="1"/>
  <c r="DX171" i="1"/>
  <c r="EF171" i="1"/>
  <c r="EN171" i="1"/>
  <c r="EV171" i="1"/>
  <c r="FT171" i="1"/>
  <c r="DL172" i="1"/>
  <c r="DT172" i="1"/>
  <c r="EB172" i="1"/>
  <c r="EJ172" i="1"/>
  <c r="ER172" i="1"/>
  <c r="EZ172" i="1"/>
  <c r="DH173" i="1"/>
  <c r="DP173" i="1"/>
  <c r="DX173" i="1"/>
  <c r="EF173" i="1"/>
  <c r="EN173" i="1"/>
  <c r="EV173" i="1"/>
  <c r="FT173" i="1"/>
  <c r="EF175" i="1"/>
  <c r="EN175" i="1"/>
  <c r="EV175" i="1"/>
  <c r="FT175" i="1"/>
  <c r="DL176" i="1"/>
  <c r="DT176" i="1"/>
  <c r="EB176" i="1"/>
  <c r="EJ176" i="1"/>
  <c r="ER176" i="1"/>
  <c r="EZ176" i="1"/>
  <c r="DH177" i="1"/>
  <c r="DP177" i="1"/>
  <c r="DX177" i="1"/>
  <c r="EF177" i="1"/>
  <c r="EN177" i="1"/>
  <c r="EV177" i="1"/>
  <c r="FT177" i="1"/>
  <c r="DL178" i="1"/>
  <c r="DT178" i="1"/>
  <c r="EB178" i="1"/>
  <c r="EJ178" i="1"/>
  <c r="ER178" i="1"/>
  <c r="EZ178" i="1"/>
  <c r="DH179" i="1"/>
  <c r="DP179" i="1"/>
  <c r="DX179" i="1"/>
  <c r="EF179" i="1"/>
  <c r="EN179" i="1"/>
  <c r="EV179" i="1"/>
  <c r="FT179" i="1"/>
  <c r="DL180" i="1"/>
  <c r="DT180" i="1"/>
  <c r="EB180" i="1"/>
  <c r="EJ180" i="1"/>
  <c r="ER180" i="1"/>
  <c r="EZ180" i="1"/>
  <c r="EH154" i="1"/>
  <c r="EP154" i="1"/>
  <c r="EX154" i="1"/>
  <c r="FF154" i="1"/>
  <c r="FN154" i="1"/>
  <c r="DN155" i="1"/>
  <c r="DV155" i="1"/>
  <c r="ED155" i="1"/>
  <c r="EL155" i="1"/>
  <c r="ET155" i="1"/>
  <c r="FB155" i="1"/>
  <c r="FJ155" i="1"/>
  <c r="FR155" i="1"/>
  <c r="DJ156" i="1"/>
  <c r="DR156" i="1"/>
  <c r="DZ156" i="1"/>
  <c r="EH156" i="1"/>
  <c r="EP156" i="1"/>
  <c r="EX156" i="1"/>
  <c r="FF156" i="1"/>
  <c r="FN156" i="1"/>
  <c r="DN157" i="1"/>
  <c r="DV157" i="1"/>
  <c r="ED157" i="1"/>
  <c r="EL157" i="1"/>
  <c r="ET157" i="1"/>
  <c r="FB157" i="1"/>
  <c r="FJ157" i="1"/>
  <c r="FR157" i="1"/>
  <c r="DJ158" i="1"/>
  <c r="DR158" i="1"/>
  <c r="DZ158" i="1"/>
  <c r="EH158" i="1"/>
  <c r="EP158" i="1"/>
  <c r="EX158" i="1"/>
  <c r="FF158" i="1"/>
  <c r="FN158" i="1"/>
  <c r="DN159" i="1"/>
  <c r="DV159" i="1"/>
  <c r="ED159" i="1"/>
  <c r="EL159" i="1"/>
  <c r="ET159" i="1"/>
  <c r="FB159" i="1"/>
  <c r="FJ159" i="1"/>
  <c r="FR159" i="1"/>
  <c r="DJ160" i="1"/>
  <c r="DR160" i="1"/>
  <c r="DZ160" i="1"/>
  <c r="EH160" i="1"/>
  <c r="EP160" i="1"/>
  <c r="EX160" i="1"/>
  <c r="FF160" i="1"/>
  <c r="FN160" i="1"/>
  <c r="DN161" i="1"/>
  <c r="DV161" i="1"/>
  <c r="ED161" i="1"/>
  <c r="EL161" i="1"/>
  <c r="ET161" i="1"/>
  <c r="FB161" i="1"/>
  <c r="FJ161" i="1"/>
  <c r="FR161" i="1"/>
  <c r="DJ162" i="1"/>
  <c r="DR162" i="1"/>
  <c r="DZ162" i="1"/>
  <c r="EH162" i="1"/>
  <c r="EP162" i="1"/>
  <c r="EX162" i="1"/>
  <c r="FF162" i="1"/>
  <c r="FN162" i="1"/>
  <c r="DN164" i="1"/>
  <c r="DV164" i="1"/>
  <c r="ED164" i="1"/>
  <c r="EL164" i="1"/>
  <c r="ET164" i="1"/>
  <c r="DJ165" i="1"/>
  <c r="DR165" i="1"/>
  <c r="DZ165" i="1"/>
  <c r="EH165" i="1"/>
  <c r="EP165" i="1"/>
  <c r="EX165" i="1"/>
  <c r="DN166" i="1"/>
  <c r="DV166" i="1"/>
  <c r="ED166" i="1"/>
  <c r="EL166" i="1"/>
  <c r="ET166" i="1"/>
  <c r="DJ167" i="1"/>
  <c r="DR167" i="1"/>
  <c r="DZ167" i="1"/>
  <c r="EH167" i="1"/>
  <c r="EP167" i="1"/>
  <c r="EX167" i="1"/>
  <c r="DN168" i="1"/>
  <c r="DV168" i="1"/>
  <c r="ED168" i="1"/>
  <c r="EL168" i="1"/>
  <c r="ET168" i="1"/>
  <c r="DJ169" i="1"/>
  <c r="DR169" i="1"/>
  <c r="DZ169" i="1"/>
  <c r="EH169" i="1"/>
  <c r="EP169" i="1"/>
  <c r="EX169" i="1"/>
  <c r="DN170" i="1"/>
  <c r="DV170" i="1"/>
  <c r="ED170" i="1"/>
  <c r="EL170" i="1"/>
  <c r="ET170" i="1"/>
  <c r="DJ171" i="1"/>
  <c r="DR171" i="1"/>
  <c r="DZ171" i="1"/>
  <c r="EH171" i="1"/>
  <c r="EP171" i="1"/>
  <c r="EX171" i="1"/>
  <c r="DN172" i="1"/>
  <c r="DV172" i="1"/>
  <c r="ED172" i="1"/>
  <c r="EL172" i="1"/>
  <c r="ET172" i="1"/>
  <c r="DJ173" i="1"/>
  <c r="DR173" i="1"/>
  <c r="DZ173" i="1"/>
  <c r="EH173" i="1"/>
  <c r="EP173" i="1"/>
  <c r="EX173" i="1"/>
  <c r="DN174" i="1"/>
  <c r="DV174" i="1"/>
  <c r="ED174" i="1"/>
  <c r="EL174" i="1"/>
  <c r="ET174" i="1"/>
  <c r="DJ175" i="1"/>
  <c r="DR175" i="1"/>
  <c r="DZ175" i="1"/>
  <c r="EH175" i="1"/>
  <c r="EP175" i="1"/>
  <c r="EX175" i="1"/>
  <c r="DN176" i="1"/>
  <c r="DV176" i="1"/>
  <c r="ED176" i="1"/>
  <c r="EL176" i="1"/>
  <c r="ET176" i="1"/>
  <c r="DJ177" i="1"/>
  <c r="DR177" i="1"/>
  <c r="DZ177" i="1"/>
  <c r="EH177" i="1"/>
  <c r="EP177" i="1"/>
  <c r="EX177" i="1"/>
  <c r="DN178" i="1"/>
  <c r="DV178" i="1"/>
  <c r="ED178" i="1"/>
  <c r="EL178" i="1"/>
  <c r="ET178" i="1"/>
  <c r="DJ179" i="1"/>
  <c r="DR179" i="1"/>
  <c r="DZ179" i="1"/>
  <c r="EH179" i="1"/>
  <c r="EP179" i="1"/>
  <c r="EX179" i="1"/>
  <c r="DN180" i="1"/>
  <c r="DV180" i="1"/>
  <c r="ED180" i="1"/>
  <c r="EL180" i="1"/>
  <c r="ET180" i="1"/>
  <c r="R62" i="6"/>
  <c r="Q62" i="6"/>
  <c r="J62" i="6"/>
  <c r="I62" i="6"/>
  <c r="Y47" i="6"/>
  <c r="R47" i="6"/>
  <c r="Q47" i="6"/>
  <c r="J47" i="6"/>
  <c r="Y31" i="6"/>
  <c r="X31" i="6"/>
  <c r="V31" i="6"/>
  <c r="U31" i="6"/>
  <c r="R31" i="6"/>
  <c r="Q31" i="6"/>
  <c r="P31" i="6"/>
  <c r="N31" i="6"/>
  <c r="M31" i="6"/>
  <c r="J31" i="6"/>
  <c r="H31" i="6"/>
  <c r="E31" i="6"/>
  <c r="Y15" i="6"/>
  <c r="X15" i="6"/>
  <c r="T15" i="6"/>
  <c r="S15" i="6"/>
  <c r="R15" i="6"/>
  <c r="Q15" i="6"/>
  <c r="P15" i="6"/>
  <c r="L15" i="6"/>
  <c r="I15" i="6"/>
  <c r="H15" i="6"/>
  <c r="C4" i="6"/>
  <c r="W62" i="6"/>
  <c r="V62" i="6"/>
  <c r="U62" i="6"/>
  <c r="T62" i="6"/>
  <c r="S62" i="6"/>
  <c r="P62" i="6"/>
  <c r="O62" i="6"/>
  <c r="N62" i="6"/>
  <c r="M62" i="6"/>
  <c r="L62" i="6"/>
  <c r="K62" i="6"/>
  <c r="H62" i="6"/>
  <c r="X47" i="6"/>
  <c r="W47" i="6"/>
  <c r="V47" i="6"/>
  <c r="U47" i="6"/>
  <c r="T47" i="6"/>
  <c r="S47" i="6"/>
  <c r="P47" i="6"/>
  <c r="O47" i="6"/>
  <c r="N47" i="6"/>
  <c r="M47" i="6"/>
  <c r="L47" i="6"/>
  <c r="K47" i="6"/>
  <c r="H47" i="6"/>
  <c r="C47" i="6"/>
  <c r="W31" i="6"/>
  <c r="T31" i="6"/>
  <c r="S31" i="6"/>
  <c r="O31" i="6"/>
  <c r="L31" i="6"/>
  <c r="K31" i="6"/>
  <c r="D31" i="6"/>
  <c r="C31" i="6"/>
  <c r="W15" i="6"/>
  <c r="V15" i="6"/>
  <c r="U15" i="6"/>
  <c r="O15" i="6"/>
  <c r="N15" i="6"/>
  <c r="M15" i="6"/>
  <c r="K15" i="6"/>
  <c r="J15" i="6"/>
  <c r="E15" i="6"/>
  <c r="B15" i="6"/>
  <c r="E4" i="6"/>
  <c r="R158" i="7" l="1"/>
  <c r="Z158" i="7"/>
  <c r="Y152" i="7"/>
  <c r="R128" i="7"/>
  <c r="Y112" i="7"/>
  <c r="V138" i="7"/>
  <c r="V107" i="7"/>
  <c r="V147" i="7"/>
  <c r="U210" i="7"/>
  <c r="X210" i="7"/>
  <c r="Y241" i="7"/>
  <c r="R167" i="7"/>
  <c r="V40" i="7"/>
  <c r="W340" i="7"/>
  <c r="R183" i="7"/>
  <c r="S140" i="7"/>
  <c r="Q82" i="7"/>
  <c r="Y123" i="7"/>
  <c r="V90" i="7"/>
  <c r="R123" i="7"/>
  <c r="Y160" i="7"/>
  <c r="K4" i="7"/>
  <c r="Y90" i="7"/>
  <c r="V100" i="7"/>
  <c r="Y113" i="7"/>
  <c r="AA78" i="7"/>
  <c r="W53" i="7"/>
  <c r="W36" i="7"/>
  <c r="Z29" i="7"/>
  <c r="Y169" i="7"/>
  <c r="V82" i="7"/>
  <c r="Z6" i="7"/>
  <c r="R33" i="7"/>
  <c r="AA143" i="7"/>
  <c r="Y96" i="7"/>
  <c r="R29" i="7"/>
  <c r="AA48" i="7"/>
  <c r="AA30" i="7"/>
  <c r="R131" i="7"/>
  <c r="W61" i="7"/>
  <c r="V14" i="7"/>
  <c r="AA255" i="7"/>
  <c r="Y321" i="7"/>
  <c r="Q86" i="7"/>
  <c r="R80" i="7"/>
  <c r="AA116" i="7"/>
  <c r="V110" i="7"/>
  <c r="V94" i="7"/>
  <c r="Z107" i="7"/>
  <c r="Z88" i="7"/>
  <c r="V135" i="7"/>
  <c r="V119" i="7"/>
  <c r="W56" i="7"/>
  <c r="W39" i="7"/>
  <c r="AA159" i="7"/>
  <c r="S128" i="7"/>
  <c r="W321" i="7"/>
  <c r="AA70" i="7"/>
  <c r="R170" i="7"/>
  <c r="R153" i="7"/>
  <c r="Q95" i="7"/>
  <c r="Y131" i="7"/>
  <c r="Q80" i="7"/>
  <c r="R136" i="7"/>
  <c r="V160" i="7"/>
  <c r="V144" i="7"/>
  <c r="W100" i="7"/>
  <c r="R13" i="7"/>
  <c r="Z27" i="7"/>
  <c r="W132" i="7"/>
  <c r="AA61" i="7"/>
  <c r="W155" i="7"/>
  <c r="W148" i="7"/>
  <c r="AA95" i="7"/>
  <c r="Z86" i="7"/>
  <c r="Z172" i="7"/>
  <c r="Z155" i="7"/>
  <c r="Z138" i="7"/>
  <c r="W48" i="7"/>
  <c r="W30" i="7"/>
  <c r="AA111" i="7"/>
  <c r="W11" i="7"/>
  <c r="W124" i="7"/>
  <c r="W111" i="7"/>
  <c r="W103" i="7"/>
  <c r="W95" i="7"/>
  <c r="W86" i="7"/>
  <c r="W78" i="7"/>
  <c r="AA144" i="7"/>
  <c r="W136" i="7"/>
  <c r="W135" i="7"/>
  <c r="W83" i="7"/>
  <c r="W119" i="7"/>
  <c r="X340" i="7"/>
  <c r="AA12" i="7"/>
  <c r="Q194" i="7"/>
  <c r="R172" i="7"/>
  <c r="R155" i="7"/>
  <c r="R138" i="7"/>
  <c r="R130" i="7"/>
  <c r="Q43" i="7"/>
  <c r="T124" i="7"/>
  <c r="AA113" i="7"/>
  <c r="AA75" i="7"/>
  <c r="V48" i="7"/>
  <c r="V30" i="7"/>
  <c r="X55" i="7"/>
  <c r="T50" i="7"/>
  <c r="X38" i="7"/>
  <c r="T33" i="7"/>
  <c r="X21" i="7"/>
  <c r="T16" i="7"/>
  <c r="W241" i="7"/>
  <c r="R9" i="7"/>
  <c r="Q75" i="7"/>
  <c r="Q11" i="7"/>
  <c r="Q5" i="7"/>
  <c r="AA176" i="7"/>
  <c r="AA340" i="7"/>
  <c r="Z272" i="7"/>
  <c r="AA92" i="7"/>
  <c r="T132" i="7"/>
  <c r="X174" i="7"/>
  <c r="T169" i="7"/>
  <c r="T152" i="7"/>
  <c r="W153" i="7"/>
  <c r="AA141" i="7"/>
  <c r="Z160" i="7"/>
  <c r="U176" i="7"/>
  <c r="T162" i="7"/>
  <c r="T145" i="7"/>
  <c r="R174" i="7"/>
  <c r="R157" i="7"/>
  <c r="R140" i="7"/>
  <c r="R133" i="7"/>
  <c r="R132" i="7"/>
  <c r="R115" i="7"/>
  <c r="W109" i="7"/>
  <c r="W92" i="7"/>
  <c r="W112" i="7"/>
  <c r="W96" i="7"/>
  <c r="W79" i="7"/>
  <c r="S17" i="7"/>
  <c r="R10" i="7"/>
  <c r="Y24" i="7"/>
  <c r="Q57" i="7"/>
  <c r="Y51" i="7"/>
  <c r="U45" i="7"/>
  <c r="Q40" i="7"/>
  <c r="Y34" i="7"/>
  <c r="U28" i="7"/>
  <c r="Q23" i="7"/>
  <c r="Y17" i="7"/>
  <c r="U11" i="7"/>
  <c r="Q6" i="7"/>
  <c r="Z16" i="7"/>
  <c r="V10" i="7"/>
  <c r="Q109" i="7"/>
  <c r="W194" i="7"/>
  <c r="W255" i="7"/>
  <c r="AA82" i="7"/>
  <c r="Y22" i="7"/>
  <c r="Z44" i="7"/>
  <c r="Q103" i="7"/>
  <c r="Y69" i="7"/>
  <c r="Q48" i="7"/>
  <c r="R71" i="7"/>
  <c r="Q33" i="7"/>
  <c r="Q126" i="7"/>
  <c r="T150" i="7"/>
  <c r="X138" i="7"/>
  <c r="R148" i="7"/>
  <c r="U159" i="7"/>
  <c r="S131" i="7"/>
  <c r="Z108" i="7"/>
  <c r="Z91" i="7"/>
  <c r="Q104" i="7"/>
  <c r="AA109" i="7"/>
  <c r="X140" i="7"/>
  <c r="AA135" i="7"/>
  <c r="V146" i="7"/>
  <c r="Q123" i="7"/>
  <c r="V121" i="7"/>
  <c r="W69" i="7"/>
  <c r="R100" i="7"/>
  <c r="R83" i="7"/>
  <c r="U111" i="7"/>
  <c r="U95" i="7"/>
  <c r="R107" i="7"/>
  <c r="Z103" i="7"/>
  <c r="R99" i="7"/>
  <c r="R86" i="7"/>
  <c r="Z82" i="7"/>
  <c r="AA55" i="7"/>
  <c r="AA38" i="7"/>
  <c r="Q30" i="7"/>
  <c r="U57" i="7"/>
  <c r="Q20" i="7"/>
  <c r="X57" i="7"/>
  <c r="T52" i="7"/>
  <c r="X40" i="7"/>
  <c r="T35" i="7"/>
  <c r="X23" i="7"/>
  <c r="T18" i="7"/>
  <c r="X6" i="7"/>
  <c r="W12" i="7"/>
  <c r="X157" i="7"/>
  <c r="AA173" i="7"/>
  <c r="AA156" i="7"/>
  <c r="X167" i="7"/>
  <c r="X150" i="7"/>
  <c r="V122" i="7"/>
  <c r="U132" i="7"/>
  <c r="AA112" i="7"/>
  <c r="AA96" i="7"/>
  <c r="AA79" i="7"/>
  <c r="S49" i="7"/>
  <c r="S32" i="7"/>
  <c r="S14" i="7"/>
  <c r="V16" i="7"/>
  <c r="R27" i="7"/>
  <c r="W17" i="7"/>
  <c r="Q13" i="7"/>
  <c r="Z58" i="7"/>
  <c r="U143" i="7"/>
  <c r="Z168" i="7"/>
  <c r="Z151" i="7"/>
  <c r="Y114" i="7"/>
  <c r="AA72" i="7"/>
  <c r="V105" i="7"/>
  <c r="V88" i="7"/>
  <c r="Y98" i="7"/>
  <c r="W104" i="7"/>
  <c r="W87" i="7"/>
  <c r="S25" i="7"/>
  <c r="R44" i="7"/>
  <c r="Y78" i="7"/>
  <c r="U125" i="7"/>
  <c r="S167" i="7"/>
  <c r="W138" i="7"/>
  <c r="V155" i="7"/>
  <c r="Z144" i="7"/>
  <c r="Q165" i="7"/>
  <c r="Q148" i="7"/>
  <c r="X121" i="7"/>
  <c r="S106" i="7"/>
  <c r="S89" i="7"/>
  <c r="U86" i="7"/>
  <c r="Q81" i="7"/>
  <c r="Y74" i="7"/>
  <c r="U69" i="7"/>
  <c r="Q64" i="7"/>
  <c r="X100" i="7"/>
  <c r="W7" i="7"/>
  <c r="Z21" i="7"/>
  <c r="U53" i="7"/>
  <c r="R175" i="7"/>
  <c r="Y135" i="7"/>
  <c r="Y119" i="7"/>
  <c r="S66" i="7"/>
  <c r="X83" i="7"/>
  <c r="T78" i="7"/>
  <c r="X66" i="7"/>
  <c r="T60" i="7"/>
  <c r="W108" i="7"/>
  <c r="W91" i="7"/>
  <c r="W74" i="7"/>
  <c r="V106" i="7"/>
  <c r="W52" i="7"/>
  <c r="W35" i="7"/>
  <c r="U87" i="7"/>
  <c r="Q88" i="7"/>
  <c r="Y134" i="7"/>
  <c r="R150" i="7"/>
  <c r="U157" i="7"/>
  <c r="U140" i="7"/>
  <c r="T178" i="7"/>
  <c r="S129" i="7"/>
  <c r="Z110" i="7"/>
  <c r="Z94" i="7"/>
  <c r="Q102" i="7"/>
  <c r="Q65" i="7"/>
  <c r="V50" i="7"/>
  <c r="V33" i="7"/>
  <c r="R7" i="7"/>
  <c r="Y18" i="7"/>
  <c r="S20" i="7"/>
  <c r="AA13" i="7"/>
  <c r="R69" i="7"/>
  <c r="Q7" i="7"/>
  <c r="T133" i="7"/>
  <c r="Y132" i="7"/>
  <c r="Y115" i="7"/>
  <c r="Q115" i="7"/>
  <c r="Q58" i="7"/>
  <c r="Z35" i="7"/>
  <c r="Y128" i="7"/>
  <c r="S141" i="7"/>
  <c r="R160" i="7"/>
  <c r="V149" i="7"/>
  <c r="Y175" i="7"/>
  <c r="Y167" i="7"/>
  <c r="Y150" i="7"/>
  <c r="T105" i="7"/>
  <c r="S67" i="7"/>
  <c r="R103" i="7"/>
  <c r="Z90" i="7"/>
  <c r="S27" i="7"/>
  <c r="V9" i="7"/>
  <c r="Z49" i="7"/>
  <c r="Z32" i="7"/>
  <c r="U56" i="7"/>
  <c r="Q51" i="7"/>
  <c r="Y44" i="7"/>
  <c r="U39" i="7"/>
  <c r="Q34" i="7"/>
  <c r="Y27" i="7"/>
  <c r="U22" i="7"/>
  <c r="Q17" i="7"/>
  <c r="Y10" i="7"/>
  <c r="S58" i="7"/>
  <c r="S41" i="7"/>
  <c r="S24" i="7"/>
  <c r="AA71" i="7"/>
  <c r="Q107" i="7"/>
  <c r="W145" i="7"/>
  <c r="Q171" i="7"/>
  <c r="X139" i="7"/>
  <c r="R168" i="7"/>
  <c r="R126" i="7"/>
  <c r="AA89" i="7"/>
  <c r="Q70" i="7"/>
  <c r="S82" i="7"/>
  <c r="W13" i="7"/>
  <c r="V22" i="7"/>
  <c r="Z14" i="7"/>
  <c r="V5" i="7"/>
  <c r="U19" i="7"/>
  <c r="V26" i="7"/>
  <c r="Z10" i="7"/>
  <c r="U96" i="7"/>
  <c r="AA50" i="7"/>
  <c r="AA33" i="7"/>
  <c r="Q9" i="7"/>
  <c r="V68" i="7"/>
  <c r="R272" i="7"/>
  <c r="X156" i="7"/>
  <c r="W154" i="7"/>
  <c r="R151" i="7"/>
  <c r="X131" i="7"/>
  <c r="W125" i="7"/>
  <c r="R122" i="7"/>
  <c r="Y81" i="7"/>
  <c r="S42" i="7"/>
  <c r="V226" i="7"/>
  <c r="Z175" i="7"/>
  <c r="X144" i="7"/>
  <c r="V156" i="7"/>
  <c r="V152" i="7"/>
  <c r="V139" i="7"/>
  <c r="V131" i="7"/>
  <c r="V127" i="7"/>
  <c r="S72" i="7"/>
  <c r="AA66" i="7"/>
  <c r="Y91" i="7"/>
  <c r="AA103" i="7"/>
  <c r="AA86" i="7"/>
  <c r="Z105" i="7"/>
  <c r="R105" i="7"/>
  <c r="R101" i="7"/>
  <c r="R84" i="7"/>
  <c r="W58" i="7"/>
  <c r="W41" i="7"/>
  <c r="S19" i="7"/>
  <c r="U89" i="7"/>
  <c r="Y11" i="7"/>
  <c r="R51" i="7"/>
  <c r="R34" i="7"/>
  <c r="Q45" i="7"/>
  <c r="S50" i="7"/>
  <c r="S33" i="7"/>
  <c r="U135" i="7"/>
  <c r="Q130" i="7"/>
  <c r="Y124" i="7"/>
  <c r="U119" i="7"/>
  <c r="U321" i="7"/>
  <c r="AA167" i="7"/>
  <c r="S112" i="7"/>
  <c r="Q87" i="7"/>
  <c r="X110" i="7"/>
  <c r="AA63" i="7"/>
  <c r="V114" i="7"/>
  <c r="V102" i="7"/>
  <c r="Q28" i="7"/>
  <c r="Q60" i="7"/>
  <c r="Q39" i="7"/>
  <c r="Q16" i="7"/>
  <c r="U129" i="7"/>
  <c r="Q124" i="7"/>
  <c r="W137" i="7"/>
  <c r="AA106" i="7"/>
  <c r="S79" i="7"/>
  <c r="Y64" i="7"/>
  <c r="Q321" i="7"/>
  <c r="W99" i="7"/>
  <c r="W82" i="7"/>
  <c r="S77" i="7"/>
  <c r="S59" i="7"/>
  <c r="T88" i="7"/>
  <c r="X77" i="7"/>
  <c r="T71" i="7"/>
  <c r="X59" i="7"/>
  <c r="AA90" i="7"/>
  <c r="AA73" i="7"/>
  <c r="S63" i="7"/>
  <c r="W45" i="7"/>
  <c r="W28" i="7"/>
  <c r="U72" i="7"/>
  <c r="Q26" i="7"/>
  <c r="Y63" i="7"/>
  <c r="S54" i="7"/>
  <c r="S37" i="7"/>
  <c r="Z52" i="7"/>
  <c r="Q92" i="7"/>
  <c r="Q134" i="7"/>
  <c r="Q111" i="7"/>
  <c r="Q67" i="7"/>
  <c r="X164" i="7"/>
  <c r="Z137" i="7"/>
  <c r="Q154" i="7"/>
  <c r="R164" i="7"/>
  <c r="R147" i="7"/>
  <c r="S96" i="7"/>
  <c r="U75" i="7"/>
  <c r="X94" i="7"/>
  <c r="S99" i="7"/>
  <c r="Y226" i="7"/>
  <c r="X272" i="7"/>
  <c r="X177" i="7"/>
  <c r="T172" i="7"/>
  <c r="AA183" i="7"/>
  <c r="Z178" i="7"/>
  <c r="Z174" i="7"/>
  <c r="Z162" i="7"/>
  <c r="Z157" i="7"/>
  <c r="Z145" i="7"/>
  <c r="Z140" i="7"/>
  <c r="U118" i="7"/>
  <c r="Z115" i="7"/>
  <c r="W75" i="7"/>
  <c r="R110" i="7"/>
  <c r="R94" i="7"/>
  <c r="U101" i="7"/>
  <c r="S90" i="7"/>
  <c r="S73" i="7"/>
  <c r="AA67" i="7"/>
  <c r="AA44" i="7"/>
  <c r="Q50" i="7"/>
  <c r="V56" i="7"/>
  <c r="V39" i="7"/>
  <c r="Q63" i="7"/>
  <c r="U59" i="7"/>
  <c r="T58" i="7"/>
  <c r="X46" i="7"/>
  <c r="T41" i="7"/>
  <c r="X29" i="7"/>
  <c r="T24" i="7"/>
  <c r="X12" i="7"/>
  <c r="T7" i="7"/>
  <c r="AA58" i="7"/>
  <c r="AA41" i="7"/>
  <c r="AA24" i="7"/>
  <c r="V61" i="7"/>
  <c r="V36" i="7"/>
  <c r="U108" i="7"/>
  <c r="Q90" i="7"/>
  <c r="U40" i="7"/>
  <c r="U133" i="7"/>
  <c r="U116" i="7"/>
  <c r="R210" i="7"/>
  <c r="V128" i="7"/>
  <c r="U126" i="7"/>
  <c r="V111" i="7"/>
  <c r="V95" i="7"/>
  <c r="V78" i="7"/>
  <c r="Y108" i="7"/>
  <c r="X89" i="7"/>
  <c r="T84" i="7"/>
  <c r="X72" i="7"/>
  <c r="T67" i="7"/>
  <c r="S23" i="7"/>
  <c r="AA165" i="7"/>
  <c r="S40" i="7"/>
  <c r="AA64" i="7"/>
  <c r="S175" i="7"/>
  <c r="S158" i="7"/>
  <c r="W147" i="7"/>
  <c r="Q156" i="7"/>
  <c r="Q139" i="7"/>
  <c r="V158" i="7"/>
  <c r="V154" i="7"/>
  <c r="V141" i="7"/>
  <c r="V137" i="7"/>
  <c r="X129" i="7"/>
  <c r="V133" i="7"/>
  <c r="V129" i="7"/>
  <c r="V116" i="7"/>
  <c r="S98" i="7"/>
  <c r="S81" i="7"/>
  <c r="Q89" i="7"/>
  <c r="Y83" i="7"/>
  <c r="U78" i="7"/>
  <c r="Q72" i="7"/>
  <c r="Y66" i="7"/>
  <c r="U60" i="7"/>
  <c r="X108" i="7"/>
  <c r="X91" i="7"/>
  <c r="W106" i="7"/>
  <c r="W89" i="7"/>
  <c r="W72" i="7"/>
  <c r="Z111" i="7"/>
  <c r="R90" i="7"/>
  <c r="Z73" i="7"/>
  <c r="R19" i="7"/>
  <c r="Y20" i="7"/>
  <c r="Q101" i="7"/>
  <c r="U77" i="7"/>
  <c r="Y54" i="7"/>
  <c r="Q71" i="7"/>
  <c r="U127" i="7"/>
  <c r="X158" i="7"/>
  <c r="AA104" i="7"/>
  <c r="W85" i="7"/>
  <c r="U6" i="7"/>
  <c r="Z177" i="7"/>
  <c r="V97" i="7"/>
  <c r="V80" i="7"/>
  <c r="Q22" i="7"/>
  <c r="Q18" i="7"/>
  <c r="Q128" i="7"/>
  <c r="Y127" i="7"/>
  <c r="S74" i="7"/>
  <c r="T86" i="7"/>
  <c r="X74" i="7"/>
  <c r="T69" i="7"/>
  <c r="W66" i="7"/>
  <c r="V108" i="7"/>
  <c r="V87" i="7"/>
  <c r="V83" i="7"/>
  <c r="W43" i="7"/>
  <c r="S21" i="7"/>
  <c r="V7" i="7"/>
  <c r="Q52" i="7"/>
  <c r="R16" i="7"/>
  <c r="U100" i="7"/>
  <c r="Y50" i="7"/>
  <c r="Q37" i="7"/>
  <c r="Q99" i="7"/>
  <c r="Q54" i="7"/>
  <c r="Q69" i="7"/>
  <c r="Q132" i="7"/>
  <c r="Y126" i="7"/>
  <c r="U121" i="7"/>
  <c r="V183" i="7"/>
  <c r="W102" i="7"/>
  <c r="Z39" i="7"/>
  <c r="Y296" i="7"/>
  <c r="R166" i="7"/>
  <c r="R124" i="7"/>
  <c r="R173" i="7"/>
  <c r="Z152" i="7"/>
  <c r="R141" i="7"/>
  <c r="U166" i="7"/>
  <c r="U149" i="7"/>
  <c r="X175" i="7"/>
  <c r="S121" i="7"/>
  <c r="W114" i="7"/>
  <c r="W73" i="7"/>
  <c r="Z102" i="7"/>
  <c r="Z85" i="7"/>
  <c r="Q110" i="7"/>
  <c r="Q94" i="7"/>
  <c r="W110" i="7"/>
  <c r="W94" i="7"/>
  <c r="W77" i="7"/>
  <c r="V58" i="7"/>
  <c r="V41" i="7"/>
  <c r="Q35" i="7"/>
  <c r="Z71" i="7"/>
  <c r="U131" i="7"/>
  <c r="Y120" i="7"/>
  <c r="U114" i="7"/>
  <c r="Q105" i="7"/>
  <c r="V130" i="7"/>
  <c r="AA87" i="7"/>
  <c r="S57" i="7"/>
  <c r="R53" i="7"/>
  <c r="R36" i="7"/>
  <c r="Q56" i="7"/>
  <c r="T177" i="7"/>
  <c r="T160" i="7"/>
  <c r="AA150" i="7"/>
  <c r="Z169" i="7"/>
  <c r="U272" i="7"/>
  <c r="Y173" i="7"/>
  <c r="T170" i="7"/>
  <c r="T153" i="7"/>
  <c r="X141" i="7"/>
  <c r="Z176" i="7"/>
  <c r="Z164" i="7"/>
  <c r="Z159" i="7"/>
  <c r="Z147" i="7"/>
  <c r="Z143" i="7"/>
  <c r="S114" i="7"/>
  <c r="R125" i="7"/>
  <c r="Z134" i="7"/>
  <c r="Z118" i="7"/>
  <c r="W101" i="7"/>
  <c r="W84" i="7"/>
  <c r="W70" i="7"/>
  <c r="S8" i="7"/>
  <c r="U54" i="7"/>
  <c r="Q49" i="7"/>
  <c r="Y42" i="7"/>
  <c r="U37" i="7"/>
  <c r="Q32" i="7"/>
  <c r="Y25" i="7"/>
  <c r="U20" i="7"/>
  <c r="Q14" i="7"/>
  <c r="Y8" i="7"/>
  <c r="Q41" i="7"/>
  <c r="W27" i="7"/>
  <c r="V64" i="7"/>
  <c r="V51" i="7"/>
  <c r="Y130" i="7"/>
  <c r="Q120" i="7"/>
  <c r="Q113" i="7"/>
  <c r="Q97" i="7"/>
  <c r="Y255" i="7"/>
  <c r="X166" i="7"/>
  <c r="S137" i="7"/>
  <c r="U124" i="7"/>
  <c r="AA296" i="7"/>
  <c r="R149" i="7"/>
  <c r="Y106" i="7"/>
  <c r="X149" i="7"/>
  <c r="T144" i="7"/>
  <c r="U136" i="7"/>
  <c r="X113" i="7"/>
  <c r="Q131" i="7"/>
  <c r="W60" i="7"/>
  <c r="R108" i="7"/>
  <c r="R91" i="7"/>
  <c r="U103" i="7"/>
  <c r="W98" i="7"/>
  <c r="W81" i="7"/>
  <c r="R109" i="7"/>
  <c r="Z101" i="7"/>
  <c r="R88" i="7"/>
  <c r="Z75" i="7"/>
  <c r="R75" i="7"/>
  <c r="AA46" i="7"/>
  <c r="AA29" i="7"/>
  <c r="W24" i="7"/>
  <c r="Z12" i="7"/>
  <c r="Q73" i="7"/>
  <c r="X49" i="7"/>
  <c r="T43" i="7"/>
  <c r="X32" i="7"/>
  <c r="T26" i="7"/>
  <c r="X14" i="7"/>
  <c r="T9" i="7"/>
  <c r="Q24" i="7"/>
  <c r="Y95" i="7"/>
  <c r="Q78" i="7"/>
  <c r="Y26" i="7"/>
  <c r="Q255" i="7"/>
  <c r="R144" i="7"/>
  <c r="U164" i="7"/>
  <c r="U147" i="7"/>
  <c r="AA77" i="7"/>
  <c r="AA59" i="7"/>
  <c r="Z104" i="7"/>
  <c r="Q108" i="7"/>
  <c r="Q91" i="7"/>
  <c r="Y85" i="7"/>
  <c r="U80" i="7"/>
  <c r="Q74" i="7"/>
  <c r="Y68" i="7"/>
  <c r="U63" i="7"/>
  <c r="V98" i="7"/>
  <c r="V85" i="7"/>
  <c r="V77" i="7"/>
  <c r="R21" i="7"/>
  <c r="U66" i="7"/>
  <c r="AA54" i="7"/>
  <c r="AA37" i="7"/>
  <c r="AA20" i="7"/>
  <c r="R5" i="7"/>
  <c r="T163" i="7"/>
  <c r="W159" i="7"/>
  <c r="AA148" i="7"/>
  <c r="Z171" i="7"/>
  <c r="Z154" i="7"/>
  <c r="T155" i="7"/>
  <c r="T138" i="7"/>
  <c r="R127" i="7"/>
  <c r="W16" i="7"/>
  <c r="X160" i="7"/>
  <c r="W115" i="7"/>
  <c r="AA102" i="7"/>
  <c r="AA85" i="7"/>
  <c r="W63" i="7"/>
  <c r="S78" i="7"/>
  <c r="V104" i="7"/>
  <c r="V79" i="7"/>
  <c r="Y9" i="7"/>
  <c r="AA45" i="7"/>
  <c r="AA28" i="7"/>
  <c r="W23" i="7"/>
  <c r="AA11" i="7"/>
  <c r="Z13" i="7"/>
  <c r="Y16" i="7"/>
  <c r="V12" i="7"/>
  <c r="Y125" i="7"/>
  <c r="S143" i="7"/>
  <c r="S130" i="7"/>
  <c r="R113" i="7"/>
  <c r="Z84" i="7"/>
  <c r="Z25" i="7"/>
  <c r="W21" i="7"/>
  <c r="T156" i="7"/>
  <c r="S177" i="7"/>
  <c r="S160" i="7"/>
  <c r="W149" i="7"/>
  <c r="AA137" i="7"/>
  <c r="Z165" i="7"/>
  <c r="Z150" i="7"/>
  <c r="Q158" i="7"/>
  <c r="Q141" i="7"/>
  <c r="X173" i="7"/>
  <c r="T166" i="7"/>
  <c r="T149" i="7"/>
  <c r="AA164" i="7"/>
  <c r="W158" i="7"/>
  <c r="AA147" i="7"/>
  <c r="W141" i="7"/>
  <c r="S119" i="7"/>
  <c r="R121" i="7"/>
  <c r="Q125" i="7"/>
  <c r="U113" i="7"/>
  <c r="X127" i="7"/>
  <c r="AA134" i="7"/>
  <c r="W129" i="7"/>
  <c r="AA118" i="7"/>
  <c r="W105" i="7"/>
  <c r="S100" i="7"/>
  <c r="W88" i="7"/>
  <c r="S83" i="7"/>
  <c r="W71" i="7"/>
  <c r="R98" i="7"/>
  <c r="Z87" i="7"/>
  <c r="R81" i="7"/>
  <c r="U97" i="7"/>
  <c r="X106" i="7"/>
  <c r="S103" i="7"/>
  <c r="AA97" i="7"/>
  <c r="S86" i="7"/>
  <c r="AA80" i="7"/>
  <c r="V89" i="7"/>
  <c r="AA57" i="7"/>
  <c r="AA40" i="7"/>
  <c r="U83" i="7"/>
  <c r="Y7" i="7"/>
  <c r="V43" i="7"/>
  <c r="R8" i="7"/>
  <c r="R11" i="7"/>
  <c r="S9" i="7"/>
  <c r="Y118" i="7"/>
  <c r="Y39" i="7"/>
  <c r="S125" i="7"/>
  <c r="Q98" i="7"/>
  <c r="V37" i="7"/>
  <c r="T175" i="7"/>
  <c r="R165" i="7"/>
  <c r="Q241" i="7"/>
  <c r="Q177" i="7"/>
  <c r="Y163" i="7"/>
  <c r="Y146" i="7"/>
  <c r="S164" i="7"/>
  <c r="W152" i="7"/>
  <c r="S147" i="7"/>
  <c r="W134" i="7"/>
  <c r="W118" i="7"/>
  <c r="Z133" i="7"/>
  <c r="Q135" i="7"/>
  <c r="Y129" i="7"/>
  <c r="Q119" i="7"/>
  <c r="T130" i="7"/>
  <c r="S134" i="7"/>
  <c r="W123" i="7"/>
  <c r="S118" i="7"/>
  <c r="W65" i="7"/>
  <c r="R104" i="7"/>
  <c r="R87" i="7"/>
  <c r="U107" i="7"/>
  <c r="U90" i="7"/>
  <c r="Q85" i="7"/>
  <c r="Y79" i="7"/>
  <c r="U73" i="7"/>
  <c r="Q68" i="7"/>
  <c r="Y61" i="7"/>
  <c r="T109" i="7"/>
  <c r="T92" i="7"/>
  <c r="AA107" i="7"/>
  <c r="S97" i="7"/>
  <c r="S80" i="7"/>
  <c r="W68" i="7"/>
  <c r="AA51" i="7"/>
  <c r="AA34" i="7"/>
  <c r="AA17" i="7"/>
  <c r="S6" i="7"/>
  <c r="Z19" i="7"/>
  <c r="Z53" i="7"/>
  <c r="Z36" i="7"/>
  <c r="Y65" i="7"/>
  <c r="Y57" i="7"/>
  <c r="U52" i="7"/>
  <c r="Q46" i="7"/>
  <c r="Y40" i="7"/>
  <c r="U35" i="7"/>
  <c r="Q29" i="7"/>
  <c r="Y23" i="7"/>
  <c r="U18" i="7"/>
  <c r="Q12" i="7"/>
  <c r="Y6" i="7"/>
  <c r="W42" i="7"/>
  <c r="W25" i="7"/>
  <c r="U38" i="7"/>
  <c r="Z56" i="7"/>
  <c r="Z30" i="7"/>
  <c r="Z26" i="7"/>
  <c r="U14" i="7"/>
  <c r="U123" i="7"/>
  <c r="Z210" i="7"/>
  <c r="S159" i="7"/>
  <c r="Z81" i="7"/>
  <c r="Z8" i="7"/>
  <c r="W55" i="7"/>
  <c r="AA9" i="7"/>
  <c r="X155" i="7"/>
  <c r="X147" i="7"/>
  <c r="T141" i="7"/>
  <c r="AA175" i="7"/>
  <c r="AA158" i="7"/>
  <c r="S148" i="7"/>
  <c r="R171" i="7"/>
  <c r="R154" i="7"/>
  <c r="V143" i="7"/>
  <c r="R139" i="7"/>
  <c r="U168" i="7"/>
  <c r="Y156" i="7"/>
  <c r="U151" i="7"/>
  <c r="Y139" i="7"/>
  <c r="X165" i="7"/>
  <c r="X148" i="7"/>
  <c r="AA168" i="7"/>
  <c r="AA151" i="7"/>
  <c r="W146" i="7"/>
  <c r="R178" i="7"/>
  <c r="Z166" i="7"/>
  <c r="R162" i="7"/>
  <c r="Z149" i="7"/>
  <c r="R145" i="7"/>
  <c r="W128" i="7"/>
  <c r="S123" i="7"/>
  <c r="V120" i="7"/>
  <c r="U134" i="7"/>
  <c r="T120" i="7"/>
  <c r="W133" i="7"/>
  <c r="W116" i="7"/>
  <c r="R120" i="7"/>
  <c r="AA98" i="7"/>
  <c r="AA81" i="7"/>
  <c r="Z100" i="7"/>
  <c r="Z83" i="7"/>
  <c r="Q112" i="7"/>
  <c r="Q96" i="7"/>
  <c r="Y89" i="7"/>
  <c r="U84" i="7"/>
  <c r="Q79" i="7"/>
  <c r="Y72" i="7"/>
  <c r="U67" i="7"/>
  <c r="Q61" i="7"/>
  <c r="T99" i="7"/>
  <c r="X87" i="7"/>
  <c r="T82" i="7"/>
  <c r="X70" i="7"/>
  <c r="T65" i="7"/>
  <c r="S107" i="7"/>
  <c r="AA101" i="7"/>
  <c r="AA84" i="7"/>
  <c r="S51" i="7"/>
  <c r="S34" i="7"/>
  <c r="AA27" i="7"/>
  <c r="W22" i="7"/>
  <c r="AA10" i="7"/>
  <c r="Z42" i="7"/>
  <c r="V20" i="7"/>
  <c r="Y92" i="7"/>
  <c r="Y43" i="7"/>
  <c r="W19" i="7"/>
  <c r="AA7" i="7"/>
  <c r="U34" i="7"/>
  <c r="V53" i="7"/>
  <c r="V49" i="7"/>
  <c r="U255" i="7"/>
  <c r="X162" i="7"/>
  <c r="AA321" i="7"/>
  <c r="AA169" i="7"/>
  <c r="Q226" i="7"/>
  <c r="X171" i="7"/>
  <c r="X154" i="7"/>
  <c r="X137" i="7"/>
  <c r="S168" i="7"/>
  <c r="W156" i="7"/>
  <c r="S151" i="7"/>
  <c r="W139" i="7"/>
  <c r="V150" i="7"/>
  <c r="V126" i="7"/>
  <c r="U128" i="7"/>
  <c r="Y116" i="7"/>
  <c r="W127" i="7"/>
  <c r="S122" i="7"/>
  <c r="V125" i="7"/>
  <c r="AA108" i="7"/>
  <c r="AA91" i="7"/>
  <c r="AA74" i="7"/>
  <c r="V103" i="7"/>
  <c r="V86" i="7"/>
  <c r="Y100" i="7"/>
  <c r="X81" i="7"/>
  <c r="T75" i="7"/>
  <c r="X64" i="7"/>
  <c r="S101" i="7"/>
  <c r="S84" i="7"/>
  <c r="Z99" i="7"/>
  <c r="Z95" i="7"/>
  <c r="R95" i="7"/>
  <c r="R82" i="7"/>
  <c r="Z78" i="7"/>
  <c r="R78" i="7"/>
  <c r="R73" i="7"/>
  <c r="S44" i="7"/>
  <c r="AA21" i="7"/>
  <c r="R59" i="7"/>
  <c r="R42" i="7"/>
  <c r="U55" i="7"/>
  <c r="W46" i="7"/>
  <c r="W29" i="7"/>
  <c r="Y33" i="7"/>
  <c r="Q122" i="7"/>
  <c r="W272" i="7"/>
  <c r="W296" i="7"/>
  <c r="U170" i="7"/>
  <c r="U153" i="7"/>
  <c r="R97" i="7"/>
  <c r="V54" i="7"/>
  <c r="W38" i="7"/>
  <c r="X178" i="7"/>
  <c r="T173" i="7"/>
  <c r="S169" i="7"/>
  <c r="S152" i="7"/>
  <c r="W140" i="7"/>
  <c r="V321" i="7"/>
  <c r="Z173" i="7"/>
  <c r="V153" i="7"/>
  <c r="Z141" i="7"/>
  <c r="Q175" i="7"/>
  <c r="Q167" i="7"/>
  <c r="Q150" i="7"/>
  <c r="Y144" i="7"/>
  <c r="T176" i="7"/>
  <c r="T143" i="7"/>
  <c r="AA172" i="7"/>
  <c r="AA155" i="7"/>
  <c r="W150" i="7"/>
  <c r="AA138" i="7"/>
  <c r="Q133" i="7"/>
  <c r="U122" i="7"/>
  <c r="X135" i="7"/>
  <c r="X119" i="7"/>
  <c r="W121" i="7"/>
  <c r="S108" i="7"/>
  <c r="S91" i="7"/>
  <c r="AA68" i="7"/>
  <c r="V109" i="7"/>
  <c r="R106" i="7"/>
  <c r="V92" i="7"/>
  <c r="R89" i="7"/>
  <c r="Y110" i="7"/>
  <c r="U105" i="7"/>
  <c r="Y94" i="7"/>
  <c r="X98" i="7"/>
  <c r="S111" i="7"/>
  <c r="AA105" i="7"/>
  <c r="S95" i="7"/>
  <c r="AA88" i="7"/>
  <c r="V112" i="7"/>
  <c r="V96" i="7"/>
  <c r="V91" i="7"/>
  <c r="S55" i="7"/>
  <c r="AA49" i="7"/>
  <c r="S38" i="7"/>
  <c r="AA32" i="7"/>
  <c r="W26" i="7"/>
  <c r="AA14" i="7"/>
  <c r="W9" i="7"/>
  <c r="R25" i="7"/>
  <c r="R17" i="7"/>
  <c r="R49" i="7"/>
  <c r="R32" i="7"/>
  <c r="R14" i="7"/>
  <c r="Y55" i="7"/>
  <c r="U50" i="7"/>
  <c r="Q44" i="7"/>
  <c r="Y38" i="7"/>
  <c r="U33" i="7"/>
  <c r="Q27" i="7"/>
  <c r="Y21" i="7"/>
  <c r="U16" i="7"/>
  <c r="Q10" i="7"/>
  <c r="U17" i="7"/>
  <c r="X51" i="7"/>
  <c r="T45" i="7"/>
  <c r="X34" i="7"/>
  <c r="T28" i="7"/>
  <c r="X17" i="7"/>
  <c r="T11" i="7"/>
  <c r="U106" i="7"/>
  <c r="Y58" i="7"/>
  <c r="Y141" i="7"/>
  <c r="S176" i="7"/>
  <c r="Q114" i="7"/>
  <c r="Z98" i="7"/>
  <c r="W64" i="7"/>
  <c r="Z97" i="7"/>
  <c r="X172" i="7"/>
  <c r="X145" i="7"/>
  <c r="T139" i="7"/>
  <c r="S163" i="7"/>
  <c r="W151" i="7"/>
  <c r="S146" i="7"/>
  <c r="V159" i="7"/>
  <c r="R156" i="7"/>
  <c r="Z148" i="7"/>
  <c r="V145" i="7"/>
  <c r="Q272" i="7"/>
  <c r="U174" i="7"/>
  <c r="Y171" i="7"/>
  <c r="Q160" i="7"/>
  <c r="Y154" i="7"/>
  <c r="Y137" i="7"/>
  <c r="S172" i="7"/>
  <c r="W160" i="7"/>
  <c r="S155" i="7"/>
  <c r="W144" i="7"/>
  <c r="S138" i="7"/>
  <c r="W126" i="7"/>
  <c r="AA114" i="7"/>
  <c r="X125" i="7"/>
  <c r="T122" i="7"/>
  <c r="W131" i="7"/>
  <c r="S126" i="7"/>
  <c r="S102" i="7"/>
  <c r="S85" i="7"/>
  <c r="S68" i="7"/>
  <c r="X104" i="7"/>
  <c r="T101" i="7"/>
  <c r="S105" i="7"/>
  <c r="AA99" i="7"/>
  <c r="S88" i="7"/>
  <c r="W59" i="7"/>
  <c r="W54" i="7"/>
  <c r="W37" i="7"/>
  <c r="AA25" i="7"/>
  <c r="AA8" i="7"/>
  <c r="V13" i="7"/>
  <c r="U79" i="7"/>
  <c r="Q55" i="7"/>
  <c r="Y49" i="7"/>
  <c r="U43" i="7"/>
  <c r="Q38" i="7"/>
  <c r="Y32" i="7"/>
  <c r="U26" i="7"/>
  <c r="Q21" i="7"/>
  <c r="Y14" i="7"/>
  <c r="U9" i="7"/>
  <c r="T56" i="7"/>
  <c r="X44" i="7"/>
  <c r="T39" i="7"/>
  <c r="X27" i="7"/>
  <c r="T22" i="7"/>
  <c r="X10" i="7"/>
  <c r="W51" i="7"/>
  <c r="W34" i="7"/>
  <c r="Z41" i="7"/>
  <c r="U102" i="7"/>
  <c r="S165" i="7"/>
  <c r="V157" i="7"/>
  <c r="Z146" i="7"/>
  <c r="Q163" i="7"/>
  <c r="Q146" i="7"/>
  <c r="Z170" i="7"/>
  <c r="Z153" i="7"/>
  <c r="Z136" i="7"/>
  <c r="AA133" i="7"/>
  <c r="V136" i="7"/>
  <c r="Q129" i="7"/>
  <c r="T136" i="7"/>
  <c r="X123" i="7"/>
  <c r="S104" i="7"/>
  <c r="S87" i="7"/>
  <c r="Z116" i="7"/>
  <c r="V113" i="7"/>
  <c r="T115" i="7"/>
  <c r="X102" i="7"/>
  <c r="V18" i="7"/>
  <c r="X37" i="7"/>
  <c r="T25" i="7"/>
  <c r="Z77" i="7"/>
  <c r="V73" i="7"/>
  <c r="R70" i="7"/>
  <c r="Z59" i="7"/>
  <c r="V6" i="7"/>
  <c r="X28" i="7"/>
  <c r="S48" i="7"/>
  <c r="S30" i="7"/>
  <c r="S13" i="7"/>
  <c r="Y101" i="7"/>
  <c r="V70" i="7"/>
  <c r="V66" i="7"/>
  <c r="V57" i="7"/>
  <c r="V44" i="7"/>
  <c r="V32" i="7"/>
  <c r="AA210" i="7"/>
  <c r="AA152" i="7"/>
  <c r="R177" i="7"/>
  <c r="Q296" i="7"/>
  <c r="W122" i="7"/>
  <c r="Y133" i="7"/>
  <c r="T126" i="7"/>
  <c r="S64" i="7"/>
  <c r="AA60" i="7"/>
  <c r="R111" i="7"/>
  <c r="W50" i="7"/>
  <c r="W33" i="7"/>
  <c r="AA52" i="7"/>
  <c r="AA35" i="7"/>
  <c r="Y107" i="7"/>
  <c r="U61" i="7"/>
  <c r="Z183" i="7"/>
  <c r="X168" i="7"/>
  <c r="X151" i="7"/>
  <c r="T146" i="7"/>
  <c r="AA163" i="7"/>
  <c r="U155" i="7"/>
  <c r="U138" i="7"/>
  <c r="S127" i="7"/>
  <c r="V132" i="7"/>
  <c r="Q116" i="7"/>
  <c r="Z112" i="7"/>
  <c r="Z96" i="7"/>
  <c r="Z79" i="7"/>
  <c r="Q100" i="7"/>
  <c r="U88" i="7"/>
  <c r="Q83" i="7"/>
  <c r="Y77" i="7"/>
  <c r="U71" i="7"/>
  <c r="Q66" i="7"/>
  <c r="Y59" i="7"/>
  <c r="S60" i="7"/>
  <c r="V74" i="7"/>
  <c r="V52" i="7"/>
  <c r="V35" i="7"/>
  <c r="Y82" i="7"/>
  <c r="S52" i="7"/>
  <c r="S35" i="7"/>
  <c r="T154" i="7"/>
  <c r="AA139" i="7"/>
  <c r="Z163" i="7"/>
  <c r="T164" i="7"/>
  <c r="T147" i="7"/>
  <c r="R135" i="7"/>
  <c r="R119" i="7"/>
  <c r="W107" i="7"/>
  <c r="W90" i="7"/>
  <c r="X85" i="7"/>
  <c r="T80" i="7"/>
  <c r="X68" i="7"/>
  <c r="T63" i="7"/>
  <c r="AA65" i="7"/>
  <c r="AA56" i="7"/>
  <c r="AA39" i="7"/>
  <c r="AA22" i="7"/>
  <c r="U98" i="7"/>
  <c r="R67" i="7"/>
  <c r="Y52" i="7"/>
  <c r="W210" i="7"/>
  <c r="S173" i="7"/>
  <c r="S156" i="7"/>
  <c r="R152" i="7"/>
  <c r="Q137" i="7"/>
  <c r="AA194" i="7"/>
  <c r="R176" i="7"/>
  <c r="R159" i="7"/>
  <c r="R143" i="7"/>
  <c r="Q121" i="7"/>
  <c r="R134" i="7"/>
  <c r="W67" i="7"/>
  <c r="R102" i="7"/>
  <c r="R85" i="7"/>
  <c r="U109" i="7"/>
  <c r="U92" i="7"/>
  <c r="S65" i="7"/>
  <c r="AA53" i="7"/>
  <c r="AA36" i="7"/>
  <c r="AA19" i="7"/>
  <c r="Z18" i="7"/>
  <c r="Y84" i="7"/>
  <c r="S56" i="7"/>
  <c r="S39" i="7"/>
  <c r="S22" i="7"/>
  <c r="V21" i="7"/>
  <c r="U340" i="7"/>
  <c r="X176" i="7"/>
  <c r="T171" i="7"/>
  <c r="S150" i="7"/>
  <c r="R169" i="7"/>
  <c r="V140" i="7"/>
  <c r="Q340" i="7"/>
  <c r="U178" i="7"/>
  <c r="Y158" i="7"/>
  <c r="V148" i="7"/>
  <c r="W130" i="7"/>
  <c r="T134" i="7"/>
  <c r="V123" i="7"/>
  <c r="T97" i="7"/>
  <c r="AA69" i="7"/>
  <c r="Z113" i="7"/>
  <c r="Z109" i="7"/>
  <c r="R92" i="7"/>
  <c r="Z57" i="7"/>
  <c r="Z40" i="7"/>
  <c r="Q59" i="7"/>
  <c r="Y53" i="7"/>
  <c r="U48" i="7"/>
  <c r="Q42" i="7"/>
  <c r="Y36" i="7"/>
  <c r="U30" i="7"/>
  <c r="Q25" i="7"/>
  <c r="Y19" i="7"/>
  <c r="U13" i="7"/>
  <c r="Q8" i="7"/>
  <c r="U32" i="7"/>
  <c r="AA43" i="7"/>
  <c r="AA26" i="7"/>
  <c r="Y60" i="7"/>
  <c r="U42" i="7"/>
  <c r="X159" i="7"/>
  <c r="X143" i="7"/>
  <c r="T137" i="7"/>
  <c r="AA171" i="7"/>
  <c r="AA154" i="7"/>
  <c r="Q173" i="7"/>
  <c r="X183" i="7"/>
  <c r="X169" i="7"/>
  <c r="X152" i="7"/>
  <c r="S135" i="7"/>
  <c r="V124" i="7"/>
  <c r="U130" i="7"/>
  <c r="AA110" i="7"/>
  <c r="AA94" i="7"/>
  <c r="S69" i="7"/>
  <c r="V81" i="7"/>
  <c r="V72" i="7"/>
  <c r="S46" i="7"/>
  <c r="S29" i="7"/>
  <c r="AA23" i="7"/>
  <c r="AA6" i="7"/>
  <c r="R12" i="7"/>
  <c r="U29" i="7"/>
  <c r="T54" i="7"/>
  <c r="X42" i="7"/>
  <c r="T37" i="7"/>
  <c r="X25" i="7"/>
  <c r="T20" i="7"/>
  <c r="X8" i="7"/>
  <c r="U23" i="7"/>
  <c r="S43" i="7"/>
  <c r="S26" i="7"/>
  <c r="W14" i="7"/>
  <c r="U51" i="7"/>
  <c r="U241" i="7"/>
  <c r="X170" i="7"/>
  <c r="Y177" i="7"/>
  <c r="S170" i="7"/>
  <c r="S153" i="7"/>
  <c r="S136" i="7"/>
  <c r="R137" i="7"/>
  <c r="S124" i="7"/>
  <c r="R114" i="7"/>
  <c r="V101" i="7"/>
  <c r="V84" i="7"/>
  <c r="Y102" i="7"/>
  <c r="W18" i="7"/>
  <c r="T85" i="7"/>
  <c r="X45" i="7"/>
  <c r="T27" i="7"/>
  <c r="T8" i="7"/>
  <c r="R74" i="7"/>
  <c r="Z64" i="7"/>
  <c r="V60" i="7"/>
  <c r="R57" i="7"/>
  <c r="R40" i="7"/>
  <c r="U58" i="7"/>
  <c r="Q53" i="7"/>
  <c r="Y46" i="7"/>
  <c r="U41" i="7"/>
  <c r="Q36" i="7"/>
  <c r="Y29" i="7"/>
  <c r="U24" i="7"/>
  <c r="Q19" i="7"/>
  <c r="Y12" i="7"/>
  <c r="U7" i="7"/>
  <c r="X86" i="7"/>
  <c r="T68" i="7"/>
  <c r="X35" i="7"/>
  <c r="T6" i="7"/>
  <c r="W49" i="7"/>
  <c r="W32" i="7"/>
  <c r="U110" i="7"/>
  <c r="U94" i="7"/>
  <c r="Y75" i="7"/>
  <c r="T100" i="7"/>
  <c r="T77" i="7"/>
  <c r="X50" i="7"/>
  <c r="X26" i="7"/>
  <c r="T10" i="7"/>
  <c r="Y111" i="7"/>
  <c r="Y71" i="7"/>
  <c r="Z296" i="7"/>
  <c r="X296" i="7"/>
  <c r="V210" i="7"/>
  <c r="V241" i="7"/>
  <c r="U183" i="7"/>
  <c r="Y176" i="7"/>
  <c r="U171" i="7"/>
  <c r="Q166" i="7"/>
  <c r="Y159" i="7"/>
  <c r="U154" i="7"/>
  <c r="Q149" i="7"/>
  <c r="Y143" i="7"/>
  <c r="U137" i="7"/>
  <c r="X134" i="7"/>
  <c r="T119" i="7"/>
  <c r="T148" i="7"/>
  <c r="X136" i="7"/>
  <c r="S171" i="7"/>
  <c r="S154" i="7"/>
  <c r="W143" i="7"/>
  <c r="Z139" i="7"/>
  <c r="Q169" i="7"/>
  <c r="Q152" i="7"/>
  <c r="AA174" i="7"/>
  <c r="AA157" i="7"/>
  <c r="AA140" i="7"/>
  <c r="X133" i="7"/>
  <c r="S110" i="7"/>
  <c r="S94" i="7"/>
  <c r="X112" i="7"/>
  <c r="X96" i="7"/>
  <c r="V11" i="7"/>
  <c r="Z70" i="7"/>
  <c r="V67" i="7"/>
  <c r="R64" i="7"/>
  <c r="Y28" i="7"/>
  <c r="X99" i="7"/>
  <c r="X101" i="7"/>
  <c r="X75" i="7"/>
  <c r="T29" i="7"/>
  <c r="X53" i="7"/>
  <c r="T48" i="7"/>
  <c r="X36" i="7"/>
  <c r="T30" i="7"/>
  <c r="X19" i="7"/>
  <c r="T13" i="7"/>
  <c r="R18" i="7"/>
  <c r="W8" i="7"/>
  <c r="U81" i="7"/>
  <c r="X84" i="7"/>
  <c r="T64" i="7"/>
  <c r="T23" i="7"/>
  <c r="Z69" i="7"/>
  <c r="Z65" i="7"/>
  <c r="R65" i="7"/>
  <c r="Z60" i="7"/>
  <c r="R60" i="7"/>
  <c r="R56" i="7"/>
  <c r="R52" i="7"/>
  <c r="Z48" i="7"/>
  <c r="R48" i="7"/>
  <c r="Z43" i="7"/>
  <c r="R43" i="7"/>
  <c r="R39" i="7"/>
  <c r="R35" i="7"/>
  <c r="R30" i="7"/>
  <c r="R26" i="7"/>
  <c r="Z22" i="7"/>
  <c r="R22" i="7"/>
  <c r="Y109" i="7"/>
  <c r="U74" i="7"/>
  <c r="U44" i="7"/>
  <c r="U21" i="7"/>
  <c r="T98" i="7"/>
  <c r="X82" i="7"/>
  <c r="X60" i="7"/>
  <c r="X52" i="7"/>
  <c r="T32" i="7"/>
  <c r="R296" i="7"/>
  <c r="W226" i="7"/>
  <c r="AA241" i="7"/>
  <c r="Z194" i="7"/>
  <c r="Q176" i="7"/>
  <c r="Y170" i="7"/>
  <c r="U165" i="7"/>
  <c r="Q159" i="7"/>
  <c r="Y153" i="7"/>
  <c r="U148" i="7"/>
  <c r="Q143" i="7"/>
  <c r="Y136" i="7"/>
  <c r="T127" i="7"/>
  <c r="W4" i="7"/>
  <c r="W5" i="7"/>
  <c r="T110" i="7"/>
  <c r="T70" i="7"/>
  <c r="X80" i="7"/>
  <c r="X67" i="7"/>
  <c r="Y80" i="7"/>
  <c r="V27" i="7"/>
  <c r="V23" i="7"/>
  <c r="Z20" i="7"/>
  <c r="R20" i="7"/>
  <c r="Y73" i="7"/>
  <c r="X95" i="7"/>
  <c r="X54" i="7"/>
  <c r="T49" i="7"/>
  <c r="X20" i="7"/>
  <c r="X9" i="7"/>
  <c r="U64" i="7"/>
  <c r="Y13" i="7"/>
  <c r="X321" i="7"/>
  <c r="V272" i="7"/>
  <c r="R194" i="7"/>
  <c r="X255" i="7"/>
  <c r="U175" i="7"/>
  <c r="Q170" i="7"/>
  <c r="Y164" i="7"/>
  <c r="U158" i="7"/>
  <c r="Q153" i="7"/>
  <c r="Y147" i="7"/>
  <c r="U141" i="7"/>
  <c r="Q136" i="7"/>
  <c r="X124" i="7"/>
  <c r="T129" i="7"/>
  <c r="R146" i="7"/>
  <c r="U172" i="7"/>
  <c r="U162" i="7"/>
  <c r="U145" i="7"/>
  <c r="AA178" i="7"/>
  <c r="AA162" i="7"/>
  <c r="AA145" i="7"/>
  <c r="S133" i="7"/>
  <c r="AA115" i="7"/>
  <c r="R116" i="7"/>
  <c r="Z106" i="7"/>
  <c r="Z89" i="7"/>
  <c r="Q106" i="7"/>
  <c r="S10" i="7"/>
  <c r="Z17" i="7"/>
  <c r="R77" i="7"/>
  <c r="Z66" i="7"/>
  <c r="V63" i="7"/>
  <c r="V45" i="7"/>
  <c r="V28" i="7"/>
  <c r="U85" i="7"/>
  <c r="T89" i="7"/>
  <c r="U4" i="7"/>
  <c r="U5" i="7"/>
  <c r="U104" i="7"/>
  <c r="X97" i="7"/>
  <c r="T74" i="7"/>
  <c r="X22" i="7"/>
  <c r="V8" i="7"/>
  <c r="Y37" i="7"/>
  <c r="AA18" i="7"/>
  <c r="S7" i="7"/>
  <c r="T72" i="7"/>
  <c r="X63" i="7"/>
  <c r="X11" i="7"/>
  <c r="Y105" i="7"/>
  <c r="Y86" i="7"/>
  <c r="U36" i="7"/>
  <c r="U12" i="7"/>
  <c r="T96" i="7"/>
  <c r="X69" i="7"/>
  <c r="T59" i="7"/>
  <c r="T40" i="7"/>
  <c r="X16" i="7"/>
  <c r="V255" i="7"/>
  <c r="AA226" i="7"/>
  <c r="V194" i="7"/>
  <c r="X226" i="7"/>
  <c r="Q210" i="7"/>
  <c r="Y174" i="7"/>
  <c r="U169" i="7"/>
  <c r="Q164" i="7"/>
  <c r="Y157" i="7"/>
  <c r="U152" i="7"/>
  <c r="Q147" i="7"/>
  <c r="Y140" i="7"/>
  <c r="T135" i="7"/>
  <c r="T121" i="7"/>
  <c r="T116" i="7"/>
  <c r="T165" i="7"/>
  <c r="W157" i="7"/>
  <c r="AA146" i="7"/>
  <c r="Z156" i="7"/>
  <c r="Y272" i="7"/>
  <c r="T157" i="7"/>
  <c r="T140" i="7"/>
  <c r="S178" i="7"/>
  <c r="S162" i="7"/>
  <c r="S145" i="7"/>
  <c r="Z135" i="7"/>
  <c r="R129" i="7"/>
  <c r="S132" i="7"/>
  <c r="S115" i="7"/>
  <c r="W97" i="7"/>
  <c r="W80" i="7"/>
  <c r="X114" i="7"/>
  <c r="U25" i="7"/>
  <c r="T104" i="7"/>
  <c r="X48" i="7"/>
  <c r="T36" i="7"/>
  <c r="T21" i="7"/>
  <c r="Z72" i="7"/>
  <c r="V69" i="7"/>
  <c r="R66" i="7"/>
  <c r="U8" i="7"/>
  <c r="X78" i="7"/>
  <c r="T57" i="7"/>
  <c r="X24" i="7"/>
  <c r="W57" i="7"/>
  <c r="W40" i="7"/>
  <c r="S18" i="7"/>
  <c r="W6" i="7"/>
  <c r="V17" i="7"/>
  <c r="U70" i="7"/>
  <c r="Y103" i="7"/>
  <c r="Y35" i="7"/>
  <c r="T112" i="7"/>
  <c r="T87" i="7"/>
  <c r="T53" i="7"/>
  <c r="X41" i="7"/>
  <c r="X18" i="7"/>
  <c r="X5" i="7"/>
  <c r="U10" i="7"/>
  <c r="Z340" i="7"/>
  <c r="Z241" i="7"/>
  <c r="AA272" i="7"/>
  <c r="V340" i="7"/>
  <c r="X241" i="7"/>
  <c r="Q183" i="7"/>
  <c r="Q174" i="7"/>
  <c r="Y168" i="7"/>
  <c r="U163" i="7"/>
  <c r="Q157" i="7"/>
  <c r="Y151" i="7"/>
  <c r="U146" i="7"/>
  <c r="Q140" i="7"/>
  <c r="T125" i="7"/>
  <c r="X115" i="7"/>
  <c r="U194" i="7"/>
  <c r="Q144" i="7"/>
  <c r="AA166" i="7"/>
  <c r="AA149" i="7"/>
  <c r="Q127" i="7"/>
  <c r="U115" i="7"/>
  <c r="V115" i="7"/>
  <c r="R112" i="7"/>
  <c r="R96" i="7"/>
  <c r="R79" i="7"/>
  <c r="U99" i="7"/>
  <c r="Y87" i="7"/>
  <c r="U82" i="7"/>
  <c r="Q77" i="7"/>
  <c r="Y70" i="7"/>
  <c r="U65" i="7"/>
  <c r="T118" i="7"/>
  <c r="AA42" i="7"/>
  <c r="W20" i="7"/>
  <c r="R23" i="7"/>
  <c r="R6" i="7"/>
  <c r="V75" i="7"/>
  <c r="R72" i="7"/>
  <c r="Z61" i="7"/>
  <c r="Y48" i="7"/>
  <c r="X105" i="7"/>
  <c r="T81" i="7"/>
  <c r="Y45" i="7"/>
  <c r="X111" i="7"/>
  <c r="T94" i="7"/>
  <c r="X56" i="7"/>
  <c r="T19" i="7"/>
  <c r="T4" i="7"/>
  <c r="T5" i="7"/>
  <c r="Y4" i="7"/>
  <c r="Y5" i="7"/>
  <c r="S11" i="7"/>
  <c r="AA4" i="7"/>
  <c r="AA5" i="7"/>
  <c r="X71" i="7"/>
  <c r="T42" i="7"/>
  <c r="Z67" i="7"/>
  <c r="Z63" i="7"/>
  <c r="R63" i="7"/>
  <c r="R58" i="7"/>
  <c r="Z54" i="7"/>
  <c r="R54" i="7"/>
  <c r="Z50" i="7"/>
  <c r="R50" i="7"/>
  <c r="Z45" i="7"/>
  <c r="R45" i="7"/>
  <c r="R41" i="7"/>
  <c r="Z37" i="7"/>
  <c r="R37" i="7"/>
  <c r="Z33" i="7"/>
  <c r="Z28" i="7"/>
  <c r="R28" i="7"/>
  <c r="Z24" i="7"/>
  <c r="R24" i="7"/>
  <c r="Z11" i="7"/>
  <c r="U68" i="7"/>
  <c r="T108" i="7"/>
  <c r="X90" i="7"/>
  <c r="T66" i="7"/>
  <c r="X58" i="7"/>
  <c r="X39" i="7"/>
  <c r="T14" i="7"/>
  <c r="Y340" i="7"/>
  <c r="R340" i="7"/>
  <c r="R241" i="7"/>
  <c r="U296" i="7"/>
  <c r="V296" i="7"/>
  <c r="U226" i="7"/>
  <c r="Y178" i="7"/>
  <c r="U173" i="7"/>
  <c r="Q168" i="7"/>
  <c r="Y162" i="7"/>
  <c r="U156" i="7"/>
  <c r="Q151" i="7"/>
  <c r="Y145" i="7"/>
  <c r="U139" i="7"/>
  <c r="T114" i="7"/>
  <c r="X132" i="7"/>
  <c r="S139" i="7"/>
  <c r="R163" i="7"/>
  <c r="Y165" i="7"/>
  <c r="Y148" i="7"/>
  <c r="S166" i="7"/>
  <c r="S149" i="7"/>
  <c r="W120" i="7"/>
  <c r="T128" i="7"/>
  <c r="S120" i="7"/>
  <c r="T107" i="7"/>
  <c r="T90" i="7"/>
  <c r="X79" i="7"/>
  <c r="T73" i="7"/>
  <c r="X61" i="7"/>
  <c r="T91" i="7"/>
  <c r="T46" i="7"/>
  <c r="X30" i="7"/>
  <c r="X13" i="7"/>
  <c r="Z68" i="7"/>
  <c r="V65" i="7"/>
  <c r="R61" i="7"/>
  <c r="Z51" i="7"/>
  <c r="Z34" i="7"/>
  <c r="U46" i="7"/>
  <c r="U27" i="7"/>
  <c r="T106" i="7"/>
  <c r="X73" i="7"/>
  <c r="X43" i="7"/>
  <c r="T17" i="7"/>
  <c r="W44" i="7"/>
  <c r="AA16" i="7"/>
  <c r="W10" i="7"/>
  <c r="S4" i="7"/>
  <c r="S5" i="7"/>
  <c r="Y97" i="7"/>
  <c r="Y67" i="7"/>
  <c r="V59" i="7"/>
  <c r="V55" i="7"/>
  <c r="V46" i="7"/>
  <c r="V42" i="7"/>
  <c r="V38" i="7"/>
  <c r="V34" i="7"/>
  <c r="V29" i="7"/>
  <c r="V25" i="7"/>
  <c r="Z9" i="7"/>
  <c r="Y99" i="7"/>
  <c r="Y56" i="7"/>
  <c r="Y30" i="7"/>
  <c r="T102" i="7"/>
  <c r="T79" i="7"/>
  <c r="T51" i="7"/>
  <c r="X33" i="7"/>
  <c r="T12" i="7"/>
  <c r="Y194" i="7"/>
  <c r="U49" i="7"/>
  <c r="Z321" i="7"/>
  <c r="Z226" i="7"/>
  <c r="Z255" i="7"/>
  <c r="Y210" i="7"/>
  <c r="Q178" i="7"/>
  <c r="Y172" i="7"/>
  <c r="U167" i="7"/>
  <c r="Q162" i="7"/>
  <c r="Y155" i="7"/>
  <c r="U150" i="7"/>
  <c r="Q145" i="7"/>
  <c r="Y138" i="7"/>
  <c r="T123" i="7"/>
  <c r="X126" i="7"/>
  <c r="X122" i="7"/>
  <c r="X130" i="7"/>
  <c r="X153" i="7"/>
  <c r="AA177" i="7"/>
  <c r="AA160" i="7"/>
  <c r="V151" i="7"/>
  <c r="X194" i="7"/>
  <c r="T174" i="7"/>
  <c r="X163" i="7"/>
  <c r="X146" i="7"/>
  <c r="AA170" i="7"/>
  <c r="AA153" i="7"/>
  <c r="AA136" i="7"/>
  <c r="W113" i="7"/>
  <c r="V134" i="7"/>
  <c r="V118" i="7"/>
  <c r="U120" i="7"/>
  <c r="AA100" i="7"/>
  <c r="AA83" i="7"/>
  <c r="Z114" i="7"/>
  <c r="X116" i="7"/>
  <c r="T113" i="7"/>
  <c r="Z92" i="7"/>
  <c r="Z80" i="7"/>
  <c r="S53" i="7"/>
  <c r="S36" i="7"/>
  <c r="Z74" i="7"/>
  <c r="V71" i="7"/>
  <c r="R68" i="7"/>
  <c r="X103" i="7"/>
  <c r="X109" i="7"/>
  <c r="X88" i="7"/>
  <c r="T44" i="7"/>
  <c r="X7" i="7"/>
  <c r="U91" i="7"/>
  <c r="S16" i="7"/>
  <c r="Z5" i="7"/>
  <c r="X92" i="7"/>
  <c r="X65" i="7"/>
  <c r="T38" i="7"/>
  <c r="V19" i="7"/>
  <c r="Z7" i="7"/>
  <c r="U112" i="7"/>
  <c r="Y88" i="7"/>
  <c r="Y41" i="7"/>
  <c r="X107" i="7"/>
  <c r="T83" i="7"/>
  <c r="T61" i="7"/>
  <c r="T55" i="7"/>
  <c r="T34" i="7"/>
  <c r="R321" i="7"/>
  <c r="R226" i="7"/>
  <c r="R255" i="7"/>
  <c r="Y183" i="7"/>
  <c r="U177" i="7"/>
  <c r="Q172" i="7"/>
  <c r="Y166" i="7"/>
  <c r="U160" i="7"/>
  <c r="Q155" i="7"/>
  <c r="Y149" i="7"/>
  <c r="U144" i="7"/>
  <c r="Q138" i="7"/>
  <c r="T131" i="7"/>
  <c r="X118" i="7"/>
  <c r="X120" i="7"/>
  <c r="X128" i="7"/>
  <c r="B4" i="7"/>
  <c r="P4" i="7" s="1"/>
  <c r="X4" i="7"/>
  <c r="C142" i="7"/>
  <c r="V4" i="7"/>
  <c r="Z4" i="7"/>
  <c r="R4" i="7"/>
  <c r="B117" i="7"/>
  <c r="P117" i="7" s="1"/>
  <c r="B15" i="7"/>
  <c r="P15" i="7" s="1"/>
  <c r="K161" i="7"/>
  <c r="B47" i="7"/>
  <c r="P47" i="7" s="1"/>
  <c r="C161" i="7"/>
  <c r="I15" i="7"/>
  <c r="K142" i="7"/>
  <c r="J117" i="7"/>
  <c r="I62" i="7"/>
  <c r="K93" i="7"/>
  <c r="K76" i="7"/>
  <c r="B62" i="7"/>
  <c r="P62" i="7" s="1"/>
  <c r="D358" i="7"/>
  <c r="G358" i="7"/>
  <c r="C358" i="7"/>
  <c r="K358" i="7"/>
  <c r="F358" i="7"/>
  <c r="M358" i="7"/>
  <c r="H358" i="7"/>
  <c r="I358" i="7"/>
  <c r="L358" i="7"/>
  <c r="B358" i="7"/>
  <c r="M142" i="7"/>
  <c r="AB142" i="7" s="1"/>
  <c r="B161" i="7"/>
  <c r="P161" i="7" s="1"/>
  <c r="H142" i="7"/>
  <c r="E142" i="7"/>
  <c r="L142" i="7"/>
  <c r="C93" i="7"/>
  <c r="C76" i="7"/>
  <c r="I93" i="7"/>
  <c r="I76" i="7"/>
  <c r="M31" i="7"/>
  <c r="AB31" i="7" s="1"/>
  <c r="L76" i="7"/>
  <c r="C62" i="7"/>
  <c r="L15" i="7"/>
  <c r="E47" i="7"/>
  <c r="G93" i="7"/>
  <c r="C15" i="7"/>
  <c r="K62" i="7"/>
  <c r="G161" i="7"/>
  <c r="J93" i="7"/>
  <c r="E31" i="7"/>
  <c r="H15" i="7"/>
  <c r="J47" i="7"/>
  <c r="H62" i="7"/>
  <c r="L31" i="7"/>
  <c r="G4" i="7"/>
  <c r="G76" i="7"/>
  <c r="J62" i="7"/>
  <c r="L47" i="7"/>
  <c r="D47" i="7"/>
  <c r="C117" i="7"/>
  <c r="F31" i="7"/>
  <c r="F161" i="7"/>
  <c r="H117" i="7"/>
  <c r="I47" i="7"/>
  <c r="H4" i="7"/>
  <c r="D31" i="7"/>
  <c r="G15" i="7"/>
  <c r="D15" i="7"/>
  <c r="S15" i="7" s="1"/>
  <c r="K15" i="7"/>
  <c r="H31" i="7"/>
  <c r="J142" i="7"/>
  <c r="I161" i="7"/>
  <c r="I117" i="7"/>
  <c r="M93" i="7"/>
  <c r="AB93" i="7" s="1"/>
  <c r="M76" i="7"/>
  <c r="AB76" i="7" s="1"/>
  <c r="G62" i="7"/>
  <c r="B93" i="7"/>
  <c r="P93" i="7" s="1"/>
  <c r="M62" i="7"/>
  <c r="AB62" i="7" s="1"/>
  <c r="H93" i="7"/>
  <c r="H76" i="7"/>
  <c r="K47" i="7"/>
  <c r="K31" i="7"/>
  <c r="F4" i="7"/>
  <c r="M4" i="7"/>
  <c r="AB4" i="7" s="1"/>
  <c r="C47" i="7"/>
  <c r="C4" i="7"/>
  <c r="J15" i="7"/>
  <c r="B142" i="7"/>
  <c r="P142" i="7" s="1"/>
  <c r="G142" i="7"/>
  <c r="M161" i="7"/>
  <c r="AB161" i="7" s="1"/>
  <c r="L161" i="7"/>
  <c r="E117" i="7"/>
  <c r="E93" i="7"/>
  <c r="E76" i="7"/>
  <c r="L93" i="7"/>
  <c r="J76" i="7"/>
  <c r="E62" i="7"/>
  <c r="H47" i="7"/>
  <c r="C31" i="7"/>
  <c r="F15" i="7"/>
  <c r="M15" i="7"/>
  <c r="AB15" i="7" s="1"/>
  <c r="E4" i="7"/>
  <c r="J358" i="7"/>
  <c r="E161" i="7"/>
  <c r="G117" i="7"/>
  <c r="B76" i="7"/>
  <c r="P76" i="7" s="1"/>
  <c r="G47" i="7"/>
  <c r="G31" i="7"/>
  <c r="J31" i="7"/>
  <c r="L4" i="7"/>
  <c r="L62" i="7"/>
  <c r="D62" i="7"/>
  <c r="M47" i="7"/>
  <c r="AB47" i="7" s="1"/>
  <c r="J161" i="7"/>
  <c r="I142" i="7"/>
  <c r="I4" i="7"/>
  <c r="B31" i="7"/>
  <c r="P31" i="7" s="1"/>
  <c r="I31" i="7"/>
  <c r="D4" i="7"/>
  <c r="J4" i="7"/>
  <c r="C15" i="6"/>
  <c r="I47" i="6"/>
  <c r="D4" i="6"/>
  <c r="N180" i="6"/>
  <c r="T180" i="6"/>
  <c r="I31" i="6"/>
  <c r="AA4" i="6"/>
  <c r="B47" i="6"/>
  <c r="B31" i="6"/>
  <c r="D15" i="6"/>
  <c r="U180" i="6"/>
  <c r="B4" i="6"/>
  <c r="C372" i="7"/>
  <c r="Z62" i="6"/>
  <c r="AA47" i="6"/>
  <c r="Z47" i="6"/>
  <c r="D365" i="7"/>
  <c r="I359" i="7" l="1"/>
  <c r="D179" i="7"/>
  <c r="B359" i="7"/>
  <c r="P359" i="7" s="1"/>
  <c r="P358" i="7"/>
  <c r="O180" i="6"/>
  <c r="O181" i="6" s="1"/>
  <c r="G372" i="7"/>
  <c r="Q180" i="6"/>
  <c r="Q181" i="6" s="1"/>
  <c r="H372" i="7"/>
  <c r="M359" i="7"/>
  <c r="G359" i="7"/>
  <c r="J359" i="7"/>
  <c r="D359" i="7"/>
  <c r="H359" i="7"/>
  <c r="K359" i="7"/>
  <c r="C359" i="7"/>
  <c r="L359" i="7"/>
  <c r="AB358" i="7"/>
  <c r="J3" i="7"/>
  <c r="T181" i="6"/>
  <c r="V180" i="6"/>
  <c r="V181" i="6" s="1"/>
  <c r="U181" i="6"/>
  <c r="W180" i="6"/>
  <c r="W181" i="6" s="1"/>
  <c r="K372" i="7"/>
  <c r="Y180" i="6"/>
  <c r="Y181" i="6" s="1"/>
  <c r="X180" i="6"/>
  <c r="X181" i="6" s="1"/>
  <c r="X62" i="7"/>
  <c r="S76" i="7"/>
  <c r="Y47" i="7"/>
  <c r="Q4" i="7"/>
  <c r="K3" i="7"/>
  <c r="N181" i="6"/>
  <c r="P180" i="6"/>
  <c r="P181" i="6" s="1"/>
  <c r="I372" i="7"/>
  <c r="S180" i="6"/>
  <c r="S181" i="6" s="1"/>
  <c r="J372" i="7"/>
  <c r="R180" i="6"/>
  <c r="R181" i="6" s="1"/>
  <c r="J365" i="7"/>
  <c r="H365" i="7"/>
  <c r="W31" i="7"/>
  <c r="X358" i="7"/>
  <c r="AA76" i="7"/>
  <c r="V93" i="7"/>
  <c r="G365" i="7"/>
  <c r="M180" i="6"/>
  <c r="M181" i="6" s="1"/>
  <c r="F372" i="7"/>
  <c r="L180" i="6"/>
  <c r="L181" i="6" s="1"/>
  <c r="F365" i="7"/>
  <c r="J180" i="6"/>
  <c r="J181" i="6" s="1"/>
  <c r="E365" i="7"/>
  <c r="C365" i="7"/>
  <c r="C196" i="6"/>
  <c r="M372" i="7"/>
  <c r="AB372" i="7" s="1"/>
  <c r="C195" i="6"/>
  <c r="L372" i="7"/>
  <c r="B196" i="6"/>
  <c r="M365" i="7"/>
  <c r="AB365" i="7" s="1"/>
  <c r="B195" i="6"/>
  <c r="L365" i="7"/>
  <c r="B194" i="6"/>
  <c r="K365" i="7"/>
  <c r="C194" i="6"/>
  <c r="U142" i="7"/>
  <c r="Z76" i="7"/>
  <c r="U31" i="7"/>
  <c r="X15" i="7"/>
  <c r="C193" i="6"/>
  <c r="R142" i="7"/>
  <c r="S117" i="7"/>
  <c r="V15" i="7"/>
  <c r="B193" i="6"/>
  <c r="C192" i="6"/>
  <c r="C191" i="6"/>
  <c r="T93" i="7"/>
  <c r="V62" i="7"/>
  <c r="U161" i="7"/>
  <c r="W358" i="7"/>
  <c r="R358" i="7"/>
  <c r="B191" i="6"/>
  <c r="B192" i="6"/>
  <c r="I365" i="7"/>
  <c r="AA15" i="7"/>
  <c r="Z62" i="7"/>
  <c r="U117" i="7"/>
  <c r="S62" i="7"/>
  <c r="AA161" i="7"/>
  <c r="Y142" i="7"/>
  <c r="U62" i="7"/>
  <c r="T31" i="7"/>
  <c r="Q117" i="7"/>
  <c r="T47" i="7"/>
  <c r="S93" i="7"/>
  <c r="AA358" i="7"/>
  <c r="X161" i="7"/>
  <c r="V76" i="7"/>
  <c r="W117" i="7"/>
  <c r="Q15" i="7"/>
  <c r="Y93" i="7"/>
  <c r="X31" i="7"/>
  <c r="R76" i="7"/>
  <c r="Y62" i="7"/>
  <c r="AA31" i="7"/>
  <c r="Z142" i="7"/>
  <c r="V358" i="7"/>
  <c r="Q161" i="7"/>
  <c r="R31" i="7"/>
  <c r="R47" i="7"/>
  <c r="X47" i="7"/>
  <c r="Y76" i="7"/>
  <c r="U47" i="7"/>
  <c r="T15" i="7"/>
  <c r="Z47" i="7"/>
  <c r="W93" i="7"/>
  <c r="V142" i="7"/>
  <c r="R62" i="7"/>
  <c r="R93" i="7"/>
  <c r="T161" i="7"/>
  <c r="Z15" i="7"/>
  <c r="Q76" i="7"/>
  <c r="S161" i="7"/>
  <c r="I180" i="6"/>
  <c r="AA47" i="7"/>
  <c r="Q31" i="7"/>
  <c r="R161" i="7"/>
  <c r="Q47" i="7"/>
  <c r="W47" i="7"/>
  <c r="S31" i="7"/>
  <c r="U93" i="7"/>
  <c r="T62" i="7"/>
  <c r="W62" i="7"/>
  <c r="V47" i="7"/>
  <c r="Z161" i="7"/>
  <c r="AA62" i="7"/>
  <c r="X142" i="7"/>
  <c r="V117" i="7"/>
  <c r="U76" i="7"/>
  <c r="X93" i="7"/>
  <c r="S47" i="7"/>
  <c r="T117" i="7"/>
  <c r="AA142" i="7"/>
  <c r="Y358" i="7"/>
  <c r="X117" i="7"/>
  <c r="V31" i="7"/>
  <c r="R117" i="7"/>
  <c r="Q358" i="7"/>
  <c r="Y161" i="7"/>
  <c r="G180" i="6"/>
  <c r="G181" i="6" s="1"/>
  <c r="X76" i="7"/>
  <c r="T142" i="7"/>
  <c r="Y15" i="7"/>
  <c r="Z31" i="7"/>
  <c r="Q62" i="7"/>
  <c r="Q93" i="7"/>
  <c r="Z358" i="7"/>
  <c r="U358" i="7"/>
  <c r="W15" i="7"/>
  <c r="Z93" i="7"/>
  <c r="R15" i="7"/>
  <c r="Y31" i="7"/>
  <c r="AA93" i="7"/>
  <c r="U15" i="7"/>
  <c r="T76" i="7"/>
  <c r="Q142" i="7"/>
  <c r="H180" i="6"/>
  <c r="H181" i="6" s="1"/>
  <c r="W142" i="7"/>
  <c r="W76" i="7"/>
  <c r="S142" i="7"/>
  <c r="C190" i="6"/>
  <c r="B190" i="6"/>
  <c r="C179" i="7"/>
  <c r="G179" i="7"/>
  <c r="J179" i="7"/>
  <c r="I179" i="7"/>
  <c r="B179" i="7"/>
  <c r="P179" i="7" s="1"/>
  <c r="F179" i="7"/>
  <c r="E179" i="7"/>
  <c r="B189" i="6"/>
  <c r="C187" i="6"/>
  <c r="D372" i="7"/>
  <c r="B187" i="6"/>
  <c r="B188" i="6"/>
  <c r="C189" i="6"/>
  <c r="Z31" i="6"/>
  <c r="AA31" i="6"/>
  <c r="E180" i="6"/>
  <c r="E181" i="6" s="1"/>
  <c r="AA62" i="6"/>
  <c r="Z4" i="6"/>
  <c r="C186" i="6"/>
  <c r="B180" i="7" l="1"/>
  <c r="P180" i="7" s="1"/>
  <c r="R359" i="7"/>
  <c r="F180" i="7"/>
  <c r="Z359" i="7"/>
  <c r="D180" i="7"/>
  <c r="Q359" i="7"/>
  <c r="Y359" i="7"/>
  <c r="G180" i="7"/>
  <c r="V359" i="7"/>
  <c r="X359" i="7"/>
  <c r="J180" i="7"/>
  <c r="C180" i="7"/>
  <c r="E180" i="7"/>
  <c r="W359" i="7"/>
  <c r="AB359" i="7"/>
  <c r="AA359" i="7"/>
  <c r="Y365" i="7"/>
  <c r="K180" i="6"/>
  <c r="K181" i="6" s="1"/>
  <c r="E372" i="7"/>
  <c r="S372" i="7" s="1"/>
  <c r="AA365" i="7"/>
  <c r="Z365" i="7"/>
  <c r="Z372" i="7"/>
  <c r="AA372" i="7"/>
  <c r="Y372" i="7"/>
  <c r="Q179" i="7"/>
  <c r="T365" i="7"/>
  <c r="X372" i="7"/>
  <c r="W372" i="7"/>
  <c r="W365" i="7"/>
  <c r="X365" i="7"/>
  <c r="R372" i="7"/>
  <c r="R179" i="7"/>
  <c r="T179" i="7"/>
  <c r="B365" i="7"/>
  <c r="P365" i="7" s="1"/>
  <c r="D180" i="6"/>
  <c r="D181" i="6" s="1"/>
  <c r="V365" i="7"/>
  <c r="U365" i="7"/>
  <c r="I181" i="6"/>
  <c r="X179" i="7"/>
  <c r="F180" i="6"/>
  <c r="F181" i="6" s="1"/>
  <c r="V372" i="7"/>
  <c r="U372" i="7"/>
  <c r="S365" i="7"/>
  <c r="S179" i="7"/>
  <c r="U179" i="7"/>
  <c r="C185" i="6"/>
  <c r="B372" i="7"/>
  <c r="C188" i="6"/>
  <c r="AA181" i="6"/>
  <c r="Z181" i="6"/>
  <c r="B185" i="6"/>
  <c r="B186" i="6"/>
  <c r="Q372" i="7" l="1"/>
  <c r="P372" i="7"/>
  <c r="Q180" i="7"/>
  <c r="S180" i="7"/>
  <c r="U180" i="7"/>
  <c r="T180" i="7"/>
  <c r="R180" i="7"/>
  <c r="Q365" i="7"/>
  <c r="T372" i="7"/>
  <c r="R365" i="7"/>
  <c r="R161" i="4" l="1"/>
  <c r="L161" i="4"/>
  <c r="K161" i="4"/>
  <c r="J161" i="4"/>
  <c r="D161" i="4"/>
  <c r="S142" i="4"/>
  <c r="R142" i="4"/>
  <c r="L142" i="4"/>
  <c r="K142" i="4"/>
  <c r="J142" i="4"/>
  <c r="D142" i="4"/>
  <c r="S117" i="4"/>
  <c r="T93" i="4"/>
  <c r="S93" i="4"/>
  <c r="L93" i="4"/>
  <c r="K93" i="4"/>
  <c r="D93" i="4"/>
  <c r="T76" i="4"/>
  <c r="S76" i="4"/>
  <c r="R76" i="4"/>
  <c r="K76" i="4"/>
  <c r="J76" i="4"/>
  <c r="Y62" i="4"/>
  <c r="W62" i="4"/>
  <c r="T62" i="4"/>
  <c r="S62" i="4"/>
  <c r="Q62" i="4"/>
  <c r="O62" i="4"/>
  <c r="J62" i="4"/>
  <c r="I62" i="4"/>
  <c r="G62" i="4"/>
  <c r="D62" i="4"/>
  <c r="C62" i="4"/>
  <c r="Y47" i="4"/>
  <c r="X47" i="4"/>
  <c r="W47" i="4"/>
  <c r="R47" i="4"/>
  <c r="Q47" i="4"/>
  <c r="P47" i="4"/>
  <c r="O47" i="4"/>
  <c r="L47" i="4"/>
  <c r="K47" i="4"/>
  <c r="J47" i="4"/>
  <c r="H47" i="4"/>
  <c r="G47" i="4"/>
  <c r="D47" i="4"/>
  <c r="C47" i="4"/>
  <c r="Y31" i="4"/>
  <c r="S31" i="4"/>
  <c r="R31" i="4"/>
  <c r="Q31" i="4"/>
  <c r="M31" i="4"/>
  <c r="J31" i="4"/>
  <c r="I31" i="4"/>
  <c r="W15" i="4"/>
  <c r="T15" i="4"/>
  <c r="R15" i="4"/>
  <c r="Q15" i="4"/>
  <c r="O15" i="4"/>
  <c r="L15" i="4"/>
  <c r="K15" i="4"/>
  <c r="J15" i="4"/>
  <c r="I15" i="4"/>
  <c r="G15" i="4"/>
  <c r="C15" i="4"/>
  <c r="Y4" i="4"/>
  <c r="U4" i="4"/>
  <c r="R4" i="4"/>
  <c r="J4" i="4"/>
  <c r="E4" i="4"/>
  <c r="D4" i="4"/>
  <c r="B4" i="4"/>
  <c r="Y161" i="4"/>
  <c r="X161" i="4"/>
  <c r="W161" i="4"/>
  <c r="V161" i="4"/>
  <c r="U161" i="4"/>
  <c r="S161" i="4"/>
  <c r="Q161" i="4"/>
  <c r="P161" i="4"/>
  <c r="O161" i="4"/>
  <c r="N161" i="4"/>
  <c r="M161" i="4"/>
  <c r="I161" i="4"/>
  <c r="H161" i="4"/>
  <c r="G161" i="4"/>
  <c r="F161" i="4"/>
  <c r="E161" i="4"/>
  <c r="Y142" i="4"/>
  <c r="X142" i="4"/>
  <c r="W142" i="4"/>
  <c r="V142" i="4"/>
  <c r="U142" i="4"/>
  <c r="T142" i="4"/>
  <c r="Q142" i="4"/>
  <c r="P142" i="4"/>
  <c r="O142" i="4"/>
  <c r="N142" i="4"/>
  <c r="M142" i="4"/>
  <c r="I142" i="4"/>
  <c r="H142" i="4"/>
  <c r="G142" i="4"/>
  <c r="F142" i="4"/>
  <c r="E142" i="4"/>
  <c r="Y117" i="4"/>
  <c r="X117" i="4"/>
  <c r="W117" i="4"/>
  <c r="V117" i="4"/>
  <c r="U117" i="4"/>
  <c r="T117" i="4"/>
  <c r="Q117" i="4"/>
  <c r="P117" i="4"/>
  <c r="O117" i="4"/>
  <c r="N117" i="4"/>
  <c r="M117" i="4"/>
  <c r="L117" i="4"/>
  <c r="K117" i="4"/>
  <c r="I117" i="4"/>
  <c r="H117" i="4"/>
  <c r="G117" i="4"/>
  <c r="F117" i="4"/>
  <c r="E117" i="4"/>
  <c r="D117" i="4"/>
  <c r="C117" i="4"/>
  <c r="Y93" i="4"/>
  <c r="X93" i="4"/>
  <c r="W93" i="4"/>
  <c r="V93" i="4"/>
  <c r="U93" i="4"/>
  <c r="Q93" i="4"/>
  <c r="P93" i="4"/>
  <c r="O93" i="4"/>
  <c r="N93" i="4"/>
  <c r="M93" i="4"/>
  <c r="I93" i="4"/>
  <c r="H93" i="4"/>
  <c r="G93" i="4"/>
  <c r="F93" i="4"/>
  <c r="E93" i="4"/>
  <c r="C93" i="4"/>
  <c r="Y76" i="4"/>
  <c r="X76" i="4"/>
  <c r="W76" i="4"/>
  <c r="V76" i="4"/>
  <c r="U76" i="4"/>
  <c r="Q76" i="4"/>
  <c r="P76" i="4"/>
  <c r="O76" i="4"/>
  <c r="N76" i="4"/>
  <c r="M76" i="4"/>
  <c r="L76" i="4"/>
  <c r="I76" i="4"/>
  <c r="H76" i="4"/>
  <c r="G76" i="4"/>
  <c r="F76" i="4"/>
  <c r="E76" i="4"/>
  <c r="D76" i="4"/>
  <c r="C76" i="4"/>
  <c r="X62" i="4"/>
  <c r="V62" i="4"/>
  <c r="U62" i="4"/>
  <c r="P62" i="4"/>
  <c r="N62" i="4"/>
  <c r="M62" i="4"/>
  <c r="L62" i="4"/>
  <c r="K62" i="4"/>
  <c r="H62" i="4"/>
  <c r="F62" i="4"/>
  <c r="E62" i="4"/>
  <c r="V47" i="4"/>
  <c r="U47" i="4"/>
  <c r="T47" i="4"/>
  <c r="S47" i="4"/>
  <c r="N47" i="4"/>
  <c r="M47" i="4"/>
  <c r="F47" i="4"/>
  <c r="E47" i="4"/>
  <c r="X31" i="4"/>
  <c r="W31" i="4"/>
  <c r="V31" i="4"/>
  <c r="U31" i="4"/>
  <c r="T31" i="4"/>
  <c r="P31" i="4"/>
  <c r="O31" i="4"/>
  <c r="N31" i="4"/>
  <c r="L31" i="4"/>
  <c r="K31" i="4"/>
  <c r="H31" i="4"/>
  <c r="G31" i="4"/>
  <c r="F31" i="4"/>
  <c r="E31" i="4"/>
  <c r="D31" i="4"/>
  <c r="C31" i="4"/>
  <c r="Y15" i="4"/>
  <c r="X15" i="4"/>
  <c r="V15" i="4"/>
  <c r="U15" i="4"/>
  <c r="S15" i="4"/>
  <c r="P15" i="4"/>
  <c r="N15" i="4"/>
  <c r="M15" i="4"/>
  <c r="H15" i="4"/>
  <c r="F15" i="4"/>
  <c r="E15" i="4"/>
  <c r="W4" i="4"/>
  <c r="T4" i="4"/>
  <c r="S4" i="4"/>
  <c r="Q4" i="4"/>
  <c r="P4" i="4"/>
  <c r="M4" i="4"/>
  <c r="L4" i="4"/>
  <c r="K4" i="4"/>
  <c r="I4" i="4"/>
  <c r="G4" i="4"/>
  <c r="P179" i="4" l="1"/>
  <c r="R180" i="4" s="1"/>
  <c r="N179" i="4"/>
  <c r="O179" i="4"/>
  <c r="Q180" i="4" s="1"/>
  <c r="J93" i="4"/>
  <c r="R117" i="4"/>
  <c r="J117" i="4"/>
  <c r="R62" i="4"/>
  <c r="B31" i="4"/>
  <c r="R93" i="4"/>
  <c r="D15" i="4"/>
  <c r="D179" i="4" s="1"/>
  <c r="C161" i="4"/>
  <c r="F4" i="4"/>
  <c r="F179" i="4" s="1"/>
  <c r="H180" i="4" s="1"/>
  <c r="V4" i="4"/>
  <c r="V179" i="4" s="1"/>
  <c r="X180" i="4" s="1"/>
  <c r="Z76" i="4"/>
  <c r="T161" i="4"/>
  <c r="T179" i="4" s="1"/>
  <c r="C4" i="4"/>
  <c r="B47" i="4"/>
  <c r="H4" i="4"/>
  <c r="H179" i="4" s="1"/>
  <c r="X4" i="4"/>
  <c r="X179" i="4" s="1"/>
  <c r="B161" i="4"/>
  <c r="B142" i="4"/>
  <c r="C142" i="4"/>
  <c r="B117" i="4"/>
  <c r="B93" i="4"/>
  <c r="B76" i="4"/>
  <c r="B62" i="4"/>
  <c r="M179" i="4"/>
  <c r="O180" i="4" s="1"/>
  <c r="U179" i="4"/>
  <c r="I47" i="4"/>
  <c r="I179" i="4" s="1"/>
  <c r="B15" i="4"/>
  <c r="Q179" i="4"/>
  <c r="S180" i="4" s="1"/>
  <c r="Y179" i="4"/>
  <c r="E179" i="4"/>
  <c r="L179" i="4"/>
  <c r="N180" i="4" s="1"/>
  <c r="G179" i="4"/>
  <c r="I180" i="4" s="1"/>
  <c r="W179" i="4"/>
  <c r="Y180" i="4" s="1"/>
  <c r="K179" i="4"/>
  <c r="M180" i="4" s="1"/>
  <c r="S179" i="4"/>
  <c r="U180" i="4" s="1"/>
  <c r="Y181" i="4" l="1"/>
  <c r="X181" i="4"/>
  <c r="K363" i="7"/>
  <c r="V180" i="4"/>
  <c r="V181" i="4" s="1"/>
  <c r="W180" i="4"/>
  <c r="W181" i="4" s="1"/>
  <c r="U181" i="4"/>
  <c r="O181" i="4"/>
  <c r="Q181" i="4"/>
  <c r="P180" i="4"/>
  <c r="P181" i="4" s="1"/>
  <c r="H363" i="7"/>
  <c r="S181" i="4"/>
  <c r="N181" i="4"/>
  <c r="J180" i="4"/>
  <c r="E363" i="7"/>
  <c r="K180" i="4"/>
  <c r="K181" i="4" s="1"/>
  <c r="E370" i="7"/>
  <c r="C195" i="4"/>
  <c r="L370" i="7"/>
  <c r="B195" i="4"/>
  <c r="L363" i="7"/>
  <c r="B196" i="4"/>
  <c r="M363" i="7"/>
  <c r="AB363" i="7" s="1"/>
  <c r="C196" i="4"/>
  <c r="M370" i="7"/>
  <c r="AB370" i="7" s="1"/>
  <c r="C194" i="4"/>
  <c r="K370" i="7"/>
  <c r="B194" i="4"/>
  <c r="C193" i="4"/>
  <c r="J370" i="7"/>
  <c r="C192" i="4"/>
  <c r="I370" i="7"/>
  <c r="B192" i="4"/>
  <c r="I363" i="7"/>
  <c r="B191" i="4"/>
  <c r="C191" i="4"/>
  <c r="H370" i="7"/>
  <c r="H181" i="4"/>
  <c r="M181" i="4"/>
  <c r="C363" i="7"/>
  <c r="F180" i="4"/>
  <c r="F181" i="4" s="1"/>
  <c r="C370" i="7"/>
  <c r="G180" i="4"/>
  <c r="G181" i="4" s="1"/>
  <c r="I181" i="4"/>
  <c r="B190" i="4"/>
  <c r="G363" i="7"/>
  <c r="C190" i="4"/>
  <c r="G370" i="7"/>
  <c r="C188" i="4"/>
  <c r="B187" i="4"/>
  <c r="D363" i="7"/>
  <c r="C187" i="4"/>
  <c r="D370" i="7"/>
  <c r="B188" i="4"/>
  <c r="C189" i="4"/>
  <c r="F370" i="7"/>
  <c r="J179" i="4"/>
  <c r="Z117" i="4"/>
  <c r="AA117" i="4"/>
  <c r="AA93" i="4"/>
  <c r="AA76" i="4"/>
  <c r="AA4" i="4"/>
  <c r="Z31" i="4"/>
  <c r="Z62" i="4"/>
  <c r="R179" i="4"/>
  <c r="T180" i="4" s="1"/>
  <c r="T181" i="4" s="1"/>
  <c r="AA142" i="4"/>
  <c r="AA31" i="4"/>
  <c r="Z161" i="4"/>
  <c r="Z47" i="4"/>
  <c r="B179" i="4"/>
  <c r="D180" i="4" s="1"/>
  <c r="D181" i="4" s="1"/>
  <c r="Z4" i="4"/>
  <c r="C186" i="4"/>
  <c r="B186" i="4"/>
  <c r="AA47" i="4"/>
  <c r="Z15" i="4"/>
  <c r="Z142" i="4"/>
  <c r="AA161" i="4"/>
  <c r="Z93" i="4"/>
  <c r="AA15" i="4"/>
  <c r="AA62" i="4"/>
  <c r="C179" i="4"/>
  <c r="Z363" i="7" l="1"/>
  <c r="J363" i="7"/>
  <c r="Y363" i="7" s="1"/>
  <c r="R181" i="4"/>
  <c r="Z370" i="7"/>
  <c r="T370" i="7"/>
  <c r="AA370" i="7"/>
  <c r="AA363" i="7"/>
  <c r="Y370" i="7"/>
  <c r="B193" i="4"/>
  <c r="X370" i="7"/>
  <c r="W370" i="7"/>
  <c r="W363" i="7"/>
  <c r="S370" i="7"/>
  <c r="S363" i="7"/>
  <c r="R370" i="7"/>
  <c r="R363" i="7"/>
  <c r="V363" i="7"/>
  <c r="B370" i="7"/>
  <c r="E180" i="4"/>
  <c r="E181" i="4" s="1"/>
  <c r="L180" i="4"/>
  <c r="L181" i="4" s="1"/>
  <c r="J181" i="4"/>
  <c r="V370" i="7"/>
  <c r="U370" i="7"/>
  <c r="B185" i="4"/>
  <c r="B363" i="7"/>
  <c r="B189" i="4"/>
  <c r="F363" i="7"/>
  <c r="T363" i="7" s="1"/>
  <c r="Z179" i="4"/>
  <c r="Z181" i="4" s="1"/>
  <c r="C185" i="4"/>
  <c r="AA179" i="4"/>
  <c r="AA181" i="4" s="1"/>
  <c r="R161" i="3"/>
  <c r="J161" i="3"/>
  <c r="S142" i="3"/>
  <c r="R142" i="3"/>
  <c r="K142" i="3"/>
  <c r="J142" i="3"/>
  <c r="W117" i="3"/>
  <c r="S117" i="3"/>
  <c r="R117" i="3"/>
  <c r="K117" i="3"/>
  <c r="J117" i="3"/>
  <c r="G117" i="3"/>
  <c r="X93" i="3"/>
  <c r="T93" i="3"/>
  <c r="S93" i="3"/>
  <c r="R93" i="3"/>
  <c r="Q93" i="3"/>
  <c r="P93" i="3"/>
  <c r="L93" i="3"/>
  <c r="K93" i="3"/>
  <c r="J93" i="3"/>
  <c r="I93" i="3"/>
  <c r="H93" i="3"/>
  <c r="D93" i="3"/>
  <c r="C93" i="3"/>
  <c r="W76" i="3"/>
  <c r="S76" i="3"/>
  <c r="R76" i="3"/>
  <c r="J76" i="3"/>
  <c r="C76" i="3"/>
  <c r="B76" i="3"/>
  <c r="Y47" i="3"/>
  <c r="W47" i="3"/>
  <c r="V47" i="3"/>
  <c r="U47" i="3"/>
  <c r="Q47" i="3"/>
  <c r="M47" i="3"/>
  <c r="K47" i="3"/>
  <c r="J47" i="3"/>
  <c r="I47" i="3"/>
  <c r="G47" i="3"/>
  <c r="F47" i="3"/>
  <c r="E47" i="3"/>
  <c r="W31" i="3"/>
  <c r="R31" i="3"/>
  <c r="Q31" i="3"/>
  <c r="M31" i="3"/>
  <c r="K31" i="3"/>
  <c r="J31" i="3"/>
  <c r="G31" i="3"/>
  <c r="C31" i="3"/>
  <c r="Y15" i="3"/>
  <c r="W15" i="3"/>
  <c r="U15" i="3"/>
  <c r="R15" i="3"/>
  <c r="Q15" i="3"/>
  <c r="M15" i="3"/>
  <c r="K15" i="3"/>
  <c r="J15" i="3"/>
  <c r="I15" i="3"/>
  <c r="G15" i="3"/>
  <c r="E15" i="3"/>
  <c r="C15" i="3"/>
  <c r="B15" i="3"/>
  <c r="Y4" i="3"/>
  <c r="W4" i="3"/>
  <c r="U4" i="3"/>
  <c r="Q4" i="3"/>
  <c r="P4" i="3"/>
  <c r="K4" i="3"/>
  <c r="J4" i="3"/>
  <c r="E4" i="3"/>
  <c r="Y161" i="3"/>
  <c r="X161" i="3"/>
  <c r="W161" i="3"/>
  <c r="V161" i="3"/>
  <c r="U161" i="3"/>
  <c r="T161" i="3"/>
  <c r="Q161" i="3"/>
  <c r="P161" i="3"/>
  <c r="M161" i="3"/>
  <c r="L161" i="3"/>
  <c r="I161" i="3"/>
  <c r="H161" i="3"/>
  <c r="G161" i="3"/>
  <c r="F161" i="3"/>
  <c r="E161" i="3"/>
  <c r="D161" i="3"/>
  <c r="Y142" i="3"/>
  <c r="X142" i="3"/>
  <c r="W142" i="3"/>
  <c r="V142" i="3"/>
  <c r="U142" i="3"/>
  <c r="T142" i="3"/>
  <c r="Q142" i="3"/>
  <c r="P142" i="3"/>
  <c r="M142" i="3"/>
  <c r="L142" i="3"/>
  <c r="I142" i="3"/>
  <c r="H142" i="3"/>
  <c r="G142" i="3"/>
  <c r="F142" i="3"/>
  <c r="E142" i="3"/>
  <c r="D142" i="3"/>
  <c r="Y117" i="3"/>
  <c r="X117" i="3"/>
  <c r="V117" i="3"/>
  <c r="U117" i="3"/>
  <c r="T117" i="3"/>
  <c r="Q117" i="3"/>
  <c r="P117" i="3"/>
  <c r="M117" i="3"/>
  <c r="L117" i="3"/>
  <c r="I117" i="3"/>
  <c r="H117" i="3"/>
  <c r="F117" i="3"/>
  <c r="E117" i="3"/>
  <c r="D117" i="3"/>
  <c r="Y93" i="3"/>
  <c r="W93" i="3"/>
  <c r="V93" i="3"/>
  <c r="U93" i="3"/>
  <c r="M93" i="3"/>
  <c r="G93" i="3"/>
  <c r="F93" i="3"/>
  <c r="E93" i="3"/>
  <c r="X76" i="3"/>
  <c r="V76" i="3"/>
  <c r="U76" i="3"/>
  <c r="T76" i="3"/>
  <c r="P76" i="3"/>
  <c r="M76" i="3"/>
  <c r="L76" i="3"/>
  <c r="K76" i="3"/>
  <c r="H76" i="3"/>
  <c r="F76" i="3"/>
  <c r="E76" i="3"/>
  <c r="D76" i="3"/>
  <c r="X47" i="3"/>
  <c r="T47" i="3"/>
  <c r="S47" i="3"/>
  <c r="R47" i="3"/>
  <c r="P47" i="3"/>
  <c r="L47" i="3"/>
  <c r="H47" i="3"/>
  <c r="D47" i="3"/>
  <c r="C47" i="3"/>
  <c r="B47" i="3"/>
  <c r="Y31" i="3"/>
  <c r="X31" i="3"/>
  <c r="V31" i="3"/>
  <c r="U31" i="3"/>
  <c r="T31" i="3"/>
  <c r="S31" i="3"/>
  <c r="P31" i="3"/>
  <c r="L31" i="3"/>
  <c r="I31" i="3"/>
  <c r="H31" i="3"/>
  <c r="F31" i="3"/>
  <c r="D31" i="3"/>
  <c r="X15" i="3"/>
  <c r="V15" i="3"/>
  <c r="T15" i="3"/>
  <c r="S15" i="3"/>
  <c r="P15" i="3"/>
  <c r="L15" i="3"/>
  <c r="H15" i="3"/>
  <c r="F15" i="3"/>
  <c r="D15" i="3"/>
  <c r="X4" i="3"/>
  <c r="V4" i="3"/>
  <c r="S4" i="3"/>
  <c r="R4" i="3"/>
  <c r="H4" i="3"/>
  <c r="F4" i="3"/>
  <c r="D4" i="3"/>
  <c r="C4" i="3"/>
  <c r="Q370" i="7" l="1"/>
  <c r="P370" i="7"/>
  <c r="Q363" i="7"/>
  <c r="P363" i="7"/>
  <c r="X363" i="7"/>
  <c r="U363" i="7"/>
  <c r="AA142" i="3"/>
  <c r="S161" i="3"/>
  <c r="S179" i="3" s="1"/>
  <c r="U180" i="3" s="1"/>
  <c r="K161" i="3"/>
  <c r="K179" i="3" s="1"/>
  <c r="G4" i="3"/>
  <c r="E31" i="3"/>
  <c r="E179" i="3" s="1"/>
  <c r="G76" i="3"/>
  <c r="L179" i="3"/>
  <c r="N180" i="3" s="1"/>
  <c r="N181" i="3" s="1"/>
  <c r="T4" i="3"/>
  <c r="T179" i="3" s="1"/>
  <c r="I76" i="3"/>
  <c r="Q76" i="3"/>
  <c r="Q179" i="3" s="1"/>
  <c r="Y76" i="3"/>
  <c r="Y179" i="3" s="1"/>
  <c r="B161" i="3"/>
  <c r="C161" i="3"/>
  <c r="B93" i="3"/>
  <c r="B31" i="3"/>
  <c r="F179" i="3"/>
  <c r="H362" i="7"/>
  <c r="V179" i="3"/>
  <c r="L362" i="7" s="1"/>
  <c r="U179" i="3"/>
  <c r="H179" i="3"/>
  <c r="E362" i="7" s="1"/>
  <c r="P179" i="3"/>
  <c r="X179" i="3"/>
  <c r="M362" i="7" s="1"/>
  <c r="AB362" i="7" s="1"/>
  <c r="I4" i="3"/>
  <c r="M179" i="3"/>
  <c r="O180" i="3" s="1"/>
  <c r="O181" i="3" s="1"/>
  <c r="W179" i="3"/>
  <c r="J179" i="3"/>
  <c r="R179" i="3"/>
  <c r="T180" i="3" s="1"/>
  <c r="D179" i="3"/>
  <c r="B4" i="3"/>
  <c r="V180" i="3" l="1"/>
  <c r="V181" i="3" s="1"/>
  <c r="T181" i="3"/>
  <c r="W180" i="3"/>
  <c r="W181" i="3" s="1"/>
  <c r="U181" i="3"/>
  <c r="S180" i="3"/>
  <c r="S181" i="3" s="1"/>
  <c r="Q181" i="3"/>
  <c r="J362" i="7"/>
  <c r="I362" i="7"/>
  <c r="R180" i="3"/>
  <c r="R181" i="3" s="1"/>
  <c r="P181" i="3"/>
  <c r="C195" i="3"/>
  <c r="L369" i="7"/>
  <c r="C196" i="3"/>
  <c r="M369" i="7"/>
  <c r="C194" i="3"/>
  <c r="K369" i="7"/>
  <c r="K362" i="7"/>
  <c r="C193" i="3"/>
  <c r="J369" i="7"/>
  <c r="C191" i="3"/>
  <c r="H369" i="7"/>
  <c r="C179" i="3"/>
  <c r="E180" i="3" s="1"/>
  <c r="E181" i="3" s="1"/>
  <c r="C192" i="3"/>
  <c r="I369" i="7"/>
  <c r="M180" i="3"/>
  <c r="M181" i="3" s="1"/>
  <c r="C362" i="7"/>
  <c r="F180" i="3"/>
  <c r="F181" i="3" s="1"/>
  <c r="J180" i="3"/>
  <c r="J181" i="3" s="1"/>
  <c r="L180" i="3"/>
  <c r="L181" i="3" s="1"/>
  <c r="C369" i="7"/>
  <c r="G180" i="3"/>
  <c r="H180" i="3"/>
  <c r="H181" i="3" s="1"/>
  <c r="G362" i="7"/>
  <c r="C190" i="3"/>
  <c r="G369" i="7"/>
  <c r="B196" i="3"/>
  <c r="C189" i="3"/>
  <c r="F369" i="7"/>
  <c r="B192" i="3"/>
  <c r="B187" i="3"/>
  <c r="D362" i="7"/>
  <c r="B193" i="3"/>
  <c r="B188" i="3"/>
  <c r="B190" i="3"/>
  <c r="B195" i="3"/>
  <c r="B189" i="3"/>
  <c r="F362" i="7"/>
  <c r="B191" i="3"/>
  <c r="B194" i="3"/>
  <c r="Z76" i="3"/>
  <c r="Z4" i="3"/>
  <c r="AA76" i="3"/>
  <c r="AA4" i="3"/>
  <c r="B186" i="3"/>
  <c r="C186" i="3"/>
  <c r="Z15" i="3"/>
  <c r="AA93" i="3"/>
  <c r="AA117" i="3"/>
  <c r="AA31" i="3"/>
  <c r="AA15" i="3"/>
  <c r="AA62" i="3"/>
  <c r="Z142" i="3"/>
  <c r="Z117" i="3"/>
  <c r="AA47" i="3"/>
  <c r="G179" i="3"/>
  <c r="Z161" i="3"/>
  <c r="Z93" i="3"/>
  <c r="Z31" i="3"/>
  <c r="Z62" i="3"/>
  <c r="Z47" i="3"/>
  <c r="I179" i="3"/>
  <c r="AA161" i="3"/>
  <c r="B179" i="3"/>
  <c r="AB369" i="7" l="1"/>
  <c r="AA369" i="7"/>
  <c r="Z369" i="7"/>
  <c r="Y369" i="7"/>
  <c r="B369" i="7"/>
  <c r="P369" i="7" s="1"/>
  <c r="C185" i="3"/>
  <c r="S362" i="7"/>
  <c r="X369" i="7"/>
  <c r="W369" i="7"/>
  <c r="X362" i="7"/>
  <c r="R362" i="7"/>
  <c r="Z362" i="7"/>
  <c r="U362" i="7"/>
  <c r="K180" i="3"/>
  <c r="K181" i="3" s="1"/>
  <c r="AA362" i="7"/>
  <c r="T362" i="7"/>
  <c r="V362" i="7"/>
  <c r="V369" i="7"/>
  <c r="U369" i="7"/>
  <c r="B362" i="7"/>
  <c r="P362" i="7" s="1"/>
  <c r="D180" i="3"/>
  <c r="D181" i="3" s="1"/>
  <c r="I180" i="3"/>
  <c r="I181" i="3" s="1"/>
  <c r="G181" i="3"/>
  <c r="W362" i="7"/>
  <c r="Y362" i="7"/>
  <c r="C187" i="3"/>
  <c r="D369" i="7"/>
  <c r="C188" i="3"/>
  <c r="E369" i="7"/>
  <c r="B185" i="3"/>
  <c r="Z179" i="3"/>
  <c r="Z181" i="3" s="1"/>
  <c r="AA179" i="3"/>
  <c r="AA181" i="3" s="1"/>
  <c r="R369" i="7" l="1"/>
  <c r="Q369" i="7"/>
  <c r="S369" i="7"/>
  <c r="Q362" i="7"/>
  <c r="T369" i="7"/>
  <c r="M160" i="2"/>
  <c r="H160" i="2"/>
  <c r="G160" i="2"/>
  <c r="F160" i="2"/>
  <c r="L160" i="2"/>
  <c r="K160" i="2"/>
  <c r="J160" i="2"/>
  <c r="I160" i="2"/>
  <c r="D160" i="2"/>
  <c r="C160" i="2"/>
  <c r="B160" i="2"/>
  <c r="K141" i="2"/>
  <c r="J141" i="2"/>
  <c r="I141" i="2"/>
  <c r="C141" i="2"/>
  <c r="B141" i="2"/>
  <c r="M141" i="2"/>
  <c r="L141" i="2"/>
  <c r="H141" i="2"/>
  <c r="G141" i="2"/>
  <c r="F141" i="2"/>
  <c r="D141" i="2"/>
  <c r="M116" i="2"/>
  <c r="G116" i="2"/>
  <c r="F116" i="2"/>
  <c r="L116" i="2"/>
  <c r="K116" i="2"/>
  <c r="J116" i="2"/>
  <c r="I116" i="2"/>
  <c r="H116" i="2"/>
  <c r="D116" i="2"/>
  <c r="C116" i="2"/>
  <c r="B116" i="2"/>
  <c r="B92" i="2"/>
  <c r="M92" i="2"/>
  <c r="G92" i="2"/>
  <c r="F92" i="2"/>
  <c r="L92" i="2"/>
  <c r="K92" i="2"/>
  <c r="J92" i="2"/>
  <c r="I92" i="2"/>
  <c r="H92" i="2"/>
  <c r="D92" i="2"/>
  <c r="C92" i="2"/>
  <c r="M75" i="2"/>
  <c r="K75" i="2"/>
  <c r="J75" i="2"/>
  <c r="I75" i="2"/>
  <c r="C75" i="2"/>
  <c r="B75" i="2"/>
  <c r="L75" i="2"/>
  <c r="H75" i="2"/>
  <c r="G75" i="2"/>
  <c r="F75" i="2"/>
  <c r="D75" i="2"/>
  <c r="L61" i="2"/>
  <c r="K61" i="2"/>
  <c r="J61" i="2"/>
  <c r="I61" i="2"/>
  <c r="D61" i="2"/>
  <c r="C61" i="2"/>
  <c r="B61" i="2"/>
  <c r="M61" i="2"/>
  <c r="H61" i="2"/>
  <c r="G61" i="2"/>
  <c r="F61" i="2"/>
  <c r="I46" i="2"/>
  <c r="M46" i="2"/>
  <c r="H46" i="2"/>
  <c r="G46" i="2"/>
  <c r="F46" i="2"/>
  <c r="L46" i="2"/>
  <c r="K46" i="2"/>
  <c r="J46" i="2"/>
  <c r="D46" i="2"/>
  <c r="C46" i="2"/>
  <c r="B46" i="2"/>
  <c r="M30" i="2"/>
  <c r="H30" i="2"/>
  <c r="G30" i="2"/>
  <c r="F30" i="2"/>
  <c r="L30" i="2"/>
  <c r="K30" i="2"/>
  <c r="J30" i="2"/>
  <c r="I30" i="2"/>
  <c r="D30" i="2"/>
  <c r="C30" i="2"/>
  <c r="B30" i="2"/>
  <c r="M14" i="2"/>
  <c r="H14" i="2"/>
  <c r="G14" i="2"/>
  <c r="F14" i="2"/>
  <c r="L14" i="2"/>
  <c r="K14" i="2"/>
  <c r="J14" i="2"/>
  <c r="I14" i="2"/>
  <c r="D14" i="2"/>
  <c r="C14" i="2"/>
  <c r="B14" i="2"/>
  <c r="L3" i="2"/>
  <c r="K3" i="2"/>
  <c r="J3" i="2"/>
  <c r="I3" i="2"/>
  <c r="D3" i="2"/>
  <c r="C3" i="2"/>
  <c r="B3" i="2"/>
  <c r="M3" i="2"/>
  <c r="H3" i="2"/>
  <c r="G3" i="2"/>
  <c r="F3" i="2"/>
  <c r="F178" i="2" l="1"/>
  <c r="B189" i="2" s="1"/>
  <c r="J178" i="2"/>
  <c r="B193" i="2" s="1"/>
  <c r="G178" i="2"/>
  <c r="B190" i="2" s="1"/>
  <c r="K178" i="2"/>
  <c r="B194" i="2" s="1"/>
  <c r="H178" i="2"/>
  <c r="B191" i="2" s="1"/>
  <c r="L178" i="2"/>
  <c r="B195" i="2" s="1"/>
  <c r="I178" i="2"/>
  <c r="B192" i="2" s="1"/>
  <c r="B178" i="2"/>
  <c r="B185" i="2" s="1"/>
  <c r="C178" i="2"/>
  <c r="B186" i="2" s="1"/>
  <c r="D178" i="2"/>
  <c r="B187" i="2" s="1"/>
  <c r="M178" i="2"/>
  <c r="B196" i="2" s="1"/>
  <c r="C190" i="2" l="1"/>
  <c r="C191" i="2"/>
  <c r="C186" i="2"/>
  <c r="C196" i="2"/>
  <c r="C192" i="2"/>
  <c r="C193" i="2"/>
  <c r="C195" i="2"/>
  <c r="C194" i="2"/>
  <c r="C187" i="2"/>
  <c r="DE33" i="1" l="1"/>
  <c r="BO119" i="1"/>
  <c r="BU78" i="1"/>
  <c r="AO17" i="1"/>
  <c r="AC163" i="1"/>
  <c r="AX163" i="1" l="1"/>
  <c r="AP95" i="1"/>
  <c r="BN64" i="1"/>
  <c r="BS33" i="1"/>
  <c r="CN17" i="1"/>
  <c r="CV17" i="1"/>
  <c r="AC17" i="1"/>
  <c r="AK17" i="1"/>
  <c r="AI144" i="1"/>
  <c r="CS49" i="1"/>
  <c r="DA49" i="1"/>
  <c r="CQ49" i="1"/>
  <c r="CY49" i="1"/>
  <c r="CO144" i="1"/>
  <c r="CO78" i="1"/>
  <c r="CW78" i="1"/>
  <c r="DE78" i="1"/>
  <c r="CU78" i="1"/>
  <c r="AG64" i="1"/>
  <c r="W78" i="1"/>
  <c r="AE78" i="1"/>
  <c r="CU33" i="1"/>
  <c r="DC33" i="1"/>
  <c r="DC95" i="1"/>
  <c r="AO49" i="1"/>
  <c r="AU49" i="1"/>
  <c r="FA49" i="1" s="1"/>
  <c r="AS64" i="1"/>
  <c r="AY95" i="1"/>
  <c r="CK78" i="1"/>
  <c r="CO17" i="1"/>
  <c r="CW17" i="1"/>
  <c r="DE17" i="1"/>
  <c r="CU17" i="1"/>
  <c r="DC17" i="1"/>
  <c r="DA17" i="1"/>
  <c r="CN33" i="1"/>
  <c r="AL17" i="1"/>
  <c r="CO49" i="1"/>
  <c r="CW49" i="1"/>
  <c r="BY64" i="1"/>
  <c r="BY95" i="1"/>
  <c r="CG95" i="1"/>
  <c r="AA78" i="1"/>
  <c r="AI78" i="1"/>
  <c r="AG78" i="1"/>
  <c r="DC78" i="1"/>
  <c r="AJ33" i="1"/>
  <c r="T49" i="1"/>
  <c r="AS49" i="1"/>
  <c r="BS163" i="1"/>
  <c r="U33" i="1"/>
  <c r="W49" i="1"/>
  <c r="AE49" i="1"/>
  <c r="CA163" i="1"/>
  <c r="DE49" i="1"/>
  <c r="AA64" i="1"/>
  <c r="AI64" i="1"/>
  <c r="U64" i="1"/>
  <c r="AK163" i="1"/>
  <c r="AL64" i="1"/>
  <c r="AT64" i="1"/>
  <c r="BB64" i="1"/>
  <c r="AR64" i="1"/>
  <c r="AZ64" i="1"/>
  <c r="AP64" i="1"/>
  <c r="AX64" i="1"/>
  <c r="AV64" i="1"/>
  <c r="BP163" i="1"/>
  <c r="BV49" i="1"/>
  <c r="BZ78" i="1"/>
  <c r="CH78" i="1"/>
  <c r="BX78" i="1"/>
  <c r="CF78" i="1"/>
  <c r="BV78" i="1"/>
  <c r="CD78" i="1"/>
  <c r="CL78" i="1"/>
  <c r="CB78" i="1"/>
  <c r="CJ78" i="1"/>
  <c r="BZ119" i="1"/>
  <c r="CH119" i="1"/>
  <c r="CU95" i="1"/>
  <c r="AG49" i="1"/>
  <c r="X95" i="1"/>
  <c r="AF95" i="1"/>
  <c r="AA144" i="1"/>
  <c r="AF163" i="1"/>
  <c r="AW17" i="1"/>
  <c r="FC17" i="1" s="1"/>
  <c r="AQ33" i="1"/>
  <c r="AY33" i="1"/>
  <c r="AO33" i="1"/>
  <c r="AW33" i="1"/>
  <c r="AQ49" i="1"/>
  <c r="AY49" i="1"/>
  <c r="FE49" i="1" s="1"/>
  <c r="CA49" i="1"/>
  <c r="CI49" i="1"/>
  <c r="CU64" i="1"/>
  <c r="CS78" i="1"/>
  <c r="DA78" i="1"/>
  <c r="CQ78" i="1"/>
  <c r="CY78" i="1"/>
  <c r="U119" i="1"/>
  <c r="AD144" i="1"/>
  <c r="AN119" i="1"/>
  <c r="AV119" i="1"/>
  <c r="AL119" i="1"/>
  <c r="AT119" i="1"/>
  <c r="BB119" i="1"/>
  <c r="BM33" i="1"/>
  <c r="BQ144" i="1"/>
  <c r="BO144" i="1"/>
  <c r="BM144" i="1"/>
  <c r="BU144" i="1"/>
  <c r="BS144" i="1"/>
  <c r="CN49" i="1"/>
  <c r="CV49" i="1"/>
  <c r="DD49" i="1"/>
  <c r="BU17" i="1"/>
  <c r="BX64" i="1"/>
  <c r="CF64" i="1"/>
  <c r="CC78" i="1"/>
  <c r="CS33" i="1"/>
  <c r="DA33" i="1"/>
  <c r="CQ33" i="1"/>
  <c r="CY33" i="1"/>
  <c r="CO33" i="1"/>
  <c r="CW33" i="1"/>
  <c r="Z33" i="1"/>
  <c r="Z78" i="1"/>
  <c r="V119" i="1"/>
  <c r="AF119" i="1"/>
  <c r="AY17" i="1"/>
  <c r="AS33" i="1"/>
  <c r="AO64" i="1"/>
  <c r="AW64" i="1"/>
  <c r="AA33" i="1"/>
  <c r="AI33" i="1"/>
  <c r="W33" i="1"/>
  <c r="AC95" i="1"/>
  <c r="BB33" i="1"/>
  <c r="BP119" i="1"/>
  <c r="CJ33" i="1"/>
  <c r="CH33" i="1"/>
  <c r="CP64" i="1"/>
  <c r="CX64" i="1"/>
  <c r="CR78" i="1"/>
  <c r="CZ78" i="1"/>
  <c r="CP78" i="1"/>
  <c r="CX78" i="1"/>
  <c r="CN78" i="1"/>
  <c r="CV78" i="1"/>
  <c r="DD78" i="1"/>
  <c r="CT78" i="1"/>
  <c r="DB78" i="1"/>
  <c r="AH33" i="1"/>
  <c r="AD119" i="1"/>
  <c r="X119" i="1"/>
  <c r="AA17" i="1"/>
  <c r="AI17" i="1"/>
  <c r="Y17" i="1"/>
  <c r="AG17" i="1"/>
  <c r="W17" i="1"/>
  <c r="AE17" i="1"/>
  <c r="T33" i="1"/>
  <c r="V64" i="1"/>
  <c r="AD64" i="1"/>
  <c r="AU33" i="1"/>
  <c r="BC49" i="1"/>
  <c r="BP95" i="1"/>
  <c r="AB33" i="1"/>
  <c r="AC119" i="1"/>
  <c r="AK119" i="1"/>
  <c r="AM17" i="1"/>
  <c r="AM33" i="1"/>
  <c r="BC33" i="1"/>
  <c r="BA33" i="1"/>
  <c r="BA49" i="1"/>
  <c r="AW49" i="1"/>
  <c r="AM64" i="1"/>
  <c r="AU64" i="1"/>
  <c r="BC64" i="1"/>
  <c r="BA64" i="1"/>
  <c r="AQ64" i="1"/>
  <c r="BO49" i="1"/>
  <c r="BM49" i="1"/>
  <c r="BU49" i="1"/>
  <c r="BS49" i="1"/>
  <c r="BQ49" i="1"/>
  <c r="BM95" i="1"/>
  <c r="BU95" i="1"/>
  <c r="BS95" i="1"/>
  <c r="BQ95" i="1"/>
  <c r="BO95" i="1"/>
  <c r="BX17" i="1"/>
  <c r="CF17" i="1"/>
  <c r="BV17" i="1"/>
  <c r="CD17" i="1"/>
  <c r="CL17" i="1"/>
  <c r="BW49" i="1"/>
  <c r="CE49" i="1"/>
  <c r="CM49" i="1"/>
  <c r="CS17" i="1"/>
  <c r="CQ17" i="1"/>
  <c r="CY17" i="1"/>
  <c r="CQ163" i="1"/>
  <c r="CY163" i="1"/>
  <c r="CO163" i="1"/>
  <c r="CW163" i="1"/>
  <c r="DE163" i="1"/>
  <c r="CU163" i="1"/>
  <c r="DC163" i="1"/>
  <c r="CS163" i="1"/>
  <c r="DA163" i="1"/>
  <c r="Y78" i="1"/>
  <c r="AL33" i="1"/>
  <c r="AT33" i="1"/>
  <c r="AL49" i="1"/>
  <c r="AT49" i="1"/>
  <c r="BB49" i="1"/>
  <c r="AR78" i="1"/>
  <c r="AZ78" i="1"/>
  <c r="FF78" i="1" s="1"/>
  <c r="AQ95" i="1"/>
  <c r="AM144" i="1"/>
  <c r="AU144" i="1"/>
  <c r="BC144" i="1"/>
  <c r="AS144" i="1"/>
  <c r="BA144" i="1"/>
  <c r="AQ144" i="1"/>
  <c r="AY144" i="1"/>
  <c r="AO144" i="1"/>
  <c r="AW144" i="1"/>
  <c r="BT33" i="1"/>
  <c r="BM163" i="1"/>
  <c r="BU163" i="1"/>
  <c r="BQ163" i="1"/>
  <c r="BO163" i="1"/>
  <c r="BY163" i="1"/>
  <c r="CG163" i="1"/>
  <c r="BW163" i="1"/>
  <c r="CE163" i="1"/>
  <c r="CM163" i="1"/>
  <c r="CC163" i="1"/>
  <c r="CK163" i="1"/>
  <c r="CI163" i="1"/>
  <c r="CO95" i="1"/>
  <c r="CW95" i="1"/>
  <c r="DE95" i="1"/>
  <c r="CS95" i="1"/>
  <c r="DA95" i="1"/>
  <c r="CQ95" i="1"/>
  <c r="CY95" i="1"/>
  <c r="U163" i="1"/>
  <c r="AU17" i="1"/>
  <c r="BC17" i="1"/>
  <c r="AQ17" i="1"/>
  <c r="AR119" i="1"/>
  <c r="AZ119" i="1"/>
  <c r="AP119" i="1"/>
  <c r="AX119" i="1"/>
  <c r="BT17" i="1"/>
  <c r="BP78" i="1"/>
  <c r="BN78" i="1"/>
  <c r="BT78" i="1"/>
  <c r="BR78" i="1"/>
  <c r="FO78" i="1" s="1"/>
  <c r="BM119" i="1"/>
  <c r="BU119" i="1"/>
  <c r="BS119" i="1"/>
  <c r="BQ119" i="1"/>
  <c r="BT144" i="1"/>
  <c r="BR144" i="1"/>
  <c r="BP144" i="1"/>
  <c r="BN144" i="1"/>
  <c r="BV33" i="1"/>
  <c r="CL33" i="1"/>
  <c r="CA119" i="1"/>
  <c r="CI119" i="1"/>
  <c r="CV33" i="1"/>
  <c r="DD33" i="1"/>
  <c r="DE144" i="1"/>
  <c r="DC144" i="1"/>
  <c r="U95" i="1"/>
  <c r="AK95" i="1"/>
  <c r="X163" i="1"/>
  <c r="AT17" i="1"/>
  <c r="BB17" i="1"/>
  <c r="FH17" i="1" s="1"/>
  <c r="AN64" i="1"/>
  <c r="AP163" i="1"/>
  <c r="BM64" i="1"/>
  <c r="BU64" i="1"/>
  <c r="BS64" i="1"/>
  <c r="BQ64" i="1"/>
  <c r="BO64" i="1"/>
  <c r="CA17" i="1"/>
  <c r="CI17" i="1"/>
  <c r="CE17" i="1"/>
  <c r="CM17" i="1"/>
  <c r="BZ95" i="1"/>
  <c r="CH95" i="1"/>
  <c r="BX144" i="1"/>
  <c r="CF144" i="1"/>
  <c r="DD17" i="1"/>
  <c r="CP144" i="1"/>
  <c r="CX144" i="1"/>
  <c r="CR163" i="1"/>
  <c r="CZ163" i="1"/>
  <c r="U17" i="1"/>
  <c r="AM49" i="1"/>
  <c r="AS78" i="1"/>
  <c r="BA78" i="1"/>
  <c r="BQ33" i="1"/>
  <c r="BO33" i="1"/>
  <c r="BU33" i="1"/>
  <c r="BZ163" i="1"/>
  <c r="CU49" i="1"/>
  <c r="DC49" i="1"/>
  <c r="T17" i="1"/>
  <c r="AB17" i="1"/>
  <c r="AJ17" i="1"/>
  <c r="Y33" i="1"/>
  <c r="AG33" i="1"/>
  <c r="AE33" i="1"/>
  <c r="AC33" i="1"/>
  <c r="AK33" i="1"/>
  <c r="U49" i="1"/>
  <c r="AC49" i="1"/>
  <c r="AK49" i="1"/>
  <c r="AA49" i="1"/>
  <c r="AI49" i="1"/>
  <c r="Y49" i="1"/>
  <c r="Y64" i="1"/>
  <c r="W64" i="1"/>
  <c r="AE64" i="1"/>
  <c r="AC64" i="1"/>
  <c r="AK64" i="1"/>
  <c r="Z144" i="1"/>
  <c r="AH144" i="1"/>
  <c r="X144" i="1"/>
  <c r="AF144" i="1"/>
  <c r="V144" i="1"/>
  <c r="AQ119" i="1"/>
  <c r="AY119" i="1"/>
  <c r="BS17" i="1"/>
  <c r="BQ17" i="1"/>
  <c r="BO17" i="1"/>
  <c r="BM17" i="1"/>
  <c r="BT49" i="1"/>
  <c r="BS78" i="1"/>
  <c r="BQ78" i="1"/>
  <c r="BO78" i="1"/>
  <c r="BM78" i="1"/>
  <c r="BW33" i="1"/>
  <c r="CE33" i="1"/>
  <c r="CM33" i="1"/>
  <c r="BX49" i="1"/>
  <c r="CF49" i="1"/>
  <c r="CD49" i="1"/>
  <c r="CL49" i="1"/>
  <c r="CA64" i="1"/>
  <c r="CI64" i="1"/>
  <c r="CG64" i="1"/>
  <c r="CO64" i="1"/>
  <c r="CW64" i="1"/>
  <c r="DE64" i="1"/>
  <c r="DC64" i="1"/>
  <c r="CS64" i="1"/>
  <c r="DA64" i="1"/>
  <c r="CQ64" i="1"/>
  <c r="CY64" i="1"/>
  <c r="DA119" i="1"/>
  <c r="DE119" i="1"/>
  <c r="DC119" i="1"/>
  <c r="X33" i="1"/>
  <c r="AF33" i="1"/>
  <c r="V33" i="1"/>
  <c r="AD33" i="1"/>
  <c r="AB49" i="1"/>
  <c r="AJ49" i="1"/>
  <c r="AH78" i="1"/>
  <c r="AS17" i="1"/>
  <c r="BA17" i="1"/>
  <c r="AY64" i="1"/>
  <c r="AX95" i="1"/>
  <c r="AN144" i="1"/>
  <c r="AV144" i="1"/>
  <c r="AQ163" i="1"/>
  <c r="AY163" i="1"/>
  <c r="CA95" i="1"/>
  <c r="CI95" i="1"/>
  <c r="BY144" i="1"/>
  <c r="CG144" i="1"/>
  <c r="CR95" i="1"/>
  <c r="CZ95" i="1"/>
  <c r="CS144" i="1"/>
  <c r="DA144" i="1"/>
  <c r="CQ144" i="1"/>
  <c r="CY144" i="1"/>
  <c r="CW144" i="1"/>
  <c r="CU144" i="1"/>
  <c r="Z17" i="1"/>
  <c r="AH17" i="1"/>
  <c r="X17" i="1"/>
  <c r="AF17" i="1"/>
  <c r="V17" i="1"/>
  <c r="AD17" i="1"/>
  <c r="U78" i="1"/>
  <c r="AC78" i="1"/>
  <c r="AK78" i="1"/>
  <c r="Y144" i="1"/>
  <c r="AG144" i="1"/>
  <c r="W144" i="1"/>
  <c r="AE144" i="1"/>
  <c r="U144" i="1"/>
  <c r="AC144" i="1"/>
  <c r="AK144" i="1"/>
  <c r="AR49" i="1"/>
  <c r="AZ49" i="1"/>
  <c r="AP49" i="1"/>
  <c r="AX49" i="1"/>
  <c r="EU49" i="1" s="1"/>
  <c r="AN49" i="1"/>
  <c r="AV49" i="1"/>
  <c r="CB33" i="1"/>
  <c r="BZ33" i="1"/>
  <c r="CD33" i="1"/>
  <c r="X78" i="1"/>
  <c r="AF78" i="1"/>
  <c r="V78" i="1"/>
  <c r="AD78" i="1"/>
  <c r="T78" i="1"/>
  <c r="AB78" i="1"/>
  <c r="AJ78" i="1"/>
  <c r="AA95" i="1"/>
  <c r="AI95" i="1"/>
  <c r="Y95" i="1"/>
  <c r="AG95" i="1"/>
  <c r="W95" i="1"/>
  <c r="AE95" i="1"/>
  <c r="T144" i="1"/>
  <c r="AB144" i="1"/>
  <c r="AJ144" i="1"/>
  <c r="AA163" i="1"/>
  <c r="AI163" i="1"/>
  <c r="Y163" i="1"/>
  <c r="AG163" i="1"/>
  <c r="W163" i="1"/>
  <c r="AE163" i="1"/>
  <c r="Z49" i="1"/>
  <c r="AH49" i="1"/>
  <c r="X49" i="1"/>
  <c r="AF49" i="1"/>
  <c r="V49" i="1"/>
  <c r="AD49" i="1"/>
  <c r="T95" i="1"/>
  <c r="AB95" i="1"/>
  <c r="AJ95" i="1"/>
  <c r="Z95" i="1"/>
  <c r="AH95" i="1"/>
  <c r="T163" i="1"/>
  <c r="AB163" i="1"/>
  <c r="AJ163" i="1"/>
  <c r="Z163" i="1"/>
  <c r="AH163" i="1"/>
  <c r="AR17" i="1"/>
  <c r="AZ17" i="1"/>
  <c r="AP17" i="1"/>
  <c r="AX17" i="1"/>
  <c r="EU17" i="1" s="1"/>
  <c r="AN17" i="1"/>
  <c r="AV17" i="1"/>
  <c r="T64" i="1"/>
  <c r="AB64" i="1"/>
  <c r="AJ64" i="1"/>
  <c r="Z64" i="1"/>
  <c r="AH64" i="1"/>
  <c r="X64" i="1"/>
  <c r="AF64" i="1"/>
  <c r="V95" i="1"/>
  <c r="AD95" i="1"/>
  <c r="AA119" i="1"/>
  <c r="AI119" i="1"/>
  <c r="Y119" i="1"/>
  <c r="AG119" i="1"/>
  <c r="W119" i="1"/>
  <c r="AE119" i="1"/>
  <c r="V163" i="1"/>
  <c r="AD163" i="1"/>
  <c r="AR33" i="1"/>
  <c r="AZ33" i="1"/>
  <c r="AP33" i="1"/>
  <c r="AX33" i="1"/>
  <c r="AN33" i="1"/>
  <c r="AV33" i="1"/>
  <c r="BW17" i="1"/>
  <c r="T119" i="1"/>
  <c r="AB119" i="1"/>
  <c r="AJ119" i="1"/>
  <c r="Z119" i="1"/>
  <c r="AH119" i="1"/>
  <c r="AO95" i="1"/>
  <c r="AW95" i="1"/>
  <c r="AM95" i="1"/>
  <c r="AU95" i="1"/>
  <c r="BC95" i="1"/>
  <c r="AS95" i="1"/>
  <c r="EP95" i="1" s="1"/>
  <c r="BA95" i="1"/>
  <c r="BT64" i="1"/>
  <c r="BR64" i="1"/>
  <c r="BP64" i="1"/>
  <c r="CA33" i="1"/>
  <c r="CI33" i="1"/>
  <c r="BY33" i="1"/>
  <c r="BW64" i="1"/>
  <c r="CE64" i="1"/>
  <c r="CM64" i="1"/>
  <c r="BY78" i="1"/>
  <c r="CG78" i="1"/>
  <c r="CC95" i="1"/>
  <c r="CK95" i="1"/>
  <c r="BW144" i="1"/>
  <c r="CE144" i="1"/>
  <c r="CM144" i="1"/>
  <c r="CC144" i="1"/>
  <c r="CK144" i="1"/>
  <c r="CA144" i="1"/>
  <c r="CI144" i="1"/>
  <c r="BX163" i="1"/>
  <c r="CF163" i="1"/>
  <c r="BV163" i="1"/>
  <c r="CD163" i="1"/>
  <c r="CL163" i="1"/>
  <c r="CB163" i="1"/>
  <c r="CJ163" i="1"/>
  <c r="CH163" i="1"/>
  <c r="CT33" i="1"/>
  <c r="DB33" i="1"/>
  <c r="CR33" i="1"/>
  <c r="CZ33" i="1"/>
  <c r="CP33" i="1"/>
  <c r="CX33" i="1"/>
  <c r="CP163" i="1"/>
  <c r="CX163" i="1"/>
  <c r="CN163" i="1"/>
  <c r="CV163" i="1"/>
  <c r="DD163" i="1"/>
  <c r="CT163" i="1"/>
  <c r="DB163" i="1"/>
  <c r="AO119" i="1"/>
  <c r="AW119" i="1"/>
  <c r="AM119" i="1"/>
  <c r="AU119" i="1"/>
  <c r="BC119" i="1"/>
  <c r="AS119" i="1"/>
  <c r="BA119" i="1"/>
  <c r="BN95" i="1"/>
  <c r="BT95" i="1"/>
  <c r="BR95" i="1"/>
  <c r="FO95" i="1" s="1"/>
  <c r="BY17" i="1"/>
  <c r="CG17" i="1"/>
  <c r="CC33" i="1"/>
  <c r="CK33" i="1"/>
  <c r="BY49" i="1"/>
  <c r="CG49" i="1"/>
  <c r="CA78" i="1"/>
  <c r="CI78" i="1"/>
  <c r="BW95" i="1"/>
  <c r="CE95" i="1"/>
  <c r="CM95" i="1"/>
  <c r="CC119" i="1"/>
  <c r="CK119" i="1"/>
  <c r="CT49" i="1"/>
  <c r="DB49" i="1"/>
  <c r="CR49" i="1"/>
  <c r="CZ49" i="1"/>
  <c r="CP49" i="1"/>
  <c r="CX49" i="1"/>
  <c r="AL144" i="1"/>
  <c r="AT144" i="1"/>
  <c r="BB144" i="1"/>
  <c r="AR144" i="1"/>
  <c r="AZ144" i="1"/>
  <c r="AP144" i="1"/>
  <c r="AX144" i="1"/>
  <c r="BR17" i="1"/>
  <c r="BP17" i="1"/>
  <c r="BN17" i="1"/>
  <c r="BN119" i="1"/>
  <c r="BT119" i="1"/>
  <c r="BR119" i="1"/>
  <c r="FO119" i="1" s="1"/>
  <c r="BX95" i="1"/>
  <c r="CF95" i="1"/>
  <c r="BV95" i="1"/>
  <c r="CD95" i="1"/>
  <c r="CL95" i="1"/>
  <c r="CB95" i="1"/>
  <c r="CJ95" i="1"/>
  <c r="CN64" i="1"/>
  <c r="CV64" i="1"/>
  <c r="DD64" i="1"/>
  <c r="CT64" i="1"/>
  <c r="DB64" i="1"/>
  <c r="CR64" i="1"/>
  <c r="CZ64" i="1"/>
  <c r="AP78" i="1"/>
  <c r="AX78" i="1"/>
  <c r="AN78" i="1"/>
  <c r="AV78" i="1"/>
  <c r="AL78" i="1"/>
  <c r="AT78" i="1"/>
  <c r="BB78" i="1"/>
  <c r="AN163" i="1"/>
  <c r="AV163" i="1"/>
  <c r="AL163" i="1"/>
  <c r="EI163" i="1" s="1"/>
  <c r="AT163" i="1"/>
  <c r="BB163" i="1"/>
  <c r="AR163" i="1"/>
  <c r="AZ163" i="1"/>
  <c r="BR33" i="1"/>
  <c r="BP33" i="1"/>
  <c r="BN33" i="1"/>
  <c r="BN163" i="1"/>
  <c r="BT163" i="1"/>
  <c r="BR163" i="1"/>
  <c r="CB17" i="1"/>
  <c r="CJ17" i="1"/>
  <c r="BZ17" i="1"/>
  <c r="CH17" i="1"/>
  <c r="BX33" i="1"/>
  <c r="CF33" i="1"/>
  <c r="CB49" i="1"/>
  <c r="CJ49" i="1"/>
  <c r="BZ49" i="1"/>
  <c r="CH49" i="1"/>
  <c r="BX119" i="1"/>
  <c r="FU119" i="1" s="1"/>
  <c r="CF119" i="1"/>
  <c r="BV119" i="1"/>
  <c r="CD119" i="1"/>
  <c r="CL119" i="1"/>
  <c r="CB119" i="1"/>
  <c r="CJ119" i="1"/>
  <c r="CP95" i="1"/>
  <c r="CX95" i="1"/>
  <c r="CN95" i="1"/>
  <c r="CV95" i="1"/>
  <c r="DD95" i="1"/>
  <c r="CT95" i="1"/>
  <c r="DB95" i="1"/>
  <c r="AQ78" i="1"/>
  <c r="AY78" i="1"/>
  <c r="AO78" i="1"/>
  <c r="AW78" i="1"/>
  <c r="AM78" i="1"/>
  <c r="AU78" i="1"/>
  <c r="BC78" i="1"/>
  <c r="AO163" i="1"/>
  <c r="AW163" i="1"/>
  <c r="AM163" i="1"/>
  <c r="AU163" i="1"/>
  <c r="BC163" i="1"/>
  <c r="AS163" i="1"/>
  <c r="BA163" i="1"/>
  <c r="CC17" i="1"/>
  <c r="CK17" i="1"/>
  <c r="CG33" i="1"/>
  <c r="CC49" i="1"/>
  <c r="CK49" i="1"/>
  <c r="CC64" i="1"/>
  <c r="CK64" i="1"/>
  <c r="BW78" i="1"/>
  <c r="CE78" i="1"/>
  <c r="CM78" i="1"/>
  <c r="BY119" i="1"/>
  <c r="CG119" i="1"/>
  <c r="BW119" i="1"/>
  <c r="CE119" i="1"/>
  <c r="CT17" i="1"/>
  <c r="DB17" i="1"/>
  <c r="CR17" i="1"/>
  <c r="CZ17" i="1"/>
  <c r="CP17" i="1"/>
  <c r="CX17" i="1"/>
  <c r="DD119" i="1"/>
  <c r="DB119" i="1"/>
  <c r="AN95" i="1"/>
  <c r="AV95" i="1"/>
  <c r="AL95" i="1"/>
  <c r="AT95" i="1"/>
  <c r="BB95" i="1"/>
  <c r="AR95" i="1"/>
  <c r="AZ95" i="1"/>
  <c r="BR49" i="1"/>
  <c r="BP49" i="1"/>
  <c r="BN49" i="1"/>
  <c r="BV64" i="1"/>
  <c r="CD64" i="1"/>
  <c r="CL64" i="1"/>
  <c r="CB64" i="1"/>
  <c r="CJ64" i="1"/>
  <c r="BZ64" i="1"/>
  <c r="CH64" i="1"/>
  <c r="BV144" i="1"/>
  <c r="CD144" i="1"/>
  <c r="CL144" i="1"/>
  <c r="CB144" i="1"/>
  <c r="CJ144" i="1"/>
  <c r="BZ144" i="1"/>
  <c r="CH144" i="1"/>
  <c r="CN144" i="1"/>
  <c r="CV144" i="1"/>
  <c r="DD144" i="1"/>
  <c r="CT144" i="1"/>
  <c r="DB144" i="1"/>
  <c r="CR144" i="1"/>
  <c r="CZ14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FT64" i="1" l="1"/>
  <c r="EX78" i="1"/>
  <c r="FS119" i="1"/>
  <c r="FS64" i="1"/>
  <c r="EL163" i="1"/>
  <c r="EJ163" i="1"/>
  <c r="ES49" i="1"/>
  <c r="ED95" i="1"/>
  <c r="FC33" i="1"/>
  <c r="EW144" i="1"/>
  <c r="FR33" i="1"/>
  <c r="EO144" i="1"/>
  <c r="FE33" i="1"/>
  <c r="EV119" i="1"/>
  <c r="FO144" i="1"/>
  <c r="EG64" i="1"/>
  <c r="EO33" i="1"/>
  <c r="EQ95" i="1"/>
  <c r="FK17" i="1"/>
  <c r="FS163" i="1"/>
  <c r="ES33" i="1"/>
  <c r="EY95" i="1"/>
  <c r="FF64" i="1"/>
  <c r="FO33" i="1"/>
  <c r="EI78" i="1"/>
  <c r="FK119" i="1"/>
  <c r="EA95" i="1"/>
  <c r="EX119" i="1"/>
  <c r="FG64" i="1"/>
  <c r="FQ49" i="1"/>
  <c r="FI64" i="1"/>
  <c r="ED119" i="1"/>
  <c r="DZ49" i="1"/>
  <c r="EW17" i="1"/>
  <c r="FJ17" i="1"/>
  <c r="ES17" i="1"/>
  <c r="FL64" i="1"/>
  <c r="FQ95" i="1"/>
  <c r="FA64" i="1"/>
  <c r="EJ119" i="1"/>
  <c r="EQ78" i="1"/>
  <c r="EJ144" i="1"/>
  <c r="FM17" i="1"/>
  <c r="EP33" i="1"/>
  <c r="FT144" i="1"/>
  <c r="EG144" i="1"/>
  <c r="EY78" i="1"/>
  <c r="EK95" i="1"/>
  <c r="FT119" i="1"/>
  <c r="FE64" i="1"/>
  <c r="FN78" i="1"/>
  <c r="DZ33" i="1"/>
  <c r="EP119" i="1"/>
  <c r="EC64" i="1"/>
  <c r="EB144" i="1"/>
  <c r="FI17" i="1"/>
  <c r="EG17" i="1"/>
  <c r="FE144" i="1"/>
  <c r="FL78" i="1"/>
  <c r="FS33" i="1"/>
  <c r="EY49" i="1"/>
  <c r="EQ163" i="1"/>
  <c r="EK78" i="1"/>
  <c r="FU95" i="1"/>
  <c r="EP17" i="1"/>
  <c r="FM144" i="1"/>
  <c r="FC119" i="1"/>
  <c r="EK33" i="1"/>
  <c r="FH119" i="1"/>
  <c r="EX163" i="1"/>
  <c r="ER78" i="1"/>
  <c r="ED144" i="1"/>
  <c r="EK163" i="1"/>
  <c r="EQ144" i="1"/>
  <c r="FI95" i="1"/>
  <c r="EE49" i="1"/>
  <c r="EB64" i="1"/>
  <c r="FG144" i="1"/>
  <c r="EI144" i="1"/>
  <c r="FA95" i="1"/>
  <c r="DH6" i="1"/>
  <c r="EJ95" i="1"/>
  <c r="FN119" i="1"/>
  <c r="FH64" i="1"/>
  <c r="EU33" i="1"/>
  <c r="EM17" i="1"/>
  <c r="EM49" i="1"/>
  <c r="FU33" i="1"/>
  <c r="FQ119" i="1"/>
  <c r="FE17" i="1"/>
  <c r="FI119" i="1"/>
  <c r="EA33" i="1"/>
  <c r="FB119" i="1"/>
  <c r="ER163" i="1"/>
  <c r="EL78" i="1"/>
  <c r="FK95" i="1"/>
  <c r="FU49" i="1"/>
  <c r="EO78" i="1"/>
  <c r="FG49" i="1"/>
  <c r="EO163" i="1"/>
  <c r="FE95" i="1"/>
  <c r="FB64" i="1"/>
  <c r="EN78" i="1"/>
  <c r="FH33" i="1"/>
  <c r="EI95" i="1"/>
  <c r="EO95" i="1"/>
  <c r="ET95" i="1"/>
  <c r="EB119" i="1"/>
  <c r="DY163" i="1"/>
  <c r="DS49" i="1"/>
  <c r="DS78" i="1"/>
  <c r="DS17" i="1"/>
  <c r="FP17" i="1"/>
  <c r="DX49" i="1"/>
  <c r="DV33" i="1"/>
  <c r="DR17" i="1"/>
  <c r="FD64" i="1"/>
  <c r="EK64" i="1"/>
  <c r="FP119" i="1"/>
  <c r="DR163" i="1"/>
  <c r="FI33" i="1"/>
  <c r="EZ144" i="1"/>
  <c r="EI49" i="1"/>
  <c r="FU17" i="1"/>
  <c r="FJ95" i="1"/>
  <c r="DY33" i="1"/>
  <c r="DT17" i="1"/>
  <c r="ET33" i="1"/>
  <c r="DU95" i="1"/>
  <c r="EI64" i="1"/>
  <c r="DT49" i="1"/>
  <c r="ED78" i="1"/>
  <c r="DH163" i="1"/>
  <c r="EM64" i="1"/>
  <c r="FM33" i="1"/>
  <c r="EC78" i="1"/>
  <c r="EE78" i="1"/>
  <c r="FJ78" i="1"/>
  <c r="FI49" i="1"/>
  <c r="FA33" i="1"/>
  <c r="DJ144" i="1"/>
  <c r="EE17" i="1"/>
  <c r="FG33" i="1"/>
  <c r="ET119" i="1"/>
  <c r="EW33" i="1"/>
  <c r="EO17" i="1"/>
  <c r="EG78" i="1"/>
  <c r="EA64" i="1"/>
  <c r="FM49" i="1"/>
  <c r="FO49" i="1"/>
  <c r="EW163" i="1"/>
  <c r="FA119" i="1"/>
  <c r="EL119" i="1"/>
  <c r="EO64" i="1"/>
  <c r="DP163" i="1"/>
  <c r="EV78" i="1"/>
  <c r="EU144" i="1"/>
  <c r="FO64" i="1"/>
  <c r="EV64" i="1"/>
  <c r="EC33" i="1"/>
  <c r="FK144" i="1"/>
  <c r="EY64" i="1"/>
  <c r="DL119" i="1"/>
  <c r="ES144" i="1"/>
  <c r="DH49" i="1"/>
  <c r="EW95" i="1"/>
  <c r="EM144" i="1"/>
  <c r="EG163" i="1"/>
  <c r="FC144" i="1"/>
  <c r="EJ64" i="1"/>
  <c r="EZ78" i="1"/>
  <c r="FG95" i="1"/>
  <c r="EF163" i="1"/>
  <c r="EH49" i="1"/>
  <c r="FM95" i="1"/>
  <c r="EV95" i="1"/>
  <c r="DZ17" i="1"/>
  <c r="FT78" i="1"/>
  <c r="EE119" i="1"/>
  <c r="EE64" i="1"/>
  <c r="DO33" i="1"/>
  <c r="DM49" i="1"/>
  <c r="DK64" i="1"/>
  <c r="DI78" i="1"/>
  <c r="DO95" i="1"/>
  <c r="DM119" i="1"/>
  <c r="DK144" i="1"/>
  <c r="DI163" i="1"/>
  <c r="EG119" i="1"/>
  <c r="EF119" i="1"/>
  <c r="EG95" i="1"/>
  <c r="EH78" i="1"/>
  <c r="FQ144" i="1"/>
  <c r="EX64" i="1"/>
  <c r="EF33" i="1"/>
  <c r="EW64" i="1"/>
  <c r="DP6" i="1"/>
  <c r="DX6" i="1"/>
  <c r="EF6" i="1"/>
  <c r="EN6" i="1"/>
  <c r="EV6" i="1"/>
  <c r="FD6" i="1"/>
  <c r="FL6" i="1"/>
  <c r="FT6" i="1"/>
  <c r="DL17" i="1"/>
  <c r="DJ33" i="1"/>
  <c r="DP49" i="1"/>
  <c r="DN64" i="1"/>
  <c r="DL78" i="1"/>
  <c r="DJ95" i="1"/>
  <c r="DH119" i="1"/>
  <c r="DP119" i="1"/>
  <c r="DN144" i="1"/>
  <c r="DL163" i="1"/>
  <c r="ET163" i="1"/>
  <c r="FK33" i="1"/>
  <c r="EY163" i="1"/>
  <c r="ES78" i="1"/>
  <c r="FT95" i="1"/>
  <c r="FT17" i="1"/>
  <c r="DS163" i="1"/>
  <c r="EA49" i="1"/>
  <c r="ED163" i="1"/>
  <c r="DT95" i="1"/>
  <c r="EA78" i="1"/>
  <c r="DR144" i="1"/>
  <c r="EA17" i="1"/>
  <c r="EX17" i="1"/>
  <c r="DU33" i="1"/>
  <c r="FH78" i="1"/>
  <c r="FN17" i="1"/>
  <c r="EE144" i="1"/>
  <c r="EF49" i="1"/>
  <c r="FU144" i="1"/>
  <c r="FG78" i="1"/>
  <c r="FQ17" i="1"/>
  <c r="ER17" i="1"/>
  <c r="EP144" i="1"/>
  <c r="EQ49" i="1"/>
  <c r="FR95" i="1"/>
  <c r="FJ49" i="1"/>
  <c r="DZ119" i="1"/>
  <c r="EB17" i="1"/>
  <c r="EE33" i="1"/>
  <c r="EL64" i="1"/>
  <c r="FF17" i="1"/>
  <c r="FJ144" i="1"/>
  <c r="EQ119" i="1"/>
  <c r="EN49" i="1"/>
  <c r="EQ64" i="1"/>
  <c r="EB49" i="1"/>
  <c r="EH17" i="1"/>
  <c r="EU163" i="1"/>
  <c r="FE6" i="1"/>
  <c r="DM17" i="1"/>
  <c r="DI119" i="1"/>
  <c r="FR17" i="1"/>
  <c r="DN6" i="1"/>
  <c r="DV6" i="1"/>
  <c r="ED6" i="1"/>
  <c r="EL6" i="1"/>
  <c r="ET6" i="1"/>
  <c r="FB6" i="1"/>
  <c r="FJ6" i="1"/>
  <c r="FR6" i="1"/>
  <c r="DJ17" i="1"/>
  <c r="DH33" i="1"/>
  <c r="DP33" i="1"/>
  <c r="DN49" i="1"/>
  <c r="DL64" i="1"/>
  <c r="DJ78" i="1"/>
  <c r="DH95" i="1"/>
  <c r="DP95" i="1"/>
  <c r="DN119" i="1"/>
  <c r="DL144" i="1"/>
  <c r="DJ163" i="1"/>
  <c r="FG17" i="1"/>
  <c r="EZ95" i="1"/>
  <c r="DY119" i="1"/>
  <c r="DX119" i="1"/>
  <c r="DY64" i="1"/>
  <c r="EE163" i="1"/>
  <c r="DY95" i="1"/>
  <c r="EB163" i="1"/>
  <c r="DQ144" i="1"/>
  <c r="DY78" i="1"/>
  <c r="EH144" i="1"/>
  <c r="DZ78" i="1"/>
  <c r="EU95" i="1"/>
  <c r="DS33" i="1"/>
  <c r="FL17" i="1"/>
  <c r="EC144" i="1"/>
  <c r="DV64" i="1"/>
  <c r="FJ64" i="1"/>
  <c r="DR95" i="1"/>
  <c r="FI144" i="1"/>
  <c r="FD119" i="1"/>
  <c r="FM78" i="1"/>
  <c r="EN17" i="1"/>
  <c r="FT163" i="1"/>
  <c r="EN144" i="1"/>
  <c r="FP95" i="1"/>
  <c r="FH49" i="1"/>
  <c r="EZ64" i="1"/>
  <c r="EJ17" i="1"/>
  <c r="DS64" i="1"/>
  <c r="DU119" i="1"/>
  <c r="FM119" i="1"/>
  <c r="DX33" i="1"/>
  <c r="DW33" i="1"/>
  <c r="FH144" i="1"/>
  <c r="FA17" i="1"/>
  <c r="FF119" i="1"/>
  <c r="EC163" i="1"/>
  <c r="DQ49" i="1"/>
  <c r="FC64" i="1"/>
  <c r="EM163" i="1"/>
  <c r="DQ6" i="1"/>
  <c r="EW6" i="1"/>
  <c r="DO144" i="1"/>
  <c r="DW144" i="1"/>
  <c r="ET49" i="1"/>
  <c r="FL144" i="1"/>
  <c r="EI17" i="1"/>
  <c r="DO6" i="1"/>
  <c r="DW6" i="1"/>
  <c r="EE6" i="1"/>
  <c r="EM6" i="1"/>
  <c r="EU6" i="1"/>
  <c r="FC6" i="1"/>
  <c r="FK6" i="1"/>
  <c r="FS6" i="1"/>
  <c r="DK17" i="1"/>
  <c r="DI33" i="1"/>
  <c r="DO49" i="1"/>
  <c r="DM64" i="1"/>
  <c r="DK78" i="1"/>
  <c r="DI95" i="1"/>
  <c r="DO119" i="1"/>
  <c r="DM144" i="1"/>
  <c r="DK163" i="1"/>
  <c r="FS95" i="1"/>
  <c r="FC95" i="1"/>
  <c r="ER95" i="1"/>
  <c r="DQ119" i="1"/>
  <c r="EA163" i="1"/>
  <c r="DQ64" i="1"/>
  <c r="DW163" i="1"/>
  <c r="DQ95" i="1"/>
  <c r="DT163" i="1"/>
  <c r="EB95" i="1"/>
  <c r="DQ78" i="1"/>
  <c r="DZ144" i="1"/>
  <c r="DR78" i="1"/>
  <c r="FP78" i="1"/>
  <c r="FD17" i="1"/>
  <c r="DU144" i="1"/>
  <c r="DV49" i="1"/>
  <c r="EB33" i="1"/>
  <c r="EP78" i="1"/>
  <c r="FA144" i="1"/>
  <c r="FE78" i="1"/>
  <c r="EZ17" i="1"/>
  <c r="EX144" i="1"/>
  <c r="FS17" i="1"/>
  <c r="FH95" i="1"/>
  <c r="FR49" i="1"/>
  <c r="ER64" i="1"/>
  <c r="EH119" i="1"/>
  <c r="DQ33" i="1"/>
  <c r="EA119" i="1"/>
  <c r="FE119" i="1"/>
  <c r="ET64" i="1"/>
  <c r="FU64" i="1"/>
  <c r="FR144" i="1"/>
  <c r="EY119" i="1"/>
  <c r="EV49" i="1"/>
  <c r="DX144" i="1"/>
  <c r="FS49" i="1"/>
  <c r="EG33" i="1"/>
  <c r="EF144" i="1"/>
  <c r="EM95" i="1"/>
  <c r="AB181" i="1"/>
  <c r="DY6" i="1"/>
  <c r="FU6" i="1"/>
  <c r="DO64" i="1"/>
  <c r="DM163" i="1"/>
  <c r="DJ6" i="1"/>
  <c r="DR6" i="1"/>
  <c r="DZ6" i="1"/>
  <c r="AK181" i="1"/>
  <c r="EH6" i="1"/>
  <c r="EP6" i="1"/>
  <c r="EX6" i="1"/>
  <c r="FF6" i="1"/>
  <c r="FN6" i="1"/>
  <c r="DN17" i="1"/>
  <c r="DL33" i="1"/>
  <c r="DJ49" i="1"/>
  <c r="DH64" i="1"/>
  <c r="DP64" i="1"/>
  <c r="DN78" i="1"/>
  <c r="DL95" i="1"/>
  <c r="DJ119" i="1"/>
  <c r="DH144" i="1"/>
  <c r="DP144" i="1"/>
  <c r="DN163" i="1"/>
  <c r="FS144" i="1"/>
  <c r="FK49" i="1"/>
  <c r="EU78" i="1"/>
  <c r="EZ119" i="1"/>
  <c r="EL95" i="1"/>
  <c r="DT119" i="1"/>
  <c r="DU64" i="1"/>
  <c r="DQ163" i="1"/>
  <c r="EC49" i="1"/>
  <c r="DV95" i="1"/>
  <c r="DT144" i="1"/>
  <c r="EC17" i="1"/>
  <c r="EV163" i="1"/>
  <c r="EH64" i="1"/>
  <c r="FL33" i="1"/>
  <c r="FN64" i="1"/>
  <c r="EY17" i="1"/>
  <c r="FI78" i="1"/>
  <c r="EU119" i="1"/>
  <c r="ER144" i="1"/>
  <c r="EQ33" i="1"/>
  <c r="FL95" i="1"/>
  <c r="FB95" i="1"/>
  <c r="FL49" i="1"/>
  <c r="EX49" i="1"/>
  <c r="ED17" i="1"/>
  <c r="EY33" i="1"/>
  <c r="EV17" i="1"/>
  <c r="FD144" i="1"/>
  <c r="ES119" i="1"/>
  <c r="EL33" i="1"/>
  <c r="ED49" i="1"/>
  <c r="FS78" i="1"/>
  <c r="ES64" i="1"/>
  <c r="EH163" i="1"/>
  <c r="DR33" i="1"/>
  <c r="EF78" i="1"/>
  <c r="EB78" i="1"/>
  <c r="FR78" i="1"/>
  <c r="ED33" i="1"/>
  <c r="EC95" i="1"/>
  <c r="DI6" i="1"/>
  <c r="DI49" i="1"/>
  <c r="DK95" i="1"/>
  <c r="DV163" i="1"/>
  <c r="EI119" i="1"/>
  <c r="FL119" i="1"/>
  <c r="DK6" i="1"/>
  <c r="DS6" i="1"/>
  <c r="EA6" i="1"/>
  <c r="EI6" i="1"/>
  <c r="EQ6" i="1"/>
  <c r="EY6" i="1"/>
  <c r="FG6" i="1"/>
  <c r="FO6" i="1"/>
  <c r="DO17" i="1"/>
  <c r="DM33" i="1"/>
  <c r="DK49" i="1"/>
  <c r="DI64" i="1"/>
  <c r="DO78" i="1"/>
  <c r="DM95" i="1"/>
  <c r="DK119" i="1"/>
  <c r="DI144" i="1"/>
  <c r="DO163" i="1"/>
  <c r="FC49" i="1"/>
  <c r="ES163" i="1"/>
  <c r="EM78" i="1"/>
  <c r="FG119" i="1"/>
  <c r="EY144" i="1"/>
  <c r="ER119" i="1"/>
  <c r="FU163" i="1"/>
  <c r="EE95" i="1"/>
  <c r="DU49" i="1"/>
  <c r="DX163" i="1"/>
  <c r="EF95" i="1"/>
  <c r="DU78" i="1"/>
  <c r="DU17" i="1"/>
  <c r="EN163" i="1"/>
  <c r="EG49" i="1"/>
  <c r="FB78" i="1"/>
  <c r="DZ64" i="1"/>
  <c r="DY17" i="1"/>
  <c r="FD33" i="1"/>
  <c r="EQ17" i="1"/>
  <c r="FR119" i="1"/>
  <c r="FA78" i="1"/>
  <c r="EM119" i="1"/>
  <c r="ET144" i="1"/>
  <c r="EI33" i="1"/>
  <c r="FD95" i="1"/>
  <c r="FN49" i="1"/>
  <c r="FD49" i="1"/>
  <c r="EX33" i="1"/>
  <c r="EZ49" i="1"/>
  <c r="DV17" i="1"/>
  <c r="DZ95" i="1"/>
  <c r="EC119" i="1"/>
  <c r="FN144" i="1"/>
  <c r="EK119" i="1"/>
  <c r="EV33" i="1"/>
  <c r="EU64" i="1"/>
  <c r="DR64" i="1"/>
  <c r="DX78" i="1"/>
  <c r="EP64" i="1"/>
  <c r="DT78" i="1"/>
  <c r="EL17" i="1"/>
  <c r="EJ49" i="1"/>
  <c r="EO6" i="1"/>
  <c r="DK33" i="1"/>
  <c r="DM78" i="1"/>
  <c r="EK17" i="1"/>
  <c r="FT33" i="1"/>
  <c r="DL6" i="1"/>
  <c r="DT6" i="1"/>
  <c r="EB6" i="1"/>
  <c r="EJ6" i="1"/>
  <c r="ER6" i="1"/>
  <c r="EZ6" i="1"/>
  <c r="FH6" i="1"/>
  <c r="FP6" i="1"/>
  <c r="DH17" i="1"/>
  <c r="DP17" i="1"/>
  <c r="DN33" i="1"/>
  <c r="DL49" i="1"/>
  <c r="DJ64" i="1"/>
  <c r="DH78" i="1"/>
  <c r="DP78" i="1"/>
  <c r="DN95" i="1"/>
  <c r="EP163" i="1"/>
  <c r="EJ78" i="1"/>
  <c r="EX95" i="1"/>
  <c r="DW119" i="1"/>
  <c r="EM33" i="1"/>
  <c r="DV119" i="1"/>
  <c r="DW64" i="1"/>
  <c r="DW95" i="1"/>
  <c r="DX95" i="1"/>
  <c r="EW49" i="1"/>
  <c r="DV144" i="1"/>
  <c r="DY49" i="1"/>
  <c r="EN119" i="1"/>
  <c r="DR49" i="1"/>
  <c r="DQ17" i="1"/>
  <c r="FN33" i="1"/>
  <c r="FP64" i="1"/>
  <c r="DU163" i="1"/>
  <c r="FJ119" i="1"/>
  <c r="FK78" i="1"/>
  <c r="EW119" i="1"/>
  <c r="EL144" i="1"/>
  <c r="EN95" i="1"/>
  <c r="DV78" i="1"/>
  <c r="FT49" i="1"/>
  <c r="FN95" i="1"/>
  <c r="FF49" i="1"/>
  <c r="EN64" i="1"/>
  <c r="EZ33" i="1"/>
  <c r="ER33" i="1"/>
  <c r="EF17" i="1"/>
  <c r="DT33" i="1"/>
  <c r="DS119" i="1"/>
  <c r="FF144" i="1"/>
  <c r="EA144" i="1"/>
  <c r="EN33" i="1"/>
  <c r="FU78" i="1"/>
  <c r="EF64" i="1"/>
  <c r="FB144" i="1"/>
  <c r="ER49" i="1"/>
  <c r="ED64" i="1"/>
  <c r="FP33" i="1"/>
  <c r="DS95" i="1"/>
  <c r="FQ33" i="1"/>
  <c r="EG6" i="1"/>
  <c r="FM6" i="1"/>
  <c r="FQ64" i="1"/>
  <c r="EK49" i="1"/>
  <c r="FQ78" i="1"/>
  <c r="FB49" i="1"/>
  <c r="FB33" i="1"/>
  <c r="DM6" i="1"/>
  <c r="DU6" i="1"/>
  <c r="EC6" i="1"/>
  <c r="EK6" i="1"/>
  <c r="ES6" i="1"/>
  <c r="FA6" i="1"/>
  <c r="FI6" i="1"/>
  <c r="FQ6" i="1"/>
  <c r="DI17" i="1"/>
  <c r="ES95" i="1"/>
  <c r="EZ163" i="1"/>
  <c r="ET78" i="1"/>
  <c r="FO17" i="1"/>
  <c r="FM64" i="1"/>
  <c r="DW49" i="1"/>
  <c r="DY144" i="1"/>
  <c r="EO49" i="1"/>
  <c r="DW17" i="1"/>
  <c r="EK144" i="1"/>
  <c r="FD78" i="1"/>
  <c r="FB17" i="1"/>
  <c r="DS144" i="1"/>
  <c r="DT64" i="1"/>
  <c r="EH33" i="1"/>
  <c r="FF33" i="1"/>
  <c r="FR64" i="1"/>
  <c r="EH95" i="1"/>
  <c r="FC78" i="1"/>
  <c r="EO119" i="1"/>
  <c r="EV144" i="1"/>
  <c r="EW78" i="1"/>
  <c r="FF95" i="1"/>
  <c r="FP49" i="1"/>
  <c r="EJ33" i="1"/>
  <c r="DX17" i="1"/>
  <c r="DW78" i="1"/>
  <c r="FP144" i="1"/>
  <c r="FJ33" i="1"/>
  <c r="DR119" i="1"/>
  <c r="ET17" i="1"/>
  <c r="DX64" i="1"/>
  <c r="EP49" i="1"/>
  <c r="EL49" i="1"/>
  <c r="FK64" i="1"/>
  <c r="DZ163" i="1"/>
  <c r="DE181" i="1"/>
  <c r="AT181" i="1"/>
  <c r="S181" i="1"/>
  <c r="CH181" i="1"/>
  <c r="BC181" i="1"/>
  <c r="BL182" i="1" s="1"/>
  <c r="CA181" i="1"/>
  <c r="J181" i="1"/>
  <c r="S182" i="1" s="1"/>
  <c r="CD181" i="1"/>
  <c r="BU181" i="1"/>
  <c r="BV181" i="1"/>
  <c r="Z181" i="1"/>
  <c r="BS181" i="1"/>
  <c r="BR181" i="1"/>
  <c r="AD181" i="1"/>
  <c r="BZ181" i="1"/>
  <c r="BB181" i="1"/>
  <c r="BK182" i="1" s="1"/>
  <c r="AX181" i="1"/>
  <c r="BG182" i="1" s="1"/>
  <c r="DB181" i="1"/>
  <c r="T181" i="1"/>
  <c r="V181" i="1"/>
  <c r="AL181" i="1"/>
  <c r="X181" i="1"/>
  <c r="AF181" i="1"/>
  <c r="W181" i="1"/>
  <c r="Y181" i="1"/>
  <c r="AG181" i="1"/>
  <c r="BM181" i="1"/>
  <c r="DA181" i="1"/>
  <c r="AA181" i="1"/>
  <c r="AI181" i="1"/>
  <c r="BO181" i="1"/>
  <c r="DC181" i="1"/>
  <c r="AH181" i="1"/>
  <c r="AP181" i="1"/>
  <c r="AZ181" i="1"/>
  <c r="BI182" i="1" s="1"/>
  <c r="AE181" i="1"/>
  <c r="BN181" i="1"/>
  <c r="CL181" i="1"/>
  <c r="AJ181" i="1"/>
  <c r="AR181" i="1"/>
  <c r="BP181" i="1"/>
  <c r="BX181" i="1"/>
  <c r="CF181" i="1"/>
  <c r="DD181" i="1"/>
  <c r="U181" i="1"/>
  <c r="AS181" i="1"/>
  <c r="BA181" i="1"/>
  <c r="BJ182" i="1" s="1"/>
  <c r="BQ181" i="1"/>
  <c r="BY181" i="1"/>
  <c r="CG181" i="1"/>
  <c r="AN181" i="1"/>
  <c r="AV181" i="1"/>
  <c r="BE182" i="1" s="1"/>
  <c r="BT181" i="1"/>
  <c r="CB181" i="1"/>
  <c r="CJ181" i="1"/>
  <c r="AO181" i="1"/>
  <c r="AW181" i="1"/>
  <c r="BF182" i="1" s="1"/>
  <c r="CC181" i="1"/>
  <c r="CK181" i="1"/>
  <c r="AQ181" i="1"/>
  <c r="AY181" i="1"/>
  <c r="BH182" i="1" s="1"/>
  <c r="BW181" i="1"/>
  <c r="CE181" i="1"/>
  <c r="AM181" i="1"/>
  <c r="AU181" i="1"/>
  <c r="BD182" i="1" s="1"/>
  <c r="CI181" i="1"/>
  <c r="M181" i="1"/>
  <c r="AC181" i="1"/>
  <c r="K181" i="1"/>
  <c r="L181" i="1"/>
  <c r="N181" i="1"/>
  <c r="P181" i="1"/>
  <c r="Q181" i="1"/>
  <c r="O181" i="1"/>
  <c r="R181" i="1"/>
  <c r="F181" i="1"/>
  <c r="O182" i="1" s="1"/>
  <c r="C181" i="1"/>
  <c r="L182" i="1" s="1"/>
  <c r="G181" i="1"/>
  <c r="P182" i="1" s="1"/>
  <c r="D181" i="1"/>
  <c r="M182" i="1" s="1"/>
  <c r="H181" i="1"/>
  <c r="Q182" i="1" s="1"/>
  <c r="E181" i="1"/>
  <c r="N182" i="1" s="1"/>
  <c r="I181" i="1"/>
  <c r="R182" i="1" s="1"/>
  <c r="B181" i="1"/>
  <c r="K182" i="1" s="1"/>
  <c r="AK185" i="1" l="1"/>
  <c r="X182" i="1"/>
  <c r="X183" i="1" s="1"/>
  <c r="O184" i="1"/>
  <c r="DL181" i="1"/>
  <c r="O183" i="1"/>
  <c r="AL182" i="1"/>
  <c r="AL183" i="1" s="1"/>
  <c r="DZ181" i="1"/>
  <c r="AZ182" i="1"/>
  <c r="AZ183" i="1" s="1"/>
  <c r="EN181" i="1"/>
  <c r="CK182" i="1"/>
  <c r="CK183" i="1" s="1"/>
  <c r="CH182" i="1"/>
  <c r="CH183" i="1" s="1"/>
  <c r="CG182" i="1"/>
  <c r="CG183" i="1" s="1"/>
  <c r="FU181" i="1"/>
  <c r="AN182" i="1"/>
  <c r="AN183" i="1" s="1"/>
  <c r="EB181" i="1"/>
  <c r="AP182" i="1"/>
  <c r="AP183" i="1" s="1"/>
  <c r="ED181" i="1"/>
  <c r="AE182" i="1"/>
  <c r="AE183" i="1" s="1"/>
  <c r="DS181" i="1"/>
  <c r="AJ182" i="1"/>
  <c r="AJ183" i="1" s="1"/>
  <c r="DX181" i="1"/>
  <c r="AA182" i="1"/>
  <c r="AA183" i="1" s="1"/>
  <c r="DO181" i="1"/>
  <c r="R183" i="1"/>
  <c r="R184" i="1"/>
  <c r="V182" i="1"/>
  <c r="V183" i="1" s="1"/>
  <c r="M184" i="1"/>
  <c r="M183" i="1"/>
  <c r="DJ181" i="1"/>
  <c r="CT182" i="1"/>
  <c r="CC182" i="1"/>
  <c r="CC183" i="1" s="1"/>
  <c r="BZ182" i="1"/>
  <c r="BZ183" i="1" s="1"/>
  <c r="BY182" i="1"/>
  <c r="BY183" i="1" s="1"/>
  <c r="EW181" i="1"/>
  <c r="AR182" i="1"/>
  <c r="AR183" i="1" s="1"/>
  <c r="EF181" i="1"/>
  <c r="AH182" i="1"/>
  <c r="AH183" i="1" s="1"/>
  <c r="DV181" i="1"/>
  <c r="AC182" i="1"/>
  <c r="AC183" i="1" s="1"/>
  <c r="DQ181" i="1"/>
  <c r="CA182" i="1"/>
  <c r="CA183" i="1" s="1"/>
  <c r="CJ182" i="1"/>
  <c r="CJ183" i="1" s="1"/>
  <c r="CL182" i="1"/>
  <c r="CL183" i="1" s="1"/>
  <c r="ET181" i="1"/>
  <c r="ES181" i="1"/>
  <c r="EX181" i="1"/>
  <c r="BA182" i="1"/>
  <c r="BA183" i="1" s="1"/>
  <c r="EO181" i="1"/>
  <c r="AY182" i="1"/>
  <c r="AY183" i="1" s="1"/>
  <c r="EM181" i="1"/>
  <c r="AF182" i="1"/>
  <c r="AF183" i="1" s="1"/>
  <c r="DT181" i="1"/>
  <c r="EU181" i="1"/>
  <c r="CQ182" i="1"/>
  <c r="AT182" i="1"/>
  <c r="AT183" i="1" s="1"/>
  <c r="EH181" i="1"/>
  <c r="AK182" i="1"/>
  <c r="AK183" i="1" s="1"/>
  <c r="DY181" i="1"/>
  <c r="EZ181" i="1"/>
  <c r="ER181" i="1"/>
  <c r="Y182" i="1"/>
  <c r="Y183" i="1" s="1"/>
  <c r="DM181" i="1"/>
  <c r="P184" i="1"/>
  <c r="P183" i="1"/>
  <c r="AV182" i="1"/>
  <c r="AV183" i="1" s="1"/>
  <c r="EJ181" i="1"/>
  <c r="AX182" i="1"/>
  <c r="AX183" i="1" s="1"/>
  <c r="EL181" i="1"/>
  <c r="AW182" i="1"/>
  <c r="AW183" i="1" s="1"/>
  <c r="EK181" i="1"/>
  <c r="BB182" i="1"/>
  <c r="BB183" i="1" s="1"/>
  <c r="EP181" i="1"/>
  <c r="AS182" i="1"/>
  <c r="AS183" i="1" s="1"/>
  <c r="EG181" i="1"/>
  <c r="AQ182" i="1"/>
  <c r="AQ183" i="1" s="1"/>
  <c r="EE181" i="1"/>
  <c r="AO182" i="1"/>
  <c r="AO183" i="1" s="1"/>
  <c r="EC181" i="1"/>
  <c r="EY181" i="1"/>
  <c r="AI182" i="1"/>
  <c r="AI183" i="1" s="1"/>
  <c r="DW181" i="1"/>
  <c r="CR182" i="1"/>
  <c r="W182" i="1"/>
  <c r="W183" i="1" s="1"/>
  <c r="N183" i="1"/>
  <c r="N184" i="1"/>
  <c r="DK181" i="1"/>
  <c r="CN182" i="1"/>
  <c r="AD182" i="1"/>
  <c r="AD183" i="1" s="1"/>
  <c r="DR181" i="1"/>
  <c r="CU182" i="1"/>
  <c r="AG182" i="1"/>
  <c r="AG183" i="1" s="1"/>
  <c r="DU181" i="1"/>
  <c r="CI182" i="1"/>
  <c r="CI183" i="1" s="1"/>
  <c r="CE182" i="1"/>
  <c r="CE183" i="1" s="1"/>
  <c r="FS181" i="1"/>
  <c r="U182" i="1"/>
  <c r="U183" i="1" s="1"/>
  <c r="L184" i="1"/>
  <c r="L183" i="1"/>
  <c r="DI181" i="1"/>
  <c r="CF182" i="1"/>
  <c r="CF183" i="1" s="1"/>
  <c r="FT181" i="1"/>
  <c r="BW182" i="1"/>
  <c r="BW183" i="1" s="1"/>
  <c r="BV182" i="1"/>
  <c r="BV183" i="1" s="1"/>
  <c r="CD182" i="1"/>
  <c r="CD183" i="1" s="1"/>
  <c r="AB182" i="1"/>
  <c r="AB183" i="1" s="1"/>
  <c r="S183" i="1"/>
  <c r="S184" i="1"/>
  <c r="DP181" i="1"/>
  <c r="CB182" i="1"/>
  <c r="CB183" i="1" s="1"/>
  <c r="Z182" i="1"/>
  <c r="Z183" i="1" s="1"/>
  <c r="DN181" i="1"/>
  <c r="Q184" i="1"/>
  <c r="Q183" i="1"/>
  <c r="T182" i="1"/>
  <c r="T183" i="1" s="1"/>
  <c r="K184" i="1"/>
  <c r="K183" i="1"/>
  <c r="DH181" i="1"/>
  <c r="EV181" i="1"/>
  <c r="CS182" i="1"/>
  <c r="CP182" i="1"/>
  <c r="CO182" i="1"/>
  <c r="BX182" i="1"/>
  <c r="BX183" i="1" s="1"/>
  <c r="AU182" i="1"/>
  <c r="AU183" i="1" s="1"/>
  <c r="EI181" i="1"/>
  <c r="AM182" i="1"/>
  <c r="AM183" i="1" s="1"/>
  <c r="EA181" i="1"/>
  <c r="CM182" i="1"/>
  <c r="BC182" i="1"/>
  <c r="BC183" i="1" s="1"/>
  <c r="EQ181" i="1"/>
  <c r="AB132" i="7" l="1"/>
  <c r="AB123" i="7"/>
  <c r="Y122" i="7"/>
  <c r="AB120" i="7" l="1"/>
  <c r="AB130" i="7"/>
  <c r="AB124" i="7"/>
  <c r="AB119" i="7"/>
  <c r="CW119" i="1"/>
  <c r="CW181" i="1" s="1"/>
  <c r="Z127" i="7"/>
  <c r="AB122" i="7"/>
  <c r="AB126" i="7"/>
  <c r="Z130" i="7"/>
  <c r="CX119" i="1"/>
  <c r="CX181" i="1" s="1"/>
  <c r="AB127" i="7"/>
  <c r="AB131" i="7"/>
  <c r="CY119" i="1"/>
  <c r="CY181" i="1" s="1"/>
  <c r="CU119" i="1"/>
  <c r="CU181" i="1" s="1"/>
  <c r="CU183" i="1" s="1"/>
  <c r="Z128" i="7"/>
  <c r="Z132" i="7"/>
  <c r="Z131" i="7"/>
  <c r="CZ119" i="1"/>
  <c r="CZ181" i="1" s="1"/>
  <c r="AB128" i="7"/>
  <c r="CS119" i="1"/>
  <c r="CS181" i="1" s="1"/>
  <c r="DB182" i="1" s="1"/>
  <c r="DB183" i="1" s="1"/>
  <c r="AB121" i="7"/>
  <c r="AB125" i="7"/>
  <c r="Z129" i="7"/>
  <c r="Z119" i="7"/>
  <c r="AB129" i="7"/>
  <c r="CV119" i="1"/>
  <c r="CV181" i="1" s="1"/>
  <c r="DE182" i="1" s="1"/>
  <c r="DE183" i="1" s="1"/>
  <c r="CM119" i="1"/>
  <c r="CM181" i="1" s="1"/>
  <c r="CP119" i="1"/>
  <c r="CP181" i="1" s="1"/>
  <c r="CQ119" i="1"/>
  <c r="CQ181" i="1" s="1"/>
  <c r="CO119" i="1"/>
  <c r="CO181" i="1" s="1"/>
  <c r="CO183" i="1" s="1"/>
  <c r="CN119" i="1"/>
  <c r="CN181" i="1" s="1"/>
  <c r="DD182" i="1" l="1"/>
  <c r="DD183" i="1" s="1"/>
  <c r="CR119" i="1"/>
  <c r="CR181" i="1" s="1"/>
  <c r="CR183" i="1" s="1"/>
  <c r="AA127" i="7"/>
  <c r="CT119" i="1"/>
  <c r="CT181" i="1" s="1"/>
  <c r="DC182" i="1" s="1"/>
  <c r="DC183" i="1" s="1"/>
  <c r="AA125" i="7"/>
  <c r="AA131" i="7"/>
  <c r="AA132" i="7"/>
  <c r="AA129" i="7"/>
  <c r="AA128" i="7"/>
  <c r="AA119" i="7"/>
  <c r="M117" i="7"/>
  <c r="CS183" i="1"/>
  <c r="AA130" i="7"/>
  <c r="CV182" i="1"/>
  <c r="CV183" i="1" s="1"/>
  <c r="CM183" i="1"/>
  <c r="Y121" i="7"/>
  <c r="K117" i="7"/>
  <c r="AA121" i="7"/>
  <c r="Z121" i="7"/>
  <c r="CX182" i="1"/>
  <c r="CX183" i="1" s="1"/>
  <c r="CY182" i="1"/>
  <c r="CY183" i="1" s="1"/>
  <c r="CP183" i="1"/>
  <c r="Z123" i="7"/>
  <c r="AA123" i="7"/>
  <c r="Z126" i="7"/>
  <c r="AA126" i="7"/>
  <c r="CZ182" i="1"/>
  <c r="CZ183" i="1" s="1"/>
  <c r="CQ183" i="1"/>
  <c r="Z122" i="7"/>
  <c r="AA122" i="7"/>
  <c r="CW182" i="1"/>
  <c r="CW183" i="1" s="1"/>
  <c r="CN183" i="1"/>
  <c r="AA124" i="7"/>
  <c r="Z124" i="7"/>
  <c r="M179" i="7" l="1"/>
  <c r="AB117" i="7"/>
  <c r="DA182" i="1"/>
  <c r="DA183" i="1" s="1"/>
  <c r="CT183" i="1"/>
  <c r="L117" i="7"/>
  <c r="AA117" i="7" s="1"/>
  <c r="Z120" i="7"/>
  <c r="AA120" i="7"/>
  <c r="Z125" i="7"/>
  <c r="K179" i="7"/>
  <c r="K180" i="7" s="1"/>
  <c r="Y117" i="7"/>
  <c r="AB179" i="7" l="1"/>
  <c r="L179" i="7"/>
  <c r="Z117" i="7"/>
  <c r="Y179" i="7"/>
  <c r="L180" i="7" l="1"/>
  <c r="Z180" i="7" s="1"/>
  <c r="M180" i="7"/>
  <c r="AB180" i="7" s="1"/>
  <c r="AA179" i="7"/>
  <c r="Z179" i="7"/>
  <c r="Y180" i="7"/>
  <c r="AA180" i="7" l="1"/>
  <c r="S344" i="7" l="1"/>
  <c r="T344" i="7"/>
  <c r="T346" i="7"/>
  <c r="S346" i="7"/>
  <c r="T348" i="7"/>
  <c r="S348" i="7"/>
  <c r="S350" i="7"/>
  <c r="T350" i="7"/>
  <c r="S352" i="7"/>
  <c r="T352" i="7"/>
  <c r="T354" i="7"/>
  <c r="S354" i="7"/>
  <c r="S356" i="7"/>
  <c r="T356" i="7"/>
  <c r="E160" i="2"/>
  <c r="T345" i="7"/>
  <c r="S345" i="7"/>
  <c r="S347" i="7"/>
  <c r="T347" i="7"/>
  <c r="T349" i="7"/>
  <c r="S349" i="7"/>
  <c r="T351" i="7"/>
  <c r="S351" i="7"/>
  <c r="S353" i="7"/>
  <c r="T353" i="7"/>
  <c r="T355" i="7"/>
  <c r="S355" i="7"/>
  <c r="S357" i="7"/>
  <c r="T357" i="7"/>
  <c r="T343" i="7"/>
  <c r="S343" i="7"/>
  <c r="S331" i="7"/>
  <c r="T331" i="7"/>
  <c r="T335" i="7"/>
  <c r="S335" i="7"/>
  <c r="S329" i="7"/>
  <c r="T329" i="7"/>
  <c r="S339" i="7"/>
  <c r="T339" i="7"/>
  <c r="S327" i="7"/>
  <c r="T327" i="7"/>
  <c r="T337" i="7"/>
  <c r="S337" i="7"/>
  <c r="E141" i="2"/>
  <c r="T324" i="7"/>
  <c r="S324" i="7"/>
  <c r="T326" i="7"/>
  <c r="S326" i="7"/>
  <c r="S328" i="7"/>
  <c r="T328" i="7"/>
  <c r="T330" i="7"/>
  <c r="S330" i="7"/>
  <c r="T332" i="7"/>
  <c r="S332" i="7"/>
  <c r="T334" i="7"/>
  <c r="S334" i="7"/>
  <c r="S336" i="7"/>
  <c r="T336" i="7"/>
  <c r="T338" i="7"/>
  <c r="S338" i="7"/>
  <c r="T325" i="7"/>
  <c r="S325" i="7"/>
  <c r="S323" i="7"/>
  <c r="T323" i="7"/>
  <c r="T333" i="7"/>
  <c r="S333" i="7"/>
  <c r="S298" i="7"/>
  <c r="T298" i="7"/>
  <c r="T308" i="7"/>
  <c r="S308" i="7"/>
  <c r="T310" i="7"/>
  <c r="S310" i="7"/>
  <c r="S312" i="7"/>
  <c r="T312" i="7"/>
  <c r="S314" i="7"/>
  <c r="T314" i="7"/>
  <c r="T316" i="7"/>
  <c r="S316" i="7"/>
  <c r="S318" i="7"/>
  <c r="T318" i="7"/>
  <c r="S320" i="7"/>
  <c r="T320" i="7"/>
  <c r="T303" i="7"/>
  <c r="S303" i="7"/>
  <c r="S307" i="7"/>
  <c r="T307" i="7"/>
  <c r="T309" i="7"/>
  <c r="S309" i="7"/>
  <c r="S311" i="7"/>
  <c r="T311" i="7"/>
  <c r="S313" i="7"/>
  <c r="T313" i="7"/>
  <c r="T315" i="7"/>
  <c r="S315" i="7"/>
  <c r="T317" i="7"/>
  <c r="S317" i="7"/>
  <c r="T319" i="7"/>
  <c r="S319" i="7"/>
  <c r="S280" i="7"/>
  <c r="T280" i="7"/>
  <c r="S293" i="7"/>
  <c r="T293" i="7"/>
  <c r="S295" i="7"/>
  <c r="T295" i="7"/>
  <c r="S275" i="7"/>
  <c r="T275" i="7"/>
  <c r="S279" i="7"/>
  <c r="T279" i="7"/>
  <c r="T281" i="7"/>
  <c r="S281" i="7"/>
  <c r="T283" i="7"/>
  <c r="S283" i="7"/>
  <c r="S285" i="7"/>
  <c r="T285" i="7"/>
  <c r="S287" i="7"/>
  <c r="T287" i="7"/>
  <c r="T289" i="7"/>
  <c r="S289" i="7"/>
  <c r="S291" i="7"/>
  <c r="T291" i="7"/>
  <c r="E92" i="2"/>
  <c r="S277" i="7"/>
  <c r="T277" i="7"/>
  <c r="S292" i="7"/>
  <c r="T292" i="7"/>
  <c r="T294" i="7"/>
  <c r="S294" i="7"/>
  <c r="S276" i="7"/>
  <c r="T276" i="7"/>
  <c r="T278" i="7"/>
  <c r="S278" i="7"/>
  <c r="T282" i="7"/>
  <c r="S282" i="7"/>
  <c r="T284" i="7"/>
  <c r="S284" i="7"/>
  <c r="S286" i="7"/>
  <c r="T286" i="7"/>
  <c r="S288" i="7"/>
  <c r="T288" i="7"/>
  <c r="T290" i="7"/>
  <c r="S290" i="7"/>
  <c r="T274" i="7"/>
  <c r="S274" i="7"/>
  <c r="S258" i="7"/>
  <c r="T258" i="7"/>
  <c r="S262" i="7"/>
  <c r="T262" i="7"/>
  <c r="T264" i="7"/>
  <c r="S264" i="7"/>
  <c r="T266" i="7"/>
  <c r="S266" i="7"/>
  <c r="S268" i="7"/>
  <c r="T268" i="7"/>
  <c r="S270" i="7"/>
  <c r="T270" i="7"/>
  <c r="E75" i="2"/>
  <c r="S260" i="7"/>
  <c r="T260" i="7"/>
  <c r="T261" i="7"/>
  <c r="S261" i="7"/>
  <c r="T263" i="7"/>
  <c r="S263" i="7"/>
  <c r="T265" i="7"/>
  <c r="S265" i="7"/>
  <c r="T267" i="7"/>
  <c r="S267" i="7"/>
  <c r="S269" i="7"/>
  <c r="T269" i="7"/>
  <c r="T271" i="7"/>
  <c r="S271" i="7"/>
  <c r="S257" i="7"/>
  <c r="T257" i="7"/>
  <c r="T259" i="7"/>
  <c r="S259" i="7"/>
  <c r="T253" i="7"/>
  <c r="S253" i="7"/>
  <c r="S251" i="7"/>
  <c r="T251" i="7"/>
  <c r="T245" i="7"/>
  <c r="S245" i="7"/>
  <c r="E61" i="2"/>
  <c r="S243" i="7"/>
  <c r="T243" i="7"/>
  <c r="T244" i="7"/>
  <c r="S244" i="7"/>
  <c r="S246" i="7"/>
  <c r="T246" i="7"/>
  <c r="T248" i="7"/>
  <c r="S248" i="7"/>
  <c r="T250" i="7"/>
  <c r="S250" i="7"/>
  <c r="S252" i="7"/>
  <c r="T252" i="7"/>
  <c r="T254" i="7"/>
  <c r="S254" i="7"/>
  <c r="S249" i="7"/>
  <c r="T249" i="7"/>
  <c r="T247" i="7"/>
  <c r="S247" i="7"/>
  <c r="S236" i="7"/>
  <c r="T236" i="7"/>
  <c r="S228" i="7"/>
  <c r="T228" i="7"/>
  <c r="T240" i="7"/>
  <c r="S240" i="7"/>
  <c r="S234" i="7"/>
  <c r="T234" i="7"/>
  <c r="E46" i="2"/>
  <c r="S235" i="7"/>
  <c r="T235" i="7"/>
  <c r="S237" i="7"/>
  <c r="T237" i="7"/>
  <c r="T239" i="7"/>
  <c r="S239" i="7"/>
  <c r="T238" i="7"/>
  <c r="S238" i="7"/>
  <c r="S231" i="7"/>
  <c r="T231" i="7"/>
  <c r="T232" i="7"/>
  <c r="S232" i="7"/>
  <c r="T233" i="7"/>
  <c r="S233" i="7"/>
  <c r="S230" i="7"/>
  <c r="T229" i="7"/>
  <c r="S229" i="7"/>
  <c r="S221" i="7"/>
  <c r="T221" i="7"/>
  <c r="T225" i="7"/>
  <c r="S225" i="7"/>
  <c r="S223" i="7"/>
  <c r="T223" i="7"/>
  <c r="T212" i="7"/>
  <c r="S212" i="7"/>
  <c r="T218" i="7"/>
  <c r="S218" i="7"/>
  <c r="S222" i="7"/>
  <c r="T222" i="7"/>
  <c r="T224" i="7"/>
  <c r="S224" i="7"/>
  <c r="S215" i="7"/>
  <c r="T215" i="7"/>
  <c r="S220" i="7"/>
  <c r="T220" i="7"/>
  <c r="S219" i="7"/>
  <c r="T219" i="7"/>
  <c r="T214" i="7"/>
  <c r="S214" i="7"/>
  <c r="T197" i="7"/>
  <c r="S197" i="7"/>
  <c r="T204" i="7"/>
  <c r="S204" i="7"/>
  <c r="T206" i="7"/>
  <c r="S206" i="7"/>
  <c r="S208" i="7"/>
  <c r="T208" i="7"/>
  <c r="S202" i="7"/>
  <c r="T202" i="7"/>
  <c r="S196" i="7"/>
  <c r="T196" i="7"/>
  <c r="S200" i="7"/>
  <c r="T200" i="7"/>
  <c r="S198" i="7"/>
  <c r="T198" i="7"/>
  <c r="T203" i="7"/>
  <c r="S203" i="7"/>
  <c r="T207" i="7"/>
  <c r="S207" i="7"/>
  <c r="S209" i="7"/>
  <c r="T209" i="7"/>
  <c r="T205" i="7"/>
  <c r="S205" i="7"/>
  <c r="E14" i="2"/>
  <c r="S201" i="7"/>
  <c r="T201" i="7"/>
  <c r="T199" i="7"/>
  <c r="S199" i="7"/>
  <c r="E3" i="2"/>
  <c r="T188" i="7"/>
  <c r="S188" i="7"/>
  <c r="S191" i="7"/>
  <c r="T191" i="7"/>
  <c r="S186" i="7"/>
  <c r="T186" i="7"/>
  <c r="T189" i="7"/>
  <c r="S189" i="7"/>
  <c r="T192" i="7"/>
  <c r="S192" i="7"/>
  <c r="S187" i="7"/>
  <c r="T187" i="7"/>
  <c r="T190" i="7"/>
  <c r="S190" i="7"/>
  <c r="S185" i="7"/>
  <c r="T185" i="7"/>
  <c r="E116" i="2" l="1"/>
  <c r="T342" i="7"/>
  <c r="S342" i="7"/>
  <c r="S341" i="7"/>
  <c r="E340" i="7"/>
  <c r="T341" i="7"/>
  <c r="T322" i="7"/>
  <c r="E321" i="7"/>
  <c r="S322" i="7"/>
  <c r="T301" i="7"/>
  <c r="S301" i="7"/>
  <c r="T305" i="7"/>
  <c r="S305" i="7"/>
  <c r="S304" i="7"/>
  <c r="T304" i="7"/>
  <c r="S302" i="7"/>
  <c r="T302" i="7"/>
  <c r="S299" i="7"/>
  <c r="T299" i="7"/>
  <c r="T300" i="7"/>
  <c r="S300" i="7"/>
  <c r="S306" i="7"/>
  <c r="T306" i="7"/>
  <c r="S297" i="7"/>
  <c r="T297" i="7"/>
  <c r="E296" i="7"/>
  <c r="E272" i="7"/>
  <c r="S273" i="7"/>
  <c r="T273" i="7"/>
  <c r="T256" i="7"/>
  <c r="E255" i="7"/>
  <c r="S256" i="7"/>
  <c r="E241" i="7"/>
  <c r="T242" i="7"/>
  <c r="S242" i="7"/>
  <c r="T227" i="7"/>
  <c r="S227" i="7"/>
  <c r="E226" i="7"/>
  <c r="T217" i="7"/>
  <c r="S217" i="7"/>
  <c r="T216" i="7"/>
  <c r="S216" i="7"/>
  <c r="T213" i="7"/>
  <c r="S213" i="7"/>
  <c r="E30" i="2"/>
  <c r="S195" i="7"/>
  <c r="T195" i="7"/>
  <c r="E194" i="7"/>
  <c r="S184" i="7"/>
  <c r="T184" i="7"/>
  <c r="E183" i="7"/>
  <c r="E178" i="2" l="1"/>
  <c r="B188" i="2" s="1"/>
  <c r="C189" i="2" s="1"/>
  <c r="S340" i="7"/>
  <c r="T340" i="7"/>
  <c r="S321" i="7"/>
  <c r="T321" i="7"/>
  <c r="T296" i="7"/>
  <c r="S296" i="7"/>
  <c r="S272" i="7"/>
  <c r="T272" i="7"/>
  <c r="T255" i="7"/>
  <c r="S255" i="7"/>
  <c r="T241" i="7"/>
  <c r="S241" i="7"/>
  <c r="T226" i="7"/>
  <c r="S226" i="7"/>
  <c r="E210" i="7"/>
  <c r="E358" i="7" s="1"/>
  <c r="T211" i="7"/>
  <c r="S211" i="7"/>
  <c r="T194" i="7"/>
  <c r="S194" i="7"/>
  <c r="T183" i="7"/>
  <c r="S183" i="7"/>
  <c r="E359" i="7" l="1"/>
  <c r="F359" i="7"/>
  <c r="C188" i="2"/>
  <c r="T210" i="7"/>
  <c r="S210" i="7"/>
  <c r="T358" i="7"/>
  <c r="S358" i="7"/>
  <c r="S359" i="7" l="1"/>
  <c r="T359" i="7"/>
  <c r="U359" i="7"/>
  <c r="FQ165" i="1" l="1"/>
  <c r="FH165" i="1"/>
  <c r="FQ173" i="1"/>
  <c r="FH173" i="1"/>
  <c r="FO178" i="1"/>
  <c r="FF178" i="1"/>
  <c r="FL164" i="1"/>
  <c r="FC164" i="1"/>
  <c r="BD163" i="1"/>
  <c r="FR165" i="1"/>
  <c r="FI165" i="1"/>
  <c r="FP166" i="1"/>
  <c r="FG166" i="1"/>
  <c r="FN167" i="1"/>
  <c r="FE167" i="1"/>
  <c r="FC168" i="1"/>
  <c r="FL168" i="1"/>
  <c r="FA169" i="1"/>
  <c r="FJ169" i="1"/>
  <c r="FI169" i="1"/>
  <c r="FR169" i="1"/>
  <c r="FG170" i="1"/>
  <c r="FP170" i="1"/>
  <c r="FN171" i="1"/>
  <c r="FE171" i="1"/>
  <c r="FC172" i="1"/>
  <c r="FL172" i="1"/>
  <c r="FA173" i="1"/>
  <c r="FJ173" i="1"/>
  <c r="FR173" i="1"/>
  <c r="FI173" i="1"/>
  <c r="FP174" i="1"/>
  <c r="FG174" i="1"/>
  <c r="FN175" i="1"/>
  <c r="FE175" i="1"/>
  <c r="FL176" i="1"/>
  <c r="FC176" i="1"/>
  <c r="FA177" i="1"/>
  <c r="FJ177" i="1"/>
  <c r="FR177" i="1"/>
  <c r="FI177" i="1"/>
  <c r="FP178" i="1"/>
  <c r="FG178" i="1"/>
  <c r="FN179" i="1"/>
  <c r="FE179" i="1"/>
  <c r="FC180" i="1"/>
  <c r="FL180" i="1"/>
  <c r="FK172" i="1"/>
  <c r="FB172" i="1"/>
  <c r="FD164" i="1"/>
  <c r="FM164" i="1"/>
  <c r="FB165" i="1"/>
  <c r="FK165" i="1"/>
  <c r="FH166" i="1"/>
  <c r="FQ166" i="1"/>
  <c r="FF167" i="1"/>
  <c r="FO167" i="1"/>
  <c r="FM168" i="1"/>
  <c r="FD168" i="1"/>
  <c r="FK169" i="1"/>
  <c r="FB169" i="1"/>
  <c r="FF171" i="1"/>
  <c r="FO171" i="1"/>
  <c r="FM172" i="1"/>
  <c r="FD172" i="1"/>
  <c r="FH174" i="1"/>
  <c r="FQ174" i="1"/>
  <c r="FF175" i="1"/>
  <c r="FO175" i="1"/>
  <c r="FD176" i="1"/>
  <c r="FM176" i="1"/>
  <c r="FB177" i="1"/>
  <c r="FK177" i="1"/>
  <c r="FF179" i="1"/>
  <c r="FO179" i="1"/>
  <c r="FD180" i="1"/>
  <c r="FM180" i="1"/>
  <c r="FK164" i="1"/>
  <c r="FB164" i="1"/>
  <c r="FD175" i="1"/>
  <c r="FM175" i="1"/>
  <c r="FK180" i="1"/>
  <c r="FB180" i="1"/>
  <c r="FE164" i="1"/>
  <c r="FN164" i="1"/>
  <c r="FC165" i="1"/>
  <c r="FL165" i="1"/>
  <c r="FJ166" i="1"/>
  <c r="FA166" i="1"/>
  <c r="FR166" i="1"/>
  <c r="FI166" i="1"/>
  <c r="FG167" i="1"/>
  <c r="FP167" i="1"/>
  <c r="FE168" i="1"/>
  <c r="FN168" i="1"/>
  <c r="FL169" i="1"/>
  <c r="FC169" i="1"/>
  <c r="FA170" i="1"/>
  <c r="FJ170" i="1"/>
  <c r="FR170" i="1"/>
  <c r="FI170" i="1"/>
  <c r="FG171" i="1"/>
  <c r="FP171" i="1"/>
  <c r="FE172" i="1"/>
  <c r="FN172" i="1"/>
  <c r="FL173" i="1"/>
  <c r="FC173" i="1"/>
  <c r="FJ174" i="1"/>
  <c r="FA174" i="1"/>
  <c r="FI174" i="1"/>
  <c r="FR174" i="1"/>
  <c r="FP175" i="1"/>
  <c r="FG175" i="1"/>
  <c r="FE176" i="1"/>
  <c r="FN176" i="1"/>
  <c r="FL177" i="1"/>
  <c r="FC177" i="1"/>
  <c r="FJ178" i="1"/>
  <c r="FA178" i="1"/>
  <c r="FI178" i="1"/>
  <c r="FR178" i="1"/>
  <c r="FP179" i="1"/>
  <c r="FG179" i="1"/>
  <c r="FE180" i="1"/>
  <c r="FN180" i="1"/>
  <c r="FQ169" i="1"/>
  <c r="FH169" i="1"/>
  <c r="FF174" i="1"/>
  <c r="FO174" i="1"/>
  <c r="FM179" i="1"/>
  <c r="FD179" i="1"/>
  <c r="FO168" i="1"/>
  <c r="FF168" i="1"/>
  <c r="FO172" i="1"/>
  <c r="FF172" i="1"/>
  <c r="FK168" i="1"/>
  <c r="FB168" i="1"/>
  <c r="FD171" i="1"/>
  <c r="FM171" i="1"/>
  <c r="FQ177" i="1"/>
  <c r="FH177" i="1"/>
  <c r="BJ163" i="1"/>
  <c r="FP164" i="1"/>
  <c r="FG164" i="1"/>
  <c r="FN165" i="1"/>
  <c r="FE165" i="1"/>
  <c r="FC166" i="1"/>
  <c r="FL166" i="1"/>
  <c r="FA167" i="1"/>
  <c r="FJ167" i="1"/>
  <c r="FI167" i="1"/>
  <c r="FR167" i="1"/>
  <c r="FP168" i="1"/>
  <c r="FG168" i="1"/>
  <c r="FN169" i="1"/>
  <c r="FE169" i="1"/>
  <c r="FL170" i="1"/>
  <c r="FC170" i="1"/>
  <c r="FA171" i="1"/>
  <c r="FJ171" i="1"/>
  <c r="FI171" i="1"/>
  <c r="FR171" i="1"/>
  <c r="FP172" i="1"/>
  <c r="FG172" i="1"/>
  <c r="FN173" i="1"/>
  <c r="FE173" i="1"/>
  <c r="FC174" i="1"/>
  <c r="FL174" i="1"/>
  <c r="FA175" i="1"/>
  <c r="FJ175" i="1"/>
  <c r="FI175" i="1"/>
  <c r="FR175" i="1"/>
  <c r="FP176" i="1"/>
  <c r="FG176" i="1"/>
  <c r="FN177" i="1"/>
  <c r="FE177" i="1"/>
  <c r="FL178" i="1"/>
  <c r="FC178" i="1"/>
  <c r="FA179" i="1"/>
  <c r="FJ179" i="1"/>
  <c r="FI179" i="1"/>
  <c r="FR179" i="1"/>
  <c r="FP180" i="1"/>
  <c r="FG180" i="1"/>
  <c r="FF166" i="1"/>
  <c r="FO166" i="1"/>
  <c r="FO170" i="1"/>
  <c r="FF170" i="1"/>
  <c r="FQ164" i="1"/>
  <c r="FH164" i="1"/>
  <c r="FF165" i="1"/>
  <c r="FO165" i="1"/>
  <c r="FM166" i="1"/>
  <c r="FD166" i="1"/>
  <c r="FB167" i="1"/>
  <c r="FK167" i="1"/>
  <c r="FH168" i="1"/>
  <c r="FQ168" i="1"/>
  <c r="FF169" i="1"/>
  <c r="FO169" i="1"/>
  <c r="FM170" i="1"/>
  <c r="FD170" i="1"/>
  <c r="FK171" i="1"/>
  <c r="FB171" i="1"/>
  <c r="FH172" i="1"/>
  <c r="FQ172" i="1"/>
  <c r="FF173" i="1"/>
  <c r="FO173" i="1"/>
  <c r="FM174" i="1"/>
  <c r="FD174" i="1"/>
  <c r="FB175" i="1"/>
  <c r="FK175" i="1"/>
  <c r="FH176" i="1"/>
  <c r="FQ176" i="1"/>
  <c r="FF177" i="1"/>
  <c r="FO177" i="1"/>
  <c r="FM178" i="1"/>
  <c r="FD178" i="1"/>
  <c r="FB179" i="1"/>
  <c r="FK179" i="1"/>
  <c r="FQ180" i="1"/>
  <c r="FH180" i="1"/>
  <c r="FM167" i="1"/>
  <c r="FD167" i="1"/>
  <c r="FK176" i="1"/>
  <c r="FB176" i="1"/>
  <c r="FJ164" i="1"/>
  <c r="FA164" i="1"/>
  <c r="BL163" i="1"/>
  <c r="FR164" i="1"/>
  <c r="FI164" i="1"/>
  <c r="FG165" i="1"/>
  <c r="FP165" i="1"/>
  <c r="FE166" i="1"/>
  <c r="FN166" i="1"/>
  <c r="FL167" i="1"/>
  <c r="FC167" i="1"/>
  <c r="FJ168" i="1"/>
  <c r="FA168" i="1"/>
  <c r="FR168" i="1"/>
  <c r="FI168" i="1"/>
  <c r="FP169" i="1"/>
  <c r="FG169" i="1"/>
  <c r="FE170" i="1"/>
  <c r="FN170" i="1"/>
  <c r="BF163" i="1"/>
  <c r="FJ172" i="1"/>
  <c r="FA172" i="1"/>
  <c r="FR172" i="1"/>
  <c r="FI172" i="1"/>
  <c r="FG173" i="1"/>
  <c r="FP173" i="1"/>
  <c r="FE174" i="1"/>
  <c r="FN174" i="1"/>
  <c r="FL175" i="1"/>
  <c r="FC175" i="1"/>
  <c r="FJ176" i="1"/>
  <c r="FA176" i="1"/>
  <c r="FR176" i="1"/>
  <c r="FI176" i="1"/>
  <c r="FP177" i="1"/>
  <c r="FG177" i="1"/>
  <c r="FL179" i="1"/>
  <c r="FC179" i="1"/>
  <c r="FJ180" i="1"/>
  <c r="FA180" i="1"/>
  <c r="FR180" i="1"/>
  <c r="FI180" i="1"/>
  <c r="BG163" i="1" l="1"/>
  <c r="BG181" i="1" s="1"/>
  <c r="BK163" i="1"/>
  <c r="FQ163" i="1" s="1"/>
  <c r="W171" i="7"/>
  <c r="V178" i="7"/>
  <c r="W178" i="7"/>
  <c r="W162" i="7"/>
  <c r="V162" i="7"/>
  <c r="V171" i="7"/>
  <c r="V172" i="7"/>
  <c r="W172" i="7"/>
  <c r="V165" i="7"/>
  <c r="W165" i="7"/>
  <c r="BF181" i="1"/>
  <c r="FL163" i="1"/>
  <c r="FC163" i="1"/>
  <c r="V170" i="7"/>
  <c r="W170" i="7"/>
  <c r="W173" i="7"/>
  <c r="V173" i="7"/>
  <c r="FH179" i="1"/>
  <c r="FQ179" i="1"/>
  <c r="FH175" i="1"/>
  <c r="FQ175" i="1"/>
  <c r="FQ171" i="1"/>
  <c r="FH171" i="1"/>
  <c r="FQ167" i="1"/>
  <c r="FH167" i="1"/>
  <c r="BL181" i="1"/>
  <c r="FI163" i="1"/>
  <c r="FR163" i="1"/>
  <c r="BJ181" i="1"/>
  <c r="FP163" i="1"/>
  <c r="FG163" i="1"/>
  <c r="FO176" i="1"/>
  <c r="FF176" i="1"/>
  <c r="BI163" i="1"/>
  <c r="FO164" i="1"/>
  <c r="FF164" i="1"/>
  <c r="FQ178" i="1"/>
  <c r="FH178" i="1"/>
  <c r="FH170" i="1"/>
  <c r="FQ170" i="1"/>
  <c r="FA165" i="1"/>
  <c r="FJ165" i="1"/>
  <c r="BD181" i="1"/>
  <c r="FA163" i="1"/>
  <c r="FJ163" i="1"/>
  <c r="FK178" i="1"/>
  <c r="FB178" i="1"/>
  <c r="FK174" i="1"/>
  <c r="FB174" i="1"/>
  <c r="FK170" i="1"/>
  <c r="FB170" i="1"/>
  <c r="FK166" i="1"/>
  <c r="FB166" i="1"/>
  <c r="FC171" i="1"/>
  <c r="FL171" i="1"/>
  <c r="W166" i="7"/>
  <c r="V166" i="7"/>
  <c r="FB173" i="1"/>
  <c r="FK173" i="1"/>
  <c r="W174" i="7"/>
  <c r="V174" i="7"/>
  <c r="FF180" i="1"/>
  <c r="FO180" i="1"/>
  <c r="FM177" i="1"/>
  <c r="FD177" i="1"/>
  <c r="FD173" i="1"/>
  <c r="FM173" i="1"/>
  <c r="FD169" i="1"/>
  <c r="FM169" i="1"/>
  <c r="FM165" i="1"/>
  <c r="FD165" i="1"/>
  <c r="BE163" i="1"/>
  <c r="FE178" i="1"/>
  <c r="FN178" i="1"/>
  <c r="W164" i="7"/>
  <c r="V164" i="7"/>
  <c r="W177" i="7"/>
  <c r="V177" i="7"/>
  <c r="BH163" i="1"/>
  <c r="BK181" i="1" l="1"/>
  <c r="BK183" i="1" s="1"/>
  <c r="FH163" i="1"/>
  <c r="FM163" i="1"/>
  <c r="FD163" i="1"/>
  <c r="FA181" i="1"/>
  <c r="BM182" i="1"/>
  <c r="BM183" i="1" s="1"/>
  <c r="BD183" i="1"/>
  <c r="FJ181" i="1"/>
  <c r="W163" i="7"/>
  <c r="V163" i="7"/>
  <c r="FL181" i="1"/>
  <c r="BO182" i="1"/>
  <c r="BO183" i="1" s="1"/>
  <c r="FC181" i="1"/>
  <c r="BF183" i="1"/>
  <c r="BI181" i="1"/>
  <c r="FF163" i="1"/>
  <c r="FO163" i="1"/>
  <c r="W167" i="7"/>
  <c r="V167" i="7"/>
  <c r="FD181" i="1"/>
  <c r="BP182" i="1"/>
  <c r="BP183" i="1" s="1"/>
  <c r="FM181" i="1"/>
  <c r="BG183" i="1"/>
  <c r="W175" i="7"/>
  <c r="V175" i="7"/>
  <c r="W168" i="7"/>
  <c r="V168" i="7"/>
  <c r="H161" i="7"/>
  <c r="BH181" i="1"/>
  <c r="FE163" i="1"/>
  <c r="FN163" i="1"/>
  <c r="BE181" i="1"/>
  <c r="FK163" i="1"/>
  <c r="FB163" i="1"/>
  <c r="W169" i="7"/>
  <c r="V169" i="7"/>
  <c r="BU182" i="1"/>
  <c r="BU183" i="1" s="1"/>
  <c r="BL183" i="1"/>
  <c r="FI181" i="1"/>
  <c r="FR181" i="1"/>
  <c r="V176" i="7"/>
  <c r="W176" i="7"/>
  <c r="BJ183" i="1"/>
  <c r="FG181" i="1"/>
  <c r="FP181" i="1"/>
  <c r="BS182" i="1"/>
  <c r="BS183" i="1" s="1"/>
  <c r="FQ181" i="1" l="1"/>
  <c r="FH181" i="1"/>
  <c r="BT182" i="1"/>
  <c r="BT183" i="1" s="1"/>
  <c r="BE183" i="1"/>
  <c r="BN182" i="1"/>
  <c r="BN183" i="1" s="1"/>
  <c r="FK181" i="1"/>
  <c r="FB181" i="1"/>
  <c r="BH183" i="1"/>
  <c r="FN181" i="1"/>
  <c r="BQ182" i="1"/>
  <c r="BQ183" i="1" s="1"/>
  <c r="FE181" i="1"/>
  <c r="W161" i="7"/>
  <c r="V161" i="7"/>
  <c r="H179" i="7"/>
  <c r="BR182" i="1"/>
  <c r="BR183" i="1" s="1"/>
  <c r="FF181" i="1"/>
  <c r="BI183" i="1"/>
  <c r="FO181" i="1"/>
  <c r="H180" i="7" l="1"/>
  <c r="I180" i="7"/>
  <c r="W179" i="7"/>
  <c r="V179" i="7"/>
  <c r="V180" i="7" l="1"/>
  <c r="N181" i="7"/>
  <c r="P181" i="7" s="1"/>
  <c r="W180" i="7"/>
  <c r="X180" i="7"/>
  <c r="AB181" i="7" l="1"/>
  <c r="Y161" i="5"/>
  <c r="Q161" i="5"/>
  <c r="O161" i="5"/>
  <c r="N161" i="5"/>
  <c r="I161" i="5"/>
  <c r="G161" i="5"/>
  <c r="D161" i="5"/>
  <c r="C161" i="5"/>
  <c r="B161" i="5"/>
  <c r="O142" i="5"/>
  <c r="K142" i="5"/>
  <c r="I142" i="5"/>
  <c r="H142" i="5"/>
  <c r="G142" i="5"/>
  <c r="F142" i="5"/>
  <c r="E142" i="5"/>
  <c r="Y117" i="5"/>
  <c r="W117" i="5"/>
  <c r="V117" i="5"/>
  <c r="E117" i="5"/>
  <c r="U76" i="5"/>
  <c r="M76" i="5"/>
  <c r="F76" i="5"/>
  <c r="E76" i="5"/>
  <c r="Y62" i="5"/>
  <c r="X62" i="5"/>
  <c r="W62" i="5"/>
  <c r="J62" i="5"/>
  <c r="I62" i="5"/>
  <c r="H62" i="5"/>
  <c r="G62" i="5"/>
  <c r="F62" i="5"/>
  <c r="P47" i="5"/>
  <c r="Y31" i="5"/>
  <c r="X31" i="5"/>
  <c r="W31" i="5"/>
  <c r="V31" i="5"/>
  <c r="F31" i="5"/>
  <c r="Y15" i="5"/>
  <c r="R15" i="5"/>
  <c r="K15" i="5"/>
  <c r="X4" i="5"/>
  <c r="W4" i="5"/>
  <c r="I4" i="5"/>
  <c r="J142" i="5" l="1"/>
  <c r="C4" i="5"/>
  <c r="H31" i="5"/>
  <c r="P161" i="5"/>
  <c r="R47" i="5"/>
  <c r="F117" i="5"/>
  <c r="H161" i="5"/>
  <c r="Q31" i="5"/>
  <c r="C47" i="5"/>
  <c r="O117" i="5"/>
  <c r="O76" i="5"/>
  <c r="M15" i="5"/>
  <c r="I31" i="5"/>
  <c r="G117" i="5"/>
  <c r="Q142" i="5"/>
  <c r="S31" i="5"/>
  <c r="N142" i="5"/>
  <c r="N4" i="5"/>
  <c r="E47" i="5"/>
  <c r="Q117" i="5"/>
  <c r="F161" i="5"/>
  <c r="O15" i="5"/>
  <c r="C31" i="5"/>
  <c r="K31" i="5"/>
  <c r="H47" i="5"/>
  <c r="T117" i="5"/>
  <c r="Q4" i="5"/>
  <c r="N31" i="5"/>
  <c r="B62" i="5"/>
  <c r="T76" i="5"/>
  <c r="I117" i="5"/>
  <c r="V142" i="5"/>
  <c r="O62" i="5"/>
  <c r="M4" i="5"/>
  <c r="D47" i="5"/>
  <c r="P117" i="5"/>
  <c r="B142" i="5"/>
  <c r="P76" i="5"/>
  <c r="X117" i="5"/>
  <c r="N62" i="5"/>
  <c r="P4" i="5"/>
  <c r="P15" i="5"/>
  <c r="I15" i="5"/>
  <c r="O47" i="5"/>
  <c r="Q62" i="5"/>
  <c r="J76" i="5"/>
  <c r="V76" i="5"/>
  <c r="N117" i="5"/>
  <c r="C15" i="5"/>
  <c r="D31" i="5"/>
  <c r="S4" i="5"/>
  <c r="U4" i="5"/>
  <c r="U15" i="5"/>
  <c r="G31" i="5"/>
  <c r="C117" i="5"/>
  <c r="B4" i="5"/>
  <c r="O4" i="5"/>
  <c r="N15" i="5"/>
  <c r="B31" i="5"/>
  <c r="F47" i="5"/>
  <c r="V47" i="5"/>
  <c r="B76" i="5"/>
  <c r="R117" i="5"/>
  <c r="R161" i="5"/>
  <c r="H117" i="5"/>
  <c r="R142" i="5"/>
  <c r="U161" i="5"/>
  <c r="T93" i="5"/>
  <c r="V161" i="5"/>
  <c r="W47" i="5"/>
  <c r="K62" i="5"/>
  <c r="G4" i="5"/>
  <c r="R4" i="5"/>
  <c r="H15" i="5"/>
  <c r="Q15" i="5"/>
  <c r="E31" i="5"/>
  <c r="O31" i="5"/>
  <c r="N47" i="5"/>
  <c r="D62" i="5"/>
  <c r="I76" i="5"/>
  <c r="K117" i="5"/>
  <c r="X142" i="5"/>
  <c r="J161" i="5"/>
  <c r="W15" i="5"/>
  <c r="O93" i="5"/>
  <c r="I93" i="5"/>
  <c r="Q93" i="5"/>
  <c r="L4" i="5"/>
  <c r="U31" i="5"/>
  <c r="T15" i="5"/>
  <c r="E4" i="5"/>
  <c r="G15" i="5"/>
  <c r="G47" i="5"/>
  <c r="G76" i="5"/>
  <c r="W76" i="5"/>
  <c r="G93" i="5"/>
  <c r="W93" i="5"/>
  <c r="P142" i="5"/>
  <c r="X161" i="5"/>
  <c r="J15" i="5"/>
  <c r="D15" i="5"/>
  <c r="E15" i="5"/>
  <c r="M31" i="5"/>
  <c r="M47" i="5"/>
  <c r="U47" i="5"/>
  <c r="H4" i="5"/>
  <c r="X15" i="5"/>
  <c r="P31" i="5"/>
  <c r="X47" i="5"/>
  <c r="P62" i="5"/>
  <c r="H76" i="5"/>
  <c r="X76" i="5"/>
  <c r="H93" i="5"/>
  <c r="P93" i="5"/>
  <c r="X93" i="5"/>
  <c r="Y142" i="5"/>
  <c r="B117" i="5"/>
  <c r="J117" i="5"/>
  <c r="Y4" i="5"/>
  <c r="Y93" i="5"/>
  <c r="B15" i="5"/>
  <c r="R31" i="5"/>
  <c r="J47" i="5"/>
  <c r="R62" i="5"/>
  <c r="C142" i="5"/>
  <c r="S142" i="5"/>
  <c r="K161" i="5"/>
  <c r="S161" i="5"/>
  <c r="Q47" i="5"/>
  <c r="R76" i="5"/>
  <c r="B93" i="5"/>
  <c r="J93" i="5"/>
  <c r="R93" i="5"/>
  <c r="S117" i="5"/>
  <c r="K4" i="5"/>
  <c r="S15" i="5"/>
  <c r="K47" i="5"/>
  <c r="S47" i="5"/>
  <c r="C62" i="5"/>
  <c r="S62" i="5"/>
  <c r="C76" i="5"/>
  <c r="K76" i="5"/>
  <c r="S76" i="5"/>
  <c r="C93" i="5"/>
  <c r="K93" i="5"/>
  <c r="S93" i="5"/>
  <c r="D117" i="5"/>
  <c r="L117" i="5"/>
  <c r="D142" i="5"/>
  <c r="L142" i="5"/>
  <c r="T142" i="5"/>
  <c r="L161" i="5"/>
  <c r="T161" i="5"/>
  <c r="I47" i="5"/>
  <c r="Y47" i="5"/>
  <c r="Q76" i="5"/>
  <c r="J4" i="5"/>
  <c r="L15" i="5"/>
  <c r="L47" i="5"/>
  <c r="T47" i="5"/>
  <c r="L62" i="5"/>
  <c r="T62" i="5"/>
  <c r="D76" i="5"/>
  <c r="L76" i="5"/>
  <c r="D93" i="5"/>
  <c r="L93" i="5"/>
  <c r="M117" i="5"/>
  <c r="U117" i="5"/>
  <c r="M142" i="5"/>
  <c r="U142" i="5"/>
  <c r="E161" i="5"/>
  <c r="M161" i="5"/>
  <c r="Y76" i="5"/>
  <c r="D4" i="5"/>
  <c r="T4" i="5"/>
  <c r="T31" i="5"/>
  <c r="E62" i="5"/>
  <c r="M62" i="5"/>
  <c r="U62" i="5"/>
  <c r="E93" i="5"/>
  <c r="M93" i="5"/>
  <c r="U93" i="5"/>
  <c r="J31" i="5"/>
  <c r="B47" i="5"/>
  <c r="L31" i="5"/>
  <c r="F4" i="5"/>
  <c r="V4" i="5"/>
  <c r="F15" i="5"/>
  <c r="V15" i="5"/>
  <c r="V62" i="5"/>
  <c r="N76" i="5"/>
  <c r="F93" i="5"/>
  <c r="N93" i="5"/>
  <c r="V93" i="5"/>
  <c r="W142" i="5"/>
  <c r="W161" i="5"/>
  <c r="Z178" i="5"/>
  <c r="AA147" i="5"/>
  <c r="AA154" i="5"/>
  <c r="AA137" i="5"/>
  <c r="AA138" i="5"/>
  <c r="AA146" i="5"/>
  <c r="AA155" i="5"/>
  <c r="AA163" i="5"/>
  <c r="AA164" i="5"/>
  <c r="AA169" i="5"/>
  <c r="AA170" i="5"/>
  <c r="AA176" i="5"/>
  <c r="Z6" i="5"/>
  <c r="Z7" i="5"/>
  <c r="Z8" i="5"/>
  <c r="Z9" i="5"/>
  <c r="Z10" i="5"/>
  <c r="Z11" i="5"/>
  <c r="Z12" i="5"/>
  <c r="Z13" i="5"/>
  <c r="Z14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4" i="5"/>
  <c r="Z95" i="5"/>
  <c r="Z96" i="5"/>
  <c r="Z97" i="5"/>
  <c r="Z98" i="5"/>
  <c r="Z99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9" i="5"/>
  <c r="Z120" i="5"/>
  <c r="Z121" i="5"/>
  <c r="Z122" i="5"/>
  <c r="Z123" i="5"/>
  <c r="Z124" i="5"/>
  <c r="Z125" i="5"/>
  <c r="Z126" i="5"/>
  <c r="Z127" i="5"/>
  <c r="Z128" i="5"/>
  <c r="Z129" i="5"/>
  <c r="Z130" i="5"/>
  <c r="Z131" i="5"/>
  <c r="Z132" i="5"/>
  <c r="Z133" i="5"/>
  <c r="Z134" i="5"/>
  <c r="Z135" i="5"/>
  <c r="Z136" i="5"/>
  <c r="Z137" i="5"/>
  <c r="Z138" i="5"/>
  <c r="Z139" i="5"/>
  <c r="Z140" i="5"/>
  <c r="Z141" i="5"/>
  <c r="Z143" i="5"/>
  <c r="Z144" i="5"/>
  <c r="Z145" i="5"/>
  <c r="Z146" i="5"/>
  <c r="Z147" i="5"/>
  <c r="Z148" i="5"/>
  <c r="Z149" i="5"/>
  <c r="Z150" i="5"/>
  <c r="Z151" i="5"/>
  <c r="Z152" i="5"/>
  <c r="Z153" i="5"/>
  <c r="Z154" i="5"/>
  <c r="Z155" i="5"/>
  <c r="Z156" i="5"/>
  <c r="Z157" i="5"/>
  <c r="Z158" i="5"/>
  <c r="Z159" i="5"/>
  <c r="Z160" i="5"/>
  <c r="Z163" i="5"/>
  <c r="Z164" i="5"/>
  <c r="Z165" i="5"/>
  <c r="Z166" i="5"/>
  <c r="Z167" i="5"/>
  <c r="Z168" i="5"/>
  <c r="Z169" i="5"/>
  <c r="Z170" i="5"/>
  <c r="Z171" i="5"/>
  <c r="Z172" i="5"/>
  <c r="Z173" i="5"/>
  <c r="Z174" i="5"/>
  <c r="Z175" i="5"/>
  <c r="Z176" i="5"/>
  <c r="Z177" i="5"/>
  <c r="AA13" i="5"/>
  <c r="AA60" i="5"/>
  <c r="AA94" i="5"/>
  <c r="AA95" i="5"/>
  <c r="AA5" i="5"/>
  <c r="AA6" i="5"/>
  <c r="AA7" i="5"/>
  <c r="AA8" i="5"/>
  <c r="AA9" i="5"/>
  <c r="AA10" i="5"/>
  <c r="AA11" i="5"/>
  <c r="AA12" i="5"/>
  <c r="AA14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3" i="5"/>
  <c r="AA37" i="5"/>
  <c r="AA41" i="5"/>
  <c r="AA45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1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9" i="5"/>
  <c r="AA140" i="5"/>
  <c r="AA141" i="5"/>
  <c r="AA144" i="5"/>
  <c r="AA145" i="5"/>
  <c r="AA148" i="5"/>
  <c r="AA149" i="5"/>
  <c r="AA150" i="5"/>
  <c r="AA151" i="5"/>
  <c r="AA152" i="5"/>
  <c r="AA153" i="5"/>
  <c r="AA156" i="5"/>
  <c r="AA157" i="5"/>
  <c r="AA158" i="5"/>
  <c r="AA159" i="5"/>
  <c r="AA160" i="5"/>
  <c r="AA162" i="5"/>
  <c r="AA165" i="5"/>
  <c r="AA166" i="5"/>
  <c r="AA167" i="5"/>
  <c r="AA168" i="5"/>
  <c r="AA171" i="5"/>
  <c r="AA172" i="5"/>
  <c r="AA173" i="5"/>
  <c r="AA174" i="5"/>
  <c r="AA175" i="5"/>
  <c r="AA177" i="5"/>
  <c r="AA178" i="5"/>
  <c r="AA77" i="5"/>
  <c r="AA63" i="5"/>
  <c r="AA143" i="5"/>
  <c r="AA16" i="5"/>
  <c r="AA32" i="5"/>
  <c r="AA34" i="5"/>
  <c r="AA35" i="5"/>
  <c r="AA36" i="5"/>
  <c r="AA38" i="5"/>
  <c r="AA39" i="5"/>
  <c r="AA40" i="5"/>
  <c r="AA42" i="5"/>
  <c r="AA43" i="5"/>
  <c r="AA44" i="5"/>
  <c r="AA46" i="5"/>
  <c r="Z162" i="5"/>
  <c r="Z118" i="5"/>
  <c r="Z48" i="5"/>
  <c r="Z32" i="5"/>
  <c r="O179" i="5" l="1"/>
  <c r="Q180" i="5" s="1"/>
  <c r="G179" i="5"/>
  <c r="I180" i="5" s="1"/>
  <c r="B179" i="5"/>
  <c r="D180" i="5" s="1"/>
  <c r="Z4" i="5"/>
  <c r="I179" i="5"/>
  <c r="K180" i="5" s="1"/>
  <c r="J179" i="5"/>
  <c r="B189" i="5" s="1"/>
  <c r="V179" i="5"/>
  <c r="X180" i="5" s="1"/>
  <c r="AA4" i="5"/>
  <c r="E179" i="5"/>
  <c r="C371" i="7" s="1"/>
  <c r="C368" i="7" s="1"/>
  <c r="U179" i="5"/>
  <c r="W180" i="5" s="1"/>
  <c r="P179" i="5"/>
  <c r="R180" i="5" s="1"/>
  <c r="D179" i="5"/>
  <c r="C364" i="7" s="1"/>
  <c r="C361" i="7" s="1"/>
  <c r="N179" i="5"/>
  <c r="B191" i="5" s="1"/>
  <c r="Y179" i="5"/>
  <c r="M371" i="7" s="1"/>
  <c r="H179" i="5"/>
  <c r="E364" i="7" s="1"/>
  <c r="W179" i="5"/>
  <c r="L371" i="7" s="1"/>
  <c r="F179" i="5"/>
  <c r="H180" i="5" s="1"/>
  <c r="Q179" i="5"/>
  <c r="I371" i="7" s="1"/>
  <c r="C179" i="5"/>
  <c r="E180" i="5" s="1"/>
  <c r="AA47" i="5"/>
  <c r="S179" i="5"/>
  <c r="AA142" i="5"/>
  <c r="AA76" i="5"/>
  <c r="Z117" i="5"/>
  <c r="Z142" i="5"/>
  <c r="X179" i="5"/>
  <c r="T179" i="5"/>
  <c r="R179" i="5"/>
  <c r="K179" i="5"/>
  <c r="Z62" i="5"/>
  <c r="AA93" i="5"/>
  <c r="Z161" i="5"/>
  <c r="AA62" i="5"/>
  <c r="Z31" i="5"/>
  <c r="L179" i="5"/>
  <c r="Z47" i="5"/>
  <c r="AA31" i="5"/>
  <c r="Z15" i="5"/>
  <c r="M179" i="5"/>
  <c r="AA117" i="5"/>
  <c r="AA15" i="5"/>
  <c r="AA161" i="5"/>
  <c r="Z93" i="5"/>
  <c r="Z76" i="5"/>
  <c r="E371" i="7" l="1"/>
  <c r="E368" i="7" s="1"/>
  <c r="C191" i="5"/>
  <c r="H371" i="7"/>
  <c r="W371" i="7" s="1"/>
  <c r="F364" i="7"/>
  <c r="T364" i="7" s="1"/>
  <c r="L180" i="5"/>
  <c r="L181" i="5" s="1"/>
  <c r="C188" i="5"/>
  <c r="B364" i="7"/>
  <c r="B185" i="5"/>
  <c r="AB371" i="7"/>
  <c r="M368" i="7"/>
  <c r="AB368" i="7" s="1"/>
  <c r="I181" i="5"/>
  <c r="C187" i="5"/>
  <c r="D371" i="7"/>
  <c r="R371" i="7" s="1"/>
  <c r="B195" i="5"/>
  <c r="J180" i="5"/>
  <c r="J181" i="5" s="1"/>
  <c r="B188" i="5"/>
  <c r="P180" i="5"/>
  <c r="P181" i="5" s="1"/>
  <c r="H181" i="5"/>
  <c r="C196" i="5"/>
  <c r="H364" i="7"/>
  <c r="H361" i="7" s="1"/>
  <c r="B187" i="5"/>
  <c r="L364" i="7"/>
  <c r="L361" i="7" s="1"/>
  <c r="E181" i="5"/>
  <c r="B192" i="5"/>
  <c r="S180" i="5"/>
  <c r="S181" i="5" s="1"/>
  <c r="F180" i="5"/>
  <c r="F181" i="5" s="1"/>
  <c r="C194" i="5"/>
  <c r="D181" i="5"/>
  <c r="D364" i="7"/>
  <c r="S364" i="7" s="1"/>
  <c r="W181" i="5"/>
  <c r="C195" i="5"/>
  <c r="Y180" i="5"/>
  <c r="Y181" i="5" s="1"/>
  <c r="C185" i="5"/>
  <c r="I364" i="7"/>
  <c r="I361" i="7" s="1"/>
  <c r="B371" i="7"/>
  <c r="C192" i="5"/>
  <c r="K371" i="7"/>
  <c r="C186" i="5"/>
  <c r="Q181" i="5"/>
  <c r="B186" i="5"/>
  <c r="G180" i="5"/>
  <c r="G181" i="5" s="1"/>
  <c r="M180" i="5"/>
  <c r="M181" i="5" s="1"/>
  <c r="F371" i="7"/>
  <c r="C189" i="5"/>
  <c r="T180" i="5"/>
  <c r="T181" i="5" s="1"/>
  <c r="R181" i="5"/>
  <c r="B193" i="5"/>
  <c r="J364" i="7"/>
  <c r="I368" i="7"/>
  <c r="K364" i="7"/>
  <c r="B194" i="5"/>
  <c r="V180" i="5"/>
  <c r="V181" i="5" s="1"/>
  <c r="H368" i="7"/>
  <c r="E361" i="7"/>
  <c r="N180" i="5"/>
  <c r="N181" i="5" s="1"/>
  <c r="B190" i="5"/>
  <c r="G364" i="7"/>
  <c r="U180" i="5"/>
  <c r="U181" i="5" s="1"/>
  <c r="J371" i="7"/>
  <c r="C193" i="5"/>
  <c r="X181" i="5"/>
  <c r="K181" i="5"/>
  <c r="L368" i="7"/>
  <c r="AA179" i="5"/>
  <c r="AA371" i="7"/>
  <c r="O180" i="5"/>
  <c r="O181" i="5" s="1"/>
  <c r="G371" i="7"/>
  <c r="V371" i="7" s="1"/>
  <c r="C190" i="5"/>
  <c r="Z179" i="5"/>
  <c r="M364" i="7"/>
  <c r="AB364" i="7" s="1"/>
  <c r="B196" i="5"/>
  <c r="Q364" i="7" l="1"/>
  <c r="P364" i="7"/>
  <c r="Q371" i="7"/>
  <c r="P371" i="7"/>
  <c r="F361" i="7"/>
  <c r="T361" i="7" s="1"/>
  <c r="B361" i="7"/>
  <c r="S371" i="7"/>
  <c r="D368" i="7"/>
  <c r="R368" i="7" s="1"/>
  <c r="Z364" i="7"/>
  <c r="W364" i="7"/>
  <c r="R364" i="7"/>
  <c r="B368" i="7"/>
  <c r="Y371" i="7"/>
  <c r="D361" i="7"/>
  <c r="R361" i="7" s="1"/>
  <c r="Z371" i="7"/>
  <c r="W361" i="7"/>
  <c r="K368" i="7"/>
  <c r="Z368" i="7" s="1"/>
  <c r="W368" i="7"/>
  <c r="AA368" i="7"/>
  <c r="U364" i="7"/>
  <c r="G361" i="7"/>
  <c r="X371" i="7"/>
  <c r="J368" i="7"/>
  <c r="X368" i="7" s="1"/>
  <c r="U371" i="7"/>
  <c r="G368" i="7"/>
  <c r="V368" i="7" s="1"/>
  <c r="X364" i="7"/>
  <c r="J361" i="7"/>
  <c r="X361" i="7" s="1"/>
  <c r="AA364" i="7"/>
  <c r="M361" i="7"/>
  <c r="V364" i="7"/>
  <c r="T371" i="7"/>
  <c r="F368" i="7"/>
  <c r="T368" i="7" s="1"/>
  <c r="Y364" i="7"/>
  <c r="K361" i="7"/>
  <c r="Q361" i="7" l="1"/>
  <c r="P361" i="7"/>
  <c r="Q368" i="7"/>
  <c r="P368" i="7"/>
  <c r="U361" i="7"/>
  <c r="S368" i="7"/>
  <c r="Y361" i="7"/>
  <c r="AA361" i="7"/>
  <c r="AB361" i="7"/>
  <c r="S361" i="7"/>
  <c r="Z361" i="7"/>
  <c r="V361" i="7"/>
  <c r="Y368" i="7"/>
  <c r="U368" i="7"/>
</calcChain>
</file>

<file path=xl/sharedStrings.xml><?xml version="1.0" encoding="utf-8"?>
<sst xmlns="http://schemas.openxmlformats.org/spreadsheetml/2006/main" count="1911" uniqueCount="218">
  <si>
    <t>TABELA 11: Distribuição de clientes por distritos</t>
  </si>
  <si>
    <t>Província de Maputo</t>
  </si>
  <si>
    <t>Cidade de Maputo</t>
  </si>
  <si>
    <t>Cidade da Matola</t>
  </si>
  <si>
    <t>Boane</t>
  </si>
  <si>
    <t>Magude</t>
  </si>
  <si>
    <t>Manhiça</t>
  </si>
  <si>
    <t>Marracuene</t>
  </si>
  <si>
    <t>Matutuíne</t>
  </si>
  <si>
    <t>Namaacha</t>
  </si>
  <si>
    <t>Moamba</t>
  </si>
  <si>
    <t>Gaza</t>
  </si>
  <si>
    <t>Cidade de Xai-Xai</t>
  </si>
  <si>
    <t>Bilene-Macia</t>
  </si>
  <si>
    <t>Chibuto</t>
  </si>
  <si>
    <t>Chicualacuala</t>
  </si>
  <si>
    <t>Chigubo</t>
  </si>
  <si>
    <t>Chókwè</t>
  </si>
  <si>
    <t>Guijá</t>
  </si>
  <si>
    <t>Mabalane</t>
  </si>
  <si>
    <t>Manjacaze</t>
  </si>
  <si>
    <t>Massangena</t>
  </si>
  <si>
    <t>Massingir</t>
  </si>
  <si>
    <t>Chonguene</t>
  </si>
  <si>
    <t>Mapai</t>
  </si>
  <si>
    <t>Limpopo</t>
  </si>
  <si>
    <t>Inhambane</t>
  </si>
  <si>
    <t>Cidade de Inhambane</t>
  </si>
  <si>
    <t>Cidade de Maxixe</t>
  </si>
  <si>
    <t>Funhaloro</t>
  </si>
  <si>
    <t>Govuro</t>
  </si>
  <si>
    <t>Homoine</t>
  </si>
  <si>
    <t>Inharrime</t>
  </si>
  <si>
    <t>Inhassoro</t>
  </si>
  <si>
    <t>Jangamo</t>
  </si>
  <si>
    <t>Mabote</t>
  </si>
  <si>
    <t>Massinga</t>
  </si>
  <si>
    <t>Morrumbene</t>
  </si>
  <si>
    <t>Panda</t>
  </si>
  <si>
    <t>Vilankulo</t>
  </si>
  <si>
    <t>Zavala (Quissico)</t>
  </si>
  <si>
    <t>Sofala</t>
  </si>
  <si>
    <t>Cidade da Beira</t>
  </si>
  <si>
    <t>Buzi</t>
  </si>
  <si>
    <t>Caia</t>
  </si>
  <si>
    <t>Chemba</t>
  </si>
  <si>
    <t>Cheringoma</t>
  </si>
  <si>
    <t>Chibabava</t>
  </si>
  <si>
    <t>Dondo</t>
  </si>
  <si>
    <t>Gorongoza</t>
  </si>
  <si>
    <t>Machanga</t>
  </si>
  <si>
    <t>Maringue</t>
  </si>
  <si>
    <t>Marromeu</t>
  </si>
  <si>
    <t>Muanza</t>
  </si>
  <si>
    <t>Nhamatanda</t>
  </si>
  <si>
    <t>Manica</t>
  </si>
  <si>
    <t>Cidade de Chimoio</t>
  </si>
  <si>
    <t>Bárue</t>
  </si>
  <si>
    <t>Gondola</t>
  </si>
  <si>
    <t>Guro</t>
  </si>
  <si>
    <t>Machaze</t>
  </si>
  <si>
    <t>Macossa</t>
  </si>
  <si>
    <t>Mossurize</t>
  </si>
  <si>
    <t>Sussundenga</t>
  </si>
  <si>
    <t>Tambara</t>
  </si>
  <si>
    <t>Macate</t>
  </si>
  <si>
    <t>Vanduzi</t>
  </si>
  <si>
    <t>Tete</t>
  </si>
  <si>
    <t>Cidade de Tete</t>
  </si>
  <si>
    <t>Angónia</t>
  </si>
  <si>
    <t>Cahora-Bassa</t>
  </si>
  <si>
    <t>Changara</t>
  </si>
  <si>
    <t>Chifunde</t>
  </si>
  <si>
    <t>Chiuta</t>
  </si>
  <si>
    <t>Macanga</t>
  </si>
  <si>
    <t>Mágoe</t>
  </si>
  <si>
    <t>Maravia</t>
  </si>
  <si>
    <t>Moatize</t>
  </si>
  <si>
    <t>Mutarara</t>
  </si>
  <si>
    <t>Tsangano</t>
  </si>
  <si>
    <t>Zumbo</t>
  </si>
  <si>
    <t>Doa</t>
  </si>
  <si>
    <t>Marara</t>
  </si>
  <si>
    <t>Zambézia</t>
  </si>
  <si>
    <t>Cidade de Quelimane</t>
  </si>
  <si>
    <t>Alto Molócuè</t>
  </si>
  <si>
    <t>Chinde</t>
  </si>
  <si>
    <t>Gurúè</t>
  </si>
  <si>
    <t>Ile</t>
  </si>
  <si>
    <t>Inhassunge</t>
  </si>
  <si>
    <t>Lugela</t>
  </si>
  <si>
    <t>Gilé</t>
  </si>
  <si>
    <t>Maganja da Costa</t>
  </si>
  <si>
    <t>Milange</t>
  </si>
  <si>
    <t>Mocuba</t>
  </si>
  <si>
    <t>Mopeia</t>
  </si>
  <si>
    <t>Morrumbala</t>
  </si>
  <si>
    <t>Namacurra</t>
  </si>
  <si>
    <t>Namarroi</t>
  </si>
  <si>
    <t>Nicoadala</t>
  </si>
  <si>
    <t>Pebane</t>
  </si>
  <si>
    <t>Molumbo</t>
  </si>
  <si>
    <t>Mocubela</t>
  </si>
  <si>
    <t>Mulevala</t>
  </si>
  <si>
    <t>Luabo</t>
  </si>
  <si>
    <t>Derre</t>
  </si>
  <si>
    <t>Nampula</t>
  </si>
  <si>
    <t>Cidade de Nampula</t>
  </si>
  <si>
    <t>Cidade de Nacala-Porto</t>
  </si>
  <si>
    <t>Angoche</t>
  </si>
  <si>
    <t>Ilha de Moçambique</t>
  </si>
  <si>
    <t>Lalaua</t>
  </si>
  <si>
    <t>Malema</t>
  </si>
  <si>
    <t>Meconta (Namialo)</t>
  </si>
  <si>
    <t>Mecuburi</t>
  </si>
  <si>
    <t>Memba</t>
  </si>
  <si>
    <t>Mogincual</t>
  </si>
  <si>
    <t>Mogovolas</t>
  </si>
  <si>
    <t>Moma</t>
  </si>
  <si>
    <t>Monapo</t>
  </si>
  <si>
    <t>Mossuril</t>
  </si>
  <si>
    <t>Muecate</t>
  </si>
  <si>
    <t>Murrupula</t>
  </si>
  <si>
    <t>Nacala-Velha</t>
  </si>
  <si>
    <t>Nacaroa</t>
  </si>
  <si>
    <t>Namapa-Erati</t>
  </si>
  <si>
    <t>Rapale-Nampula</t>
  </si>
  <si>
    <t>Ribaué</t>
  </si>
  <si>
    <t>Liupo</t>
  </si>
  <si>
    <t>Larde</t>
  </si>
  <si>
    <t>Cabo-Delgado</t>
  </si>
  <si>
    <t>Cidade de Pemba</t>
  </si>
  <si>
    <t>Ancuabe</t>
  </si>
  <si>
    <t>Balama</t>
  </si>
  <si>
    <t>Chiúre</t>
  </si>
  <si>
    <t>Ibo</t>
  </si>
  <si>
    <t>Macomia</t>
  </si>
  <si>
    <t>Mecufi</t>
  </si>
  <si>
    <t>Meluco</t>
  </si>
  <si>
    <t>Mocimboa da Praia</t>
  </si>
  <si>
    <t>Montepuez</t>
  </si>
  <si>
    <t>Mueda</t>
  </si>
  <si>
    <t>Muidumbe</t>
  </si>
  <si>
    <t>Namuno</t>
  </si>
  <si>
    <t>Nangade</t>
  </si>
  <si>
    <t>Palma</t>
  </si>
  <si>
    <t>Pemba-Metuge</t>
  </si>
  <si>
    <t>Quissanga</t>
  </si>
  <si>
    <t>Niassa</t>
  </si>
  <si>
    <t>Cidade de Lichinga</t>
  </si>
  <si>
    <t>Cuamba</t>
  </si>
  <si>
    <t>Lago</t>
  </si>
  <si>
    <t>Manjune</t>
  </si>
  <si>
    <t>Mandimba</t>
  </si>
  <si>
    <t>Marrupa</t>
  </si>
  <si>
    <t>Maúa</t>
  </si>
  <si>
    <t>Mavago</t>
  </si>
  <si>
    <t>Mecanhelas</t>
  </si>
  <si>
    <t>Mecula</t>
  </si>
  <si>
    <t>Metarica</t>
  </si>
  <si>
    <t>Muembe</t>
  </si>
  <si>
    <t>N´gauma</t>
  </si>
  <si>
    <t>Nipepe</t>
  </si>
  <si>
    <t>Sanga</t>
  </si>
  <si>
    <t>Chimbunhila</t>
  </si>
  <si>
    <t>Total</t>
  </si>
  <si>
    <t>Jan</t>
  </si>
  <si>
    <t>Fev</t>
  </si>
  <si>
    <t>Mar</t>
  </si>
  <si>
    <t>Abril</t>
  </si>
  <si>
    <t>Maio</t>
  </si>
  <si>
    <t>Julho</t>
  </si>
  <si>
    <t>Agosto</t>
  </si>
  <si>
    <t>Setembro</t>
  </si>
  <si>
    <t>Outubro</t>
  </si>
  <si>
    <t>Novembro</t>
  </si>
  <si>
    <t>Dezembro</t>
  </si>
  <si>
    <t>Homens</t>
  </si>
  <si>
    <t>Mulheres</t>
  </si>
  <si>
    <t>Outros</t>
  </si>
  <si>
    <t>0 a 16</t>
  </si>
  <si>
    <t>17 a 21</t>
  </si>
  <si>
    <t>22 a 60</t>
  </si>
  <si>
    <t>Mais de 60</t>
  </si>
  <si>
    <t>TABELA 12: Distribuição de clientes por distritos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</si>
  <si>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</si>
  <si>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</si>
  <si>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</si>
  <si>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</si>
  <si>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</si>
  <si>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</si>
  <si>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</si>
  <si>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</si>
  <si>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</si>
  <si>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Janeiro</t>
  </si>
  <si>
    <t>Fevereiro</t>
  </si>
  <si>
    <t>Março</t>
  </si>
  <si>
    <t>Junho</t>
  </si>
  <si>
    <t>TABELA 13: Volume e valor dos depósitos por distrito</t>
  </si>
  <si>
    <t>Volume</t>
  </si>
  <si>
    <t>Valor</t>
  </si>
  <si>
    <t>TABELA 15: Volume e valor de Transferências por distrito</t>
  </si>
  <si>
    <t>TABELA 14: Volume e valor de Levantamentos por distrito</t>
  </si>
  <si>
    <t>TABELA 16: Volume e valor dos depósitos por distrito</t>
  </si>
  <si>
    <t>Distribuição de subscritores por distrito</t>
  </si>
  <si>
    <t>Distribuição de Agentes por distrito</t>
  </si>
  <si>
    <t>Volume de transacções das IME</t>
  </si>
  <si>
    <t>Transferências</t>
  </si>
  <si>
    <t>Pagamentos de Serviços</t>
  </si>
  <si>
    <t>Valor das transacções das IME</t>
  </si>
  <si>
    <t>Venda de Moeda electrónica (Depósitos)</t>
  </si>
  <si>
    <t>Compra de Moeda Electrónica (Levantamentos)</t>
  </si>
  <si>
    <t>Venda de Moeda Electrónica (Depósitos)</t>
  </si>
  <si>
    <t>Valor e Volume de Transferências IME 2024</t>
  </si>
  <si>
    <t>Dezembro 2024</t>
  </si>
  <si>
    <t>Ano: 2026</t>
  </si>
  <si>
    <t>Dezembro 2025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</si>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</sst>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_-* #,##0.00\ _€_-;\-* #,##0.00\ _€_-;_-* &quot;-&quot;??\ _€_-;_-@_-"/>
    <numFmt numFmtId="167" formatCode="_-* #,##0\ _€_-;\-* #,##0\ _€_-;_-* &quot;-&quot;??\ _€_-;_-@_-"/>
    <numFmt numFmtId="168" formatCode="_-* #,##0_-;\-* #,##0_-;_-* &quot;-&quot;??_-;_-@_-"/>
    <numFmt numFmtId="169" formatCode="[$-409]mmm\-yy;@"/>
    <numFmt numFmtId="170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i/>
      <sz val="14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166" fontId="1" fillId="0" borderId="0" applyFont="0" applyFill="0" applyBorder="0" applyAlignment="0" applyProtection="0"/>
  </cellStyleXfs>
  <cellXfs count="118">
    <xf numFmtId="0" fontId="0" fillId="0" borderId="0" xfId="0"/>
    <xf numFmtId="164" fontId="3" fillId="2" borderId="0" xfId="1" applyFont="1" applyFill="1" applyBorder="1"/>
    <xf numFmtId="164" fontId="3" fillId="3" borderId="0" xfId="1" applyFont="1" applyFill="1" applyBorder="1" applyAlignment="1">
      <alignment horizontal="left"/>
    </xf>
    <xf numFmtId="3" fontId="3" fillId="5" borderId="3" xfId="3" applyNumberFormat="1" applyFont="1" applyFill="1" applyBorder="1"/>
    <xf numFmtId="43" fontId="4" fillId="0" borderId="3" xfId="3" applyFont="1" applyBorder="1"/>
    <xf numFmtId="43" fontId="4" fillId="0" borderId="3" xfId="3" applyFont="1" applyFill="1" applyBorder="1"/>
    <xf numFmtId="43" fontId="3" fillId="5" borderId="3" xfId="3" applyFont="1" applyFill="1" applyBorder="1"/>
    <xf numFmtId="0" fontId="5" fillId="0" borderId="0" xfId="0" applyFont="1"/>
    <xf numFmtId="3" fontId="5" fillId="0" borderId="0" xfId="0" applyNumberFormat="1" applyFont="1"/>
    <xf numFmtId="165" fontId="5" fillId="0" borderId="0" xfId="2" applyNumberFormat="1" applyFont="1"/>
    <xf numFmtId="0" fontId="7" fillId="0" borderId="0" xfId="0" applyFont="1"/>
    <xf numFmtId="0" fontId="8" fillId="0" borderId="0" xfId="0" applyFont="1"/>
    <xf numFmtId="3" fontId="7" fillId="0" borderId="0" xfId="0" applyNumberFormat="1" applyFont="1"/>
    <xf numFmtId="3" fontId="4" fillId="0" borderId="3" xfId="5" applyNumberFormat="1" applyFont="1" applyBorder="1"/>
    <xf numFmtId="164" fontId="3" fillId="3" borderId="7" xfId="1" applyFont="1" applyFill="1" applyBorder="1" applyAlignment="1">
      <alignment horizontal="center"/>
    </xf>
    <xf numFmtId="164" fontId="3" fillId="3" borderId="8" xfId="1" applyFont="1" applyFill="1" applyBorder="1" applyAlignment="1">
      <alignment horizontal="center"/>
    </xf>
    <xf numFmtId="3" fontId="3" fillId="3" borderId="7" xfId="1" applyNumberFormat="1" applyFont="1" applyFill="1" applyBorder="1" applyAlignment="1">
      <alignment horizontal="center"/>
    </xf>
    <xf numFmtId="164" fontId="3" fillId="5" borderId="3" xfId="1" applyFont="1" applyFill="1" applyBorder="1"/>
    <xf numFmtId="167" fontId="3" fillId="5" borderId="3" xfId="1" applyNumberFormat="1" applyFont="1" applyFill="1" applyBorder="1"/>
    <xf numFmtId="165" fontId="7" fillId="0" borderId="0" xfId="2" applyNumberFormat="1" applyFont="1"/>
    <xf numFmtId="164" fontId="4" fillId="0" borderId="3" xfId="1" applyFont="1" applyFill="1" applyBorder="1"/>
    <xf numFmtId="167" fontId="7" fillId="0" borderId="0" xfId="0" applyNumberFormat="1" applyFont="1"/>
    <xf numFmtId="0" fontId="3" fillId="5" borderId="3" xfId="3" applyNumberFormat="1" applyFont="1" applyFill="1" applyBorder="1"/>
    <xf numFmtId="3" fontId="3" fillId="5" borderId="3" xfId="1" applyNumberFormat="1" applyFont="1" applyFill="1" applyBorder="1"/>
    <xf numFmtId="164" fontId="4" fillId="0" borderId="0" xfId="1" applyFont="1" applyFill="1" applyBorder="1"/>
    <xf numFmtId="1" fontId="4" fillId="0" borderId="0" xfId="1" applyNumberFormat="1" applyFont="1" applyFill="1" applyBorder="1" applyAlignment="1">
      <alignment horizontal="center"/>
    </xf>
    <xf numFmtId="9" fontId="7" fillId="0" borderId="0" xfId="2" applyFont="1"/>
    <xf numFmtId="0" fontId="7" fillId="0" borderId="0" xfId="0" applyFont="1" applyAlignment="1">
      <alignment horizontal="center"/>
    </xf>
    <xf numFmtId="165" fontId="10" fillId="0" borderId="0" xfId="2" applyNumberFormat="1" applyFont="1"/>
    <xf numFmtId="0" fontId="2" fillId="0" borderId="0" xfId="0" applyFont="1"/>
    <xf numFmtId="164" fontId="2" fillId="0" borderId="0" xfId="1" applyFont="1"/>
    <xf numFmtId="3" fontId="2" fillId="0" borderId="0" xfId="0" applyNumberFormat="1" applyFont="1"/>
    <xf numFmtId="0" fontId="11" fillId="0" borderId="0" xfId="0" applyFont="1"/>
    <xf numFmtId="0" fontId="12" fillId="0" borderId="0" xfId="0" applyFont="1"/>
    <xf numFmtId="9" fontId="13" fillId="0" borderId="0" xfId="2" applyFont="1"/>
    <xf numFmtId="164" fontId="3" fillId="0" borderId="0" xfId="1" applyFont="1" applyFill="1" applyBorder="1"/>
    <xf numFmtId="0" fontId="2" fillId="0" borderId="9" xfId="0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164" fontId="2" fillId="0" borderId="9" xfId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3" fillId="0" borderId="0" xfId="0" applyFont="1"/>
    <xf numFmtId="168" fontId="3" fillId="5" borderId="3" xfId="1" applyNumberFormat="1" applyFont="1" applyFill="1" applyBorder="1"/>
    <xf numFmtId="164" fontId="0" fillId="0" borderId="0" xfId="1" applyFont="1"/>
    <xf numFmtId="167" fontId="0" fillId="0" borderId="0" xfId="0" applyNumberFormat="1"/>
    <xf numFmtId="3" fontId="0" fillId="0" borderId="0" xfId="0" applyNumberFormat="1"/>
    <xf numFmtId="167" fontId="14" fillId="0" borderId="0" xfId="0" applyNumberFormat="1" applyFont="1"/>
    <xf numFmtId="43" fontId="0" fillId="0" borderId="0" xfId="0" applyNumberFormat="1"/>
    <xf numFmtId="0" fontId="14" fillId="0" borderId="0" xfId="0" applyFont="1"/>
    <xf numFmtId="9" fontId="0" fillId="0" borderId="0" xfId="2" applyFont="1"/>
    <xf numFmtId="9" fontId="9" fillId="0" borderId="0" xfId="2" applyFont="1"/>
    <xf numFmtId="167" fontId="3" fillId="5" borderId="3" xfId="6" applyNumberFormat="1" applyFont="1" applyFill="1" applyBorder="1"/>
    <xf numFmtId="3" fontId="3" fillId="5" borderId="3" xfId="6" applyNumberFormat="1" applyFont="1" applyFill="1" applyBorder="1"/>
    <xf numFmtId="0" fontId="18" fillId="4" borderId="11" xfId="0" applyFont="1" applyFill="1" applyBorder="1"/>
    <xf numFmtId="169" fontId="18" fillId="4" borderId="10" xfId="0" applyNumberFormat="1" applyFont="1" applyFill="1" applyBorder="1" applyAlignment="1">
      <alignment horizontal="center" vertical="center" wrapText="1"/>
    </xf>
    <xf numFmtId="3" fontId="0" fillId="0" borderId="3" xfId="0" applyNumberFormat="1" applyBorder="1"/>
    <xf numFmtId="43" fontId="4" fillId="0" borderId="4" xfId="3" applyFont="1" applyBorder="1"/>
    <xf numFmtId="0" fontId="18" fillId="3" borderId="0" xfId="0" applyFont="1" applyFill="1" applyAlignment="1">
      <alignment horizontal="left"/>
    </xf>
    <xf numFmtId="0" fontId="17" fillId="4" borderId="0" xfId="0" applyFont="1" applyFill="1" applyAlignment="1">
      <alignment horizontal="left" indent="1"/>
    </xf>
    <xf numFmtId="0" fontId="18" fillId="4" borderId="0" xfId="0" applyFont="1" applyFill="1" applyAlignment="1">
      <alignment horizontal="left" indent="1"/>
    </xf>
    <xf numFmtId="3" fontId="18" fillId="3" borderId="0" xfId="0" applyNumberFormat="1" applyFont="1" applyFill="1" applyAlignment="1">
      <alignment horizontal="center"/>
    </xf>
    <xf numFmtId="168" fontId="0" fillId="0" borderId="0" xfId="0" applyNumberFormat="1"/>
    <xf numFmtId="165" fontId="0" fillId="0" borderId="0" xfId="2" applyNumberFormat="1" applyFont="1"/>
    <xf numFmtId="164" fontId="5" fillId="0" borderId="0" xfId="0" applyNumberFormat="1" applyFont="1"/>
    <xf numFmtId="164" fontId="15" fillId="0" borderId="0" xfId="0" applyNumberFormat="1" applyFont="1"/>
    <xf numFmtId="164" fontId="15" fillId="0" borderId="0" xfId="2" applyNumberFormat="1" applyFont="1"/>
    <xf numFmtId="164" fontId="0" fillId="0" borderId="0" xfId="0" applyNumberFormat="1"/>
    <xf numFmtId="164" fontId="3" fillId="4" borderId="1" xfId="3" applyNumberFormat="1" applyFont="1" applyFill="1" applyBorder="1" applyAlignment="1"/>
    <xf numFmtId="164" fontId="2" fillId="4" borderId="3" xfId="0" applyNumberFormat="1" applyFont="1" applyFill="1" applyBorder="1" applyAlignment="1">
      <alignment horizontal="center"/>
    </xf>
    <xf numFmtId="164" fontId="11" fillId="4" borderId="3" xfId="0" applyNumberFormat="1" applyFont="1" applyFill="1" applyBorder="1" applyAlignment="1">
      <alignment horizontal="center"/>
    </xf>
    <xf numFmtId="164" fontId="3" fillId="4" borderId="2" xfId="3" applyNumberFormat="1" applyFont="1" applyFill="1" applyBorder="1" applyAlignment="1"/>
    <xf numFmtId="164" fontId="3" fillId="5" borderId="3" xfId="3" applyNumberFormat="1" applyFont="1" applyFill="1" applyBorder="1"/>
    <xf numFmtId="164" fontId="3" fillId="5" borderId="3" xfId="4" applyNumberFormat="1" applyFont="1" applyFill="1" applyBorder="1"/>
    <xf numFmtId="164" fontId="0" fillId="0" borderId="0" xfId="2" applyNumberFormat="1" applyFont="1"/>
    <xf numFmtId="164" fontId="4" fillId="0" borderId="3" xfId="3" applyNumberFormat="1" applyFont="1" applyBorder="1"/>
    <xf numFmtId="164" fontId="4" fillId="0" borderId="3" xfId="5" applyNumberFormat="1" applyFont="1" applyBorder="1"/>
    <xf numFmtId="164" fontId="4" fillId="0" borderId="3" xfId="3" applyNumberFormat="1" applyFont="1" applyFill="1" applyBorder="1"/>
    <xf numFmtId="164" fontId="7" fillId="0" borderId="0" xfId="0" applyNumberFormat="1" applyFont="1"/>
    <xf numFmtId="164" fontId="8" fillId="0" borderId="0" xfId="0" applyNumberFormat="1" applyFont="1"/>
    <xf numFmtId="164" fontId="16" fillId="0" borderId="0" xfId="0" applyNumberFormat="1" applyFont="1"/>
    <xf numFmtId="164" fontId="14" fillId="0" borderId="0" xfId="2" applyNumberFormat="1" applyFont="1"/>
    <xf numFmtId="164" fontId="14" fillId="0" borderId="0" xfId="0" applyNumberFormat="1" applyFont="1"/>
    <xf numFmtId="170" fontId="3" fillId="5" borderId="3" xfId="3" applyNumberFormat="1" applyFont="1" applyFill="1" applyBorder="1"/>
    <xf numFmtId="168" fontId="3" fillId="5" borderId="3" xfId="3" applyNumberFormat="1" applyFont="1" applyFill="1" applyBorder="1"/>
    <xf numFmtId="168" fontId="7" fillId="0" borderId="0" xfId="0" applyNumberFormat="1" applyFont="1"/>
    <xf numFmtId="9" fontId="14" fillId="0" borderId="0" xfId="2" applyFont="1"/>
    <xf numFmtId="167" fontId="4" fillId="5" borderId="3" xfId="1" applyNumberFormat="1" applyFont="1" applyFill="1" applyBorder="1"/>
    <xf numFmtId="164" fontId="4" fillId="5" borderId="3" xfId="1" applyFont="1" applyFill="1" applyBorder="1"/>
    <xf numFmtId="3" fontId="4" fillId="8" borderId="3" xfId="5" applyNumberFormat="1" applyFont="1" applyFill="1" applyBorder="1"/>
    <xf numFmtId="43" fontId="18" fillId="3" borderId="0" xfId="0" applyNumberFormat="1" applyFont="1" applyFill="1" applyAlignment="1">
      <alignment horizontal="left"/>
    </xf>
    <xf numFmtId="0" fontId="0" fillId="9" borderId="0" xfId="0" applyFill="1"/>
    <xf numFmtId="0" fontId="18" fillId="4" borderId="3" xfId="0" applyFont="1" applyFill="1" applyBorder="1"/>
    <xf numFmtId="164" fontId="18" fillId="3" borderId="0" xfId="1" applyFont="1" applyFill="1" applyAlignment="1">
      <alignment horizontal="left"/>
    </xf>
    <xf numFmtId="170" fontId="0" fillId="0" borderId="0" xfId="0" applyNumberFormat="1"/>
    <xf numFmtId="1" fontId="0" fillId="0" borderId="0" xfId="0" applyNumberFormat="1"/>
    <xf numFmtId="1" fontId="0" fillId="0" borderId="0" xfId="2" applyNumberFormat="1" applyFont="1"/>
    <xf numFmtId="168" fontId="0" fillId="0" borderId="0" xfId="1" applyNumberFormat="1" applyFont="1"/>
    <xf numFmtId="3" fontId="0" fillId="9" borderId="3" xfId="0" applyNumberFormat="1" applyFill="1" applyBorder="1"/>
    <xf numFmtId="43" fontId="4" fillId="9" borderId="3" xfId="3" applyFont="1" applyFill="1" applyBorder="1"/>
    <xf numFmtId="3" fontId="0" fillId="10" borderId="3" xfId="0" applyNumberFormat="1" applyFill="1" applyBorder="1"/>
    <xf numFmtId="3" fontId="0" fillId="11" borderId="3" xfId="0" applyNumberFormat="1" applyFill="1" applyBorder="1"/>
    <xf numFmtId="164" fontId="2" fillId="6" borderId="4" xfId="0" applyNumberFormat="1" applyFont="1" applyFill="1" applyBorder="1" applyAlignment="1">
      <alignment horizontal="center"/>
    </xf>
    <xf numFmtId="164" fontId="2" fillId="6" borderId="5" xfId="0" applyNumberFormat="1" applyFont="1" applyFill="1" applyBorder="1" applyAlignment="1">
      <alignment horizontal="center"/>
    </xf>
    <xf numFmtId="164" fontId="2" fillId="6" borderId="6" xfId="0" applyNumberFormat="1" applyFont="1" applyFill="1" applyBorder="1" applyAlignment="1">
      <alignment horizontal="center"/>
    </xf>
    <xf numFmtId="164" fontId="2" fillId="4" borderId="4" xfId="0" applyNumberFormat="1" applyFont="1" applyFill="1" applyBorder="1" applyAlignment="1">
      <alignment horizontal="center"/>
    </xf>
    <xf numFmtId="164" fontId="2" fillId="4" borderId="5" xfId="0" applyNumberFormat="1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/>
    </xf>
    <xf numFmtId="164" fontId="11" fillId="6" borderId="5" xfId="0" applyNumberFormat="1" applyFont="1" applyFill="1" applyBorder="1" applyAlignment="1">
      <alignment horizontal="center"/>
    </xf>
    <xf numFmtId="164" fontId="11" fillId="6" borderId="6" xfId="0" applyNumberFormat="1" applyFont="1" applyFill="1" applyBorder="1" applyAlignment="1">
      <alignment horizontal="center"/>
    </xf>
    <xf numFmtId="164" fontId="11" fillId="4" borderId="4" xfId="0" applyNumberFormat="1" applyFont="1" applyFill="1" applyBorder="1" applyAlignment="1">
      <alignment horizontal="center"/>
    </xf>
    <xf numFmtId="164" fontId="11" fillId="4" borderId="5" xfId="0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center"/>
    </xf>
    <xf numFmtId="3" fontId="3" fillId="3" borderId="4" xfId="1" applyNumberFormat="1" applyFont="1" applyFill="1" applyBorder="1" applyAlignment="1">
      <alignment horizontal="center"/>
    </xf>
    <xf numFmtId="3" fontId="3" fillId="3" borderId="6" xfId="1" applyNumberFormat="1" applyFont="1" applyFill="1" applyBorder="1" applyAlignment="1">
      <alignment horizontal="center"/>
    </xf>
    <xf numFmtId="164" fontId="3" fillId="7" borderId="4" xfId="1" applyFont="1" applyFill="1" applyBorder="1" applyAlignment="1">
      <alignment horizontal="center"/>
    </xf>
    <xf numFmtId="164" fontId="3" fillId="7" borderId="6" xfId="1" applyFont="1" applyFill="1" applyBorder="1" applyAlignment="1">
      <alignment horizontal="center"/>
    </xf>
    <xf numFmtId="164" fontId="3" fillId="3" borderId="4" xfId="1" applyFont="1" applyFill="1" applyBorder="1" applyAlignment="1">
      <alignment horizontal="center"/>
    </xf>
    <xf numFmtId="164" fontId="3" fillId="3" borderId="6" xfId="1" applyFont="1" applyFill="1" applyBorder="1" applyAlignment="1">
      <alignment horizontal="center"/>
    </xf>
  </cellXfs>
  <cellStyles count="7">
    <cellStyle name="Comma" xfId="1" builtinId="3"/>
    <cellStyle name="Comma 2 4" xfId="6" xr:uid="{00000000-0005-0000-0000-000001000000}"/>
    <cellStyle name="Comma 4" xfId="3" xr:uid="{00000000-0005-0000-0000-000002000000}"/>
    <cellStyle name="Comma 4 2 2" xfId="4" xr:uid="{00000000-0005-0000-0000-000003000000}"/>
    <cellStyle name="Normal" xfId="0" builtinId="0"/>
    <cellStyle name="Normal 3" xfId="5" xr:uid="{00000000-0005-0000-0000-000005000000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5/IME/IME%202025.xlsx" TargetMode="External"/><Relationship Id="rId2" Type="http://schemas.openxmlformats.org/officeDocument/2006/relationships/externalLinkPath" Target="file:///X:\DIEM\Estatisticas_SNP\Estat&#237;sticas%20SNP%20BCOM&#180;s%20e%20IME\2025\IME\IME%202025.xlsx" TargetMode="External"/><Relationship Id="rId1" Type="http://schemas.openxmlformats.org/officeDocument/2006/relationships/externalLinkPath" Target="/DIEM/Estatisticas_SNP/Estat&#237;sticas%20SNP%20BCOM&#180;s%20e%20IME/2025/IME/IME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4%20Valor%20e%20Volume%20de%20Levantamentos%20IME%202025.xlsx" TargetMode="External"/><Relationship Id="rId2" Type="http://schemas.openxmlformats.org/officeDocument/2006/relationships/externalLinkPath" Target="file:///X:\DIEM\Estatisticas_SNP\Estat&#237;sticas%20SNP%20BCOM&#180;s%20e%20IME\2025\IME\Mapa%2014%20Valor%20e%20Volume%20de%20Levantamentos%20IME%202025.xlsx" TargetMode="External"/><Relationship Id="rId1" Type="http://schemas.openxmlformats.org/officeDocument/2006/relationships/externalLinkPath" Target="/DIEM/Estatisticas_SNP/Estat&#237;sticas%20SNP%20BCOM&#180;s%20e%20IME/2026/IME/Mapa%2014%20Valor%20e%20Volume%20de%20Levantamentos%20IME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5%20Valor%20e%20Volume%20de%20Transfer&#234;ncias%20IME%202026.xlsx" TargetMode="External"/><Relationship Id="rId2" Type="http://schemas.openxmlformats.org/officeDocument/2006/relationships/externalLinkPath" Target="file:///X:\DIEM\Estatisticas_SNP\Estat&#237;sticas%20SNP%20BCOM&#180;s%20e%20IME\2026\IME\Mapa%2015%20Valor%20e%20Volume%20de%20Transfer&#234;ncias%20IME%202026.xlsx" TargetMode="External"/><Relationship Id="rId1" Type="http://schemas.openxmlformats.org/officeDocument/2006/relationships/externalLinkPath" Target="/DIEM/Estatisticas_SNP/Estat&#237;sticas%20SNP%20BCOM&#180;s%20e%20IME/2026/IME/Mapa%2015%20Valor%20e%20Volume%20de%20Transfer&#234;ncias%20IME%202026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5%20Valor%20e%20Volume%20de%20Transfer&#234;ncias%20IME%202025.xlsx" TargetMode="External"/><Relationship Id="rId2" Type="http://schemas.openxmlformats.org/officeDocument/2006/relationships/externalLinkPath" Target="file:///X:\DIEM\Estatisticas_SNP\Estat&#237;sticas%20SNP%20BCOM&#180;s%20e%20IME\2025\IME\Mapa%2015%20Valor%20e%20Volume%20de%20Transfer&#234;ncias%20IME%202025.xlsx" TargetMode="External"/><Relationship Id="rId1" Type="http://schemas.openxmlformats.org/officeDocument/2006/relationships/externalLinkPath" Target="/DIEM/Estatisticas_SNP/Estat&#237;sticas%20SNP%20BCOM&#180;s%20e%20IME/2026/IME/Mapa%2015%20Valor%20e%20Volume%20de%20Transfer&#234;ncias%20IME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statisticas_SNP\Estat&#237;sticas%20SNP%20BCOM&#180;s%20e%20IME\2026\IME\Mapa%2016%20Valor%20e%20Volume%20de%20Pagamentos%20IME%20202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statisticas_SNP\Estat&#237;sticas%20SNP%20BCOM&#180;s%20e%20IME\2024\IME\Mapa%2016%20Valor%20e%20Volume%20de%20Pagamentos%20IME%20202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statisticas_SNP\Estat&#237;sticas%20SNP%20BCOM&#180;s%20e%20IME\2025\IME\Mapa%2016%20Valor%20e%20Volume%20de%20Pagamentos%20IME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statisticas_SNP\Estat&#237;sticas%20SNP%20BCOM&#180;s%20e%20IME\2025\IME\Mapa%2016%20Valor%20e%20Volume%20de%20Pagamentos%20IME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scritores%20das%20IME%20202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entes%202026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1%20subscritores%20das%20IME%202026.xlsx" TargetMode="External"/><Relationship Id="rId2" Type="http://schemas.openxmlformats.org/officeDocument/2006/relationships/externalLinkPath" Target="file:///X:\DIEM\Estatisticas_SNP\Estat&#237;sticas%20SNP%20BCOM&#180;s%20e%20IME\2026\IME\Mapa%2011%20subscritores%20das%20IME%202026.xlsx" TargetMode="External"/><Relationship Id="rId1" Type="http://schemas.openxmlformats.org/officeDocument/2006/relationships/externalLinkPath" Target="/DIEM/Estatisticas_SNP/Estat&#237;sticas%20SNP%20BCOM&#180;s%20e%20IME/2026/IME/Mapa%2011%20subscritores%20das%20IME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1%20subscritores%20das%20IME%202025.xlsx" TargetMode="External"/><Relationship Id="rId2" Type="http://schemas.openxmlformats.org/officeDocument/2006/relationships/externalLinkPath" Target="file:///X:\DIEM\Estatisticas_SNP\Estat&#237;sticas%20SNP%20BCOM&#180;s%20e%20IME\2025\IME\Mapa%2011%20subscritores%20das%20IME%202025.xlsx" TargetMode="External"/><Relationship Id="rId1" Type="http://schemas.openxmlformats.org/officeDocument/2006/relationships/externalLinkPath" Target="/DIEM/Estatisticas_SNP/Estat&#237;sticas%20SNP%20BCOM&#180;s%20e%20IME/2026/IME/Mapa%2011%20subscritores%20das%20IME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2%20Agentes%20das%20IME%202026.xlsx" TargetMode="External"/><Relationship Id="rId2" Type="http://schemas.openxmlformats.org/officeDocument/2006/relationships/externalLinkPath" Target="file:///X:\DIEM\Estatisticas_SNP\Estat&#237;sticas%20SNP%20BCOM&#180;s%20e%20IME\2026\IME\Mapa%2012%20Agentes%20das%20IME%202026.xlsx" TargetMode="External"/><Relationship Id="rId1" Type="http://schemas.openxmlformats.org/officeDocument/2006/relationships/externalLinkPath" Target="/DIEM/Estatisticas_SNP/Estat&#237;sticas%20SNP%20BCOM&#180;s%20e%20IME/2026/IME/Mapa%2012%20Agentes%20das%20IME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3%20Valor%20e%20Volume%20de%20Dep&#243;sitos%20IME%202026.xlsx" TargetMode="External"/><Relationship Id="rId2" Type="http://schemas.openxmlformats.org/officeDocument/2006/relationships/externalLinkPath" Target="file:///X:\DIEM\Estatisticas_SNP\Estat&#237;sticas%20SNP%20BCOM&#180;s%20e%20IME\2026\IME\Mapa%2013%20Valor%20e%20Volume%20de%20Dep&#243;sitos%20IME%202026.xlsx" TargetMode="External"/><Relationship Id="rId1" Type="http://schemas.openxmlformats.org/officeDocument/2006/relationships/externalLinkPath" Target="/DIEM/Estatisticas_SNP/Estat&#237;sticas%20SNP%20BCOM&#180;s%20e%20IME/2026/IME/Mapa%2013%20Valor%20e%20Volume%20de%20Dep&#243;sitos%20IME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3%20Valor%20e%20Volume%20de%20Dep&#243;sitos%20IME%202025.xlsx" TargetMode="External"/><Relationship Id="rId2" Type="http://schemas.openxmlformats.org/officeDocument/2006/relationships/externalLinkPath" Target="file:///X:\DIEM\Estatisticas_SNP\Estat&#237;sticas%20SNP%20BCOM&#180;s%20e%20IME\2025\IME\Mapa%2013%20Valor%20e%20Volume%20de%20Dep&#243;sitos%20IME%202025.xlsx" TargetMode="External"/><Relationship Id="rId1" Type="http://schemas.openxmlformats.org/officeDocument/2006/relationships/externalLinkPath" Target="/DIEM/Estatisticas_SNP/Estat&#237;sticas%20SNP%20BCOM&#180;s%20e%20IME/2026/IME/Mapa%2013%20Valor%20e%20Volume%20de%20Dep&#243;sitos%20IME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IEM/Estatisticas_SNP/Estat&#237;sticas%20SNP%20BCOM&#180;s%20e%20IME/2026/IME/Mapa%2014%20Valor%20e%20Volume%20de%20Levantamentos%20IME%202026.xlsx" TargetMode="External"/><Relationship Id="rId2" Type="http://schemas.openxmlformats.org/officeDocument/2006/relationships/externalLinkPath" Target="file:///X:\DIEM\Estatisticas_SNP\Estat&#237;sticas%20SNP%20BCOM&#180;s%20e%20IME\2026\IME\Mapa%2014%20Valor%20e%20Volume%20de%20Levantamentos%20IME%202026.xlsx" TargetMode="External"/><Relationship Id="rId1" Type="http://schemas.openxmlformats.org/officeDocument/2006/relationships/externalLinkPath" Target="/DIEM/Estatisticas_SNP/Estat&#237;sticas%20SNP%20BCOM&#180;s%20e%20IME/2026/IME/Mapa%2014%20Valor%20e%20Volume%20de%20Levantamentos%20IM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 IME"/>
      <sheetName val="subscritores das IME 2025"/>
      <sheetName val="Agentes 2025"/>
      <sheetName val="Depósitos IME 2025"/>
      <sheetName val="Levantamentos IME 2025"/>
      <sheetName val="Transferências IME 2025"/>
      <sheetName val="Pagamentos IME 2025"/>
    </sheetNames>
    <sheetDataSet>
      <sheetData sheetId="0"/>
      <sheetData sheetId="1">
        <row r="7">
          <cell r="CW7">
            <v>4305</v>
          </cell>
          <cell r="CX7">
            <v>173478</v>
          </cell>
          <cell r="CY7">
            <v>1052350</v>
          </cell>
          <cell r="CZ7">
            <v>65583</v>
          </cell>
          <cell r="DA7">
            <v>4144</v>
          </cell>
          <cell r="DB7">
            <v>153363</v>
          </cell>
          <cell r="DC7">
            <v>838525</v>
          </cell>
          <cell r="DD7">
            <v>62809</v>
          </cell>
          <cell r="DE7">
            <v>982</v>
          </cell>
        </row>
        <row r="8">
          <cell r="CW8">
            <v>1108</v>
          </cell>
          <cell r="CX8">
            <v>89662</v>
          </cell>
          <cell r="CY8">
            <v>636011</v>
          </cell>
          <cell r="CZ8">
            <v>39366</v>
          </cell>
          <cell r="DA8">
            <v>961</v>
          </cell>
          <cell r="DB8">
            <v>88425</v>
          </cell>
          <cell r="DC8">
            <v>605644</v>
          </cell>
          <cell r="DD8">
            <v>40126</v>
          </cell>
          <cell r="DE8">
            <v>488</v>
          </cell>
        </row>
        <row r="9">
          <cell r="CW9">
            <v>417</v>
          </cell>
          <cell r="CX9">
            <v>24106</v>
          </cell>
          <cell r="CY9">
            <v>188010</v>
          </cell>
          <cell r="CZ9">
            <v>11145</v>
          </cell>
          <cell r="DA9">
            <v>354</v>
          </cell>
          <cell r="DB9">
            <v>22089</v>
          </cell>
          <cell r="DC9">
            <v>168954</v>
          </cell>
          <cell r="DD9">
            <v>10730</v>
          </cell>
          <cell r="DE9">
            <v>103</v>
          </cell>
        </row>
        <row r="10">
          <cell r="CW10">
            <v>39</v>
          </cell>
          <cell r="CX10">
            <v>3604</v>
          </cell>
          <cell r="CY10">
            <v>20325</v>
          </cell>
          <cell r="CZ10">
            <v>3739</v>
          </cell>
          <cell r="DA10">
            <v>91</v>
          </cell>
          <cell r="DB10">
            <v>3846</v>
          </cell>
          <cell r="DC10">
            <v>21940</v>
          </cell>
          <cell r="DD10">
            <v>3349</v>
          </cell>
          <cell r="DE10">
            <v>5</v>
          </cell>
        </row>
        <row r="11">
          <cell r="CW11">
            <v>331</v>
          </cell>
          <cell r="CX11">
            <v>16988</v>
          </cell>
          <cell r="CY11">
            <v>101928</v>
          </cell>
          <cell r="CZ11">
            <v>7588</v>
          </cell>
          <cell r="DA11">
            <v>289</v>
          </cell>
          <cell r="DB11">
            <v>15897</v>
          </cell>
          <cell r="DC11">
            <v>99025</v>
          </cell>
          <cell r="DD11">
            <v>8466</v>
          </cell>
          <cell r="DE11">
            <v>52</v>
          </cell>
        </row>
        <row r="12">
          <cell r="CW12">
            <v>290</v>
          </cell>
          <cell r="CX12">
            <v>20713</v>
          </cell>
          <cell r="CY12">
            <v>148956</v>
          </cell>
          <cell r="CZ12">
            <v>7177</v>
          </cell>
          <cell r="DA12">
            <v>239</v>
          </cell>
          <cell r="DB12">
            <v>20070</v>
          </cell>
          <cell r="DC12">
            <v>136487</v>
          </cell>
          <cell r="DD12">
            <v>6971</v>
          </cell>
          <cell r="DE12">
            <v>44</v>
          </cell>
        </row>
        <row r="13">
          <cell r="CW13">
            <v>52</v>
          </cell>
          <cell r="CX13">
            <v>4108</v>
          </cell>
          <cell r="CY13">
            <v>28821</v>
          </cell>
          <cell r="CZ13">
            <v>1636</v>
          </cell>
          <cell r="DA13">
            <v>59</v>
          </cell>
          <cell r="DB13">
            <v>3548</v>
          </cell>
          <cell r="DC13">
            <v>22789</v>
          </cell>
          <cell r="DD13">
            <v>1442</v>
          </cell>
          <cell r="DE13">
            <v>12</v>
          </cell>
        </row>
        <row r="14">
          <cell r="CW14">
            <v>33</v>
          </cell>
          <cell r="CX14">
            <v>2946</v>
          </cell>
          <cell r="CY14">
            <v>19589</v>
          </cell>
          <cell r="CZ14">
            <v>1740</v>
          </cell>
          <cell r="DA14">
            <v>42</v>
          </cell>
          <cell r="DB14">
            <v>2439</v>
          </cell>
          <cell r="DC14">
            <v>16733</v>
          </cell>
          <cell r="DD14">
            <v>1602</v>
          </cell>
          <cell r="DE14">
            <v>10</v>
          </cell>
        </row>
        <row r="15">
          <cell r="CW15">
            <v>159</v>
          </cell>
          <cell r="CX15">
            <v>8818</v>
          </cell>
          <cell r="CY15">
            <v>75643</v>
          </cell>
          <cell r="CZ15">
            <v>3998</v>
          </cell>
          <cell r="DA15">
            <v>122</v>
          </cell>
          <cell r="DB15">
            <v>7868</v>
          </cell>
          <cell r="DC15">
            <v>59718</v>
          </cell>
          <cell r="DD15">
            <v>3769</v>
          </cell>
          <cell r="DE15">
            <v>24</v>
          </cell>
        </row>
        <row r="16"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</row>
        <row r="18">
          <cell r="CW18">
            <v>337</v>
          </cell>
          <cell r="CX18">
            <v>15324</v>
          </cell>
          <cell r="CY18">
            <v>77140</v>
          </cell>
          <cell r="CZ18">
            <v>5884</v>
          </cell>
          <cell r="DA18">
            <v>291</v>
          </cell>
          <cell r="DB18">
            <v>16729</v>
          </cell>
          <cell r="DC18">
            <v>82609</v>
          </cell>
          <cell r="DD18">
            <v>6873</v>
          </cell>
          <cell r="DE18">
            <v>27</v>
          </cell>
        </row>
        <row r="19">
          <cell r="CW19">
            <v>597</v>
          </cell>
          <cell r="CX19">
            <v>18891</v>
          </cell>
          <cell r="CY19">
            <v>100265</v>
          </cell>
          <cell r="CZ19">
            <v>7182</v>
          </cell>
          <cell r="DA19">
            <v>618</v>
          </cell>
          <cell r="DB19">
            <v>19535</v>
          </cell>
          <cell r="DC19">
            <v>110107</v>
          </cell>
          <cell r="DD19">
            <v>9184</v>
          </cell>
          <cell r="DE19">
            <v>33</v>
          </cell>
        </row>
        <row r="20">
          <cell r="CW20">
            <v>370</v>
          </cell>
          <cell r="CX20">
            <v>15621</v>
          </cell>
          <cell r="CY20">
            <v>81353</v>
          </cell>
          <cell r="CZ20">
            <v>7978</v>
          </cell>
          <cell r="DA20">
            <v>369</v>
          </cell>
          <cell r="DB20">
            <v>16364</v>
          </cell>
          <cell r="DC20">
            <v>96749</v>
          </cell>
          <cell r="DD20">
            <v>12554</v>
          </cell>
          <cell r="DE20">
            <v>67</v>
          </cell>
        </row>
        <row r="21">
          <cell r="CW21">
            <v>21</v>
          </cell>
          <cell r="CX21">
            <v>2085</v>
          </cell>
          <cell r="CY21">
            <v>7849</v>
          </cell>
          <cell r="CZ21">
            <v>448</v>
          </cell>
          <cell r="DA21">
            <v>34</v>
          </cell>
          <cell r="DB21">
            <v>2305</v>
          </cell>
          <cell r="DC21">
            <v>7928</v>
          </cell>
          <cell r="DD21">
            <v>624</v>
          </cell>
          <cell r="DE21">
            <v>3</v>
          </cell>
        </row>
        <row r="22">
          <cell r="CW22">
            <v>4</v>
          </cell>
          <cell r="CX22">
            <v>840</v>
          </cell>
          <cell r="CY22">
            <v>5464</v>
          </cell>
          <cell r="CZ22">
            <v>363</v>
          </cell>
          <cell r="DA22">
            <v>12</v>
          </cell>
          <cell r="DB22">
            <v>947</v>
          </cell>
          <cell r="DC22">
            <v>4723</v>
          </cell>
          <cell r="DD22">
            <v>427</v>
          </cell>
          <cell r="DE22">
            <v>0</v>
          </cell>
        </row>
        <row r="23">
          <cell r="CW23">
            <v>380</v>
          </cell>
          <cell r="CX23">
            <v>15529</v>
          </cell>
          <cell r="CY23">
            <v>77166</v>
          </cell>
          <cell r="CZ23">
            <v>7092</v>
          </cell>
          <cell r="DA23">
            <v>391</v>
          </cell>
          <cell r="DB23">
            <v>17876</v>
          </cell>
          <cell r="DC23">
            <v>93932</v>
          </cell>
          <cell r="DD23">
            <v>10194</v>
          </cell>
          <cell r="DE23">
            <v>20</v>
          </cell>
        </row>
        <row r="24">
          <cell r="CW24">
            <v>78</v>
          </cell>
          <cell r="CX24">
            <v>4397</v>
          </cell>
          <cell r="CY24">
            <v>22755</v>
          </cell>
          <cell r="CZ24">
            <v>2081</v>
          </cell>
          <cell r="DA24">
            <v>105</v>
          </cell>
          <cell r="DB24">
            <v>5523</v>
          </cell>
          <cell r="DC24">
            <v>27978</v>
          </cell>
          <cell r="DD24">
            <v>3412</v>
          </cell>
          <cell r="DE24">
            <v>8</v>
          </cell>
        </row>
        <row r="25">
          <cell r="CW25">
            <v>17</v>
          </cell>
          <cell r="CX25">
            <v>1560</v>
          </cell>
          <cell r="CY25">
            <v>8781</v>
          </cell>
          <cell r="CZ25">
            <v>625</v>
          </cell>
          <cell r="DA25">
            <v>18</v>
          </cell>
          <cell r="DB25">
            <v>1761</v>
          </cell>
          <cell r="DC25">
            <v>8184</v>
          </cell>
          <cell r="DD25">
            <v>793</v>
          </cell>
          <cell r="DE25">
            <v>2</v>
          </cell>
        </row>
        <row r="26">
          <cell r="CW26">
            <v>108</v>
          </cell>
          <cell r="CX26">
            <v>8069</v>
          </cell>
          <cell r="CY26">
            <v>41455</v>
          </cell>
          <cell r="CZ26">
            <v>4337</v>
          </cell>
          <cell r="DA26">
            <v>64</v>
          </cell>
          <cell r="DB26">
            <v>8714</v>
          </cell>
          <cell r="DC26">
            <v>43530</v>
          </cell>
          <cell r="DD26">
            <v>5038</v>
          </cell>
          <cell r="DE26">
            <v>11</v>
          </cell>
        </row>
        <row r="27">
          <cell r="CW27">
            <v>2</v>
          </cell>
          <cell r="CX27">
            <v>851</v>
          </cell>
          <cell r="CY27">
            <v>4876</v>
          </cell>
          <cell r="CZ27">
            <v>337</v>
          </cell>
          <cell r="DA27">
            <v>7</v>
          </cell>
          <cell r="DB27">
            <v>1042</v>
          </cell>
          <cell r="DC27">
            <v>4250</v>
          </cell>
          <cell r="DD27">
            <v>415</v>
          </cell>
          <cell r="DE27">
            <v>0</v>
          </cell>
        </row>
        <row r="28">
          <cell r="CW28">
            <v>16</v>
          </cell>
          <cell r="CX28">
            <v>1414</v>
          </cell>
          <cell r="CY28">
            <v>6824</v>
          </cell>
          <cell r="CZ28">
            <v>453</v>
          </cell>
          <cell r="DA28">
            <v>10</v>
          </cell>
          <cell r="DB28">
            <v>1654</v>
          </cell>
          <cell r="DC28">
            <v>6735</v>
          </cell>
          <cell r="DD28">
            <v>483</v>
          </cell>
          <cell r="DE28">
            <v>1</v>
          </cell>
        </row>
        <row r="29">
          <cell r="CW29">
            <v>327</v>
          </cell>
          <cell r="CX29">
            <v>11206</v>
          </cell>
          <cell r="CY29">
            <v>54390</v>
          </cell>
          <cell r="CZ29">
            <v>4345</v>
          </cell>
          <cell r="DA29">
            <v>314</v>
          </cell>
          <cell r="DB29">
            <v>11716</v>
          </cell>
          <cell r="DC29">
            <v>62671</v>
          </cell>
          <cell r="DD29">
            <v>5253</v>
          </cell>
          <cell r="DE29">
            <v>14</v>
          </cell>
        </row>
        <row r="30">
          <cell r="CW30">
            <v>25</v>
          </cell>
          <cell r="CX30">
            <v>2241</v>
          </cell>
          <cell r="CY30">
            <v>10282</v>
          </cell>
          <cell r="CZ30">
            <v>644</v>
          </cell>
          <cell r="DA30">
            <v>50</v>
          </cell>
          <cell r="DB30">
            <v>2661</v>
          </cell>
          <cell r="DC30">
            <v>9776</v>
          </cell>
          <cell r="DD30">
            <v>772</v>
          </cell>
          <cell r="DE30">
            <v>0</v>
          </cell>
        </row>
        <row r="31">
          <cell r="CW31">
            <v>306</v>
          </cell>
          <cell r="CX31">
            <v>8969</v>
          </cell>
          <cell r="CY31">
            <v>39337</v>
          </cell>
          <cell r="CZ31">
            <v>3073</v>
          </cell>
          <cell r="DA31">
            <v>304</v>
          </cell>
          <cell r="DB31">
            <v>9569</v>
          </cell>
          <cell r="DC31">
            <v>48133</v>
          </cell>
          <cell r="DD31">
            <v>4298</v>
          </cell>
          <cell r="DE31">
            <v>10</v>
          </cell>
        </row>
        <row r="32"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</row>
        <row r="34">
          <cell r="CW34">
            <v>196</v>
          </cell>
          <cell r="CX34">
            <v>9881</v>
          </cell>
          <cell r="CY34">
            <v>50204</v>
          </cell>
          <cell r="CZ34">
            <v>4016</v>
          </cell>
          <cell r="DA34">
            <v>183</v>
          </cell>
          <cell r="DB34">
            <v>10409</v>
          </cell>
          <cell r="DC34">
            <v>48919</v>
          </cell>
          <cell r="DD34">
            <v>3734</v>
          </cell>
          <cell r="DE34">
            <v>33</v>
          </cell>
        </row>
        <row r="35">
          <cell r="CW35">
            <v>156</v>
          </cell>
          <cell r="CX35">
            <v>12452</v>
          </cell>
          <cell r="CY35">
            <v>61593</v>
          </cell>
          <cell r="CZ35">
            <v>4694</v>
          </cell>
          <cell r="DA35">
            <v>180</v>
          </cell>
          <cell r="DB35">
            <v>13063</v>
          </cell>
          <cell r="DC35">
            <v>62812</v>
          </cell>
          <cell r="DD35">
            <v>4758</v>
          </cell>
          <cell r="DE35">
            <v>21</v>
          </cell>
        </row>
        <row r="36">
          <cell r="CW36">
            <v>23</v>
          </cell>
          <cell r="CX36">
            <v>1851</v>
          </cell>
          <cell r="CY36">
            <v>10713</v>
          </cell>
          <cell r="CZ36">
            <v>748</v>
          </cell>
          <cell r="DA36">
            <v>20</v>
          </cell>
          <cell r="DB36">
            <v>1977</v>
          </cell>
          <cell r="DC36">
            <v>9732</v>
          </cell>
          <cell r="DD36">
            <v>832</v>
          </cell>
          <cell r="DE36">
            <v>0</v>
          </cell>
        </row>
        <row r="37">
          <cell r="CW37">
            <v>142</v>
          </cell>
          <cell r="CX37">
            <v>3806</v>
          </cell>
          <cell r="CY37">
            <v>18467</v>
          </cell>
          <cell r="CZ37">
            <v>1302</v>
          </cell>
          <cell r="DA37">
            <v>97</v>
          </cell>
          <cell r="DB37">
            <v>3666</v>
          </cell>
          <cell r="DC37">
            <v>17756</v>
          </cell>
          <cell r="DD37">
            <v>1674</v>
          </cell>
          <cell r="DE37">
            <v>6</v>
          </cell>
        </row>
        <row r="38">
          <cell r="CW38">
            <v>103</v>
          </cell>
          <cell r="CX38">
            <v>6309</v>
          </cell>
          <cell r="CY38">
            <v>30931</v>
          </cell>
          <cell r="CZ38">
            <v>3037</v>
          </cell>
          <cell r="DA38">
            <v>136</v>
          </cell>
          <cell r="DB38">
            <v>7156</v>
          </cell>
          <cell r="DC38">
            <v>31955</v>
          </cell>
          <cell r="DD38">
            <v>3017</v>
          </cell>
          <cell r="DE38">
            <v>8</v>
          </cell>
        </row>
        <row r="39">
          <cell r="CW39">
            <v>205</v>
          </cell>
          <cell r="CX39">
            <v>9424</v>
          </cell>
          <cell r="CY39">
            <v>46610</v>
          </cell>
          <cell r="CZ39">
            <v>4552</v>
          </cell>
          <cell r="DA39">
            <v>229</v>
          </cell>
          <cell r="DB39">
            <v>9413</v>
          </cell>
          <cell r="DC39">
            <v>46874</v>
          </cell>
          <cell r="DD39">
            <v>4120</v>
          </cell>
          <cell r="DE39">
            <v>11</v>
          </cell>
        </row>
        <row r="40">
          <cell r="CW40">
            <v>71</v>
          </cell>
          <cell r="CX40">
            <v>5205</v>
          </cell>
          <cell r="CY40">
            <v>28124</v>
          </cell>
          <cell r="CZ40">
            <v>1832</v>
          </cell>
          <cell r="DA40">
            <v>64</v>
          </cell>
          <cell r="DB40">
            <v>5035</v>
          </cell>
          <cell r="DC40">
            <v>24359</v>
          </cell>
          <cell r="DD40">
            <v>1455</v>
          </cell>
          <cell r="DE40">
            <v>8</v>
          </cell>
        </row>
        <row r="41">
          <cell r="CW41">
            <v>201</v>
          </cell>
          <cell r="CX41">
            <v>7959</v>
          </cell>
          <cell r="CY41">
            <v>35371</v>
          </cell>
          <cell r="CZ41">
            <v>3532</v>
          </cell>
          <cell r="DA41">
            <v>257</v>
          </cell>
          <cell r="DB41">
            <v>7723</v>
          </cell>
          <cell r="DC41">
            <v>34157</v>
          </cell>
          <cell r="DD41">
            <v>3133</v>
          </cell>
          <cell r="DE41">
            <v>11</v>
          </cell>
        </row>
        <row r="42">
          <cell r="CW42">
            <v>39</v>
          </cell>
          <cell r="CX42">
            <v>2467</v>
          </cell>
          <cell r="CY42">
            <v>12637</v>
          </cell>
          <cell r="CZ42">
            <v>1107</v>
          </cell>
          <cell r="DA42">
            <v>38</v>
          </cell>
          <cell r="DB42">
            <v>2720</v>
          </cell>
          <cell r="DC42">
            <v>12581</v>
          </cell>
          <cell r="DD42">
            <v>1878</v>
          </cell>
          <cell r="DE42">
            <v>1</v>
          </cell>
        </row>
        <row r="43">
          <cell r="CW43">
            <v>389</v>
          </cell>
          <cell r="CX43">
            <v>15462</v>
          </cell>
          <cell r="CY43">
            <v>81698</v>
          </cell>
          <cell r="CZ43">
            <v>6613</v>
          </cell>
          <cell r="DA43">
            <v>350</v>
          </cell>
          <cell r="DB43">
            <v>15749</v>
          </cell>
          <cell r="DC43">
            <v>87991</v>
          </cell>
          <cell r="DD43">
            <v>5977</v>
          </cell>
          <cell r="DE43">
            <v>32</v>
          </cell>
        </row>
        <row r="44">
          <cell r="CW44">
            <v>132</v>
          </cell>
          <cell r="CX44">
            <v>6467</v>
          </cell>
          <cell r="CY44">
            <v>32622</v>
          </cell>
          <cell r="CZ44">
            <v>3234</v>
          </cell>
          <cell r="DA44">
            <v>151</v>
          </cell>
          <cell r="DB44">
            <v>7026</v>
          </cell>
          <cell r="DC44">
            <v>34957</v>
          </cell>
          <cell r="DD44">
            <v>3144</v>
          </cell>
          <cell r="DE44">
            <v>8</v>
          </cell>
        </row>
        <row r="45">
          <cell r="CW45">
            <v>60</v>
          </cell>
          <cell r="CX45">
            <v>2656</v>
          </cell>
          <cell r="CY45">
            <v>11442</v>
          </cell>
          <cell r="CZ45">
            <v>1358</v>
          </cell>
          <cell r="DA45">
            <v>37</v>
          </cell>
          <cell r="DB45">
            <v>2834</v>
          </cell>
          <cell r="DC45">
            <v>11671</v>
          </cell>
          <cell r="DD45">
            <v>1457</v>
          </cell>
          <cell r="DE45">
            <v>3</v>
          </cell>
        </row>
        <row r="46">
          <cell r="CW46">
            <v>170</v>
          </cell>
          <cell r="CX46">
            <v>11448</v>
          </cell>
          <cell r="CY46">
            <v>61341</v>
          </cell>
          <cell r="CZ46">
            <v>4008</v>
          </cell>
          <cell r="DA46">
            <v>143</v>
          </cell>
          <cell r="DB46">
            <v>11286</v>
          </cell>
          <cell r="DC46">
            <v>54465</v>
          </cell>
          <cell r="DD46">
            <v>3383</v>
          </cell>
          <cell r="DE46">
            <v>14</v>
          </cell>
        </row>
        <row r="47">
          <cell r="CW47">
            <v>152</v>
          </cell>
          <cell r="CX47">
            <v>9114</v>
          </cell>
          <cell r="CY47">
            <v>45489</v>
          </cell>
          <cell r="CZ47">
            <v>4871</v>
          </cell>
          <cell r="DA47">
            <v>174</v>
          </cell>
          <cell r="DB47">
            <v>10016</v>
          </cell>
          <cell r="DC47">
            <v>49596</v>
          </cell>
          <cell r="DD47">
            <v>4751</v>
          </cell>
          <cell r="DE47">
            <v>12</v>
          </cell>
        </row>
        <row r="48"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</row>
        <row r="50">
          <cell r="CW50">
            <v>1253</v>
          </cell>
          <cell r="CX50">
            <v>79914</v>
          </cell>
          <cell r="CY50">
            <v>476556</v>
          </cell>
          <cell r="CZ50">
            <v>24723</v>
          </cell>
          <cell r="DA50">
            <v>955</v>
          </cell>
          <cell r="DB50">
            <v>69559</v>
          </cell>
          <cell r="DC50">
            <v>385804</v>
          </cell>
          <cell r="DD50">
            <v>20964</v>
          </cell>
          <cell r="DE50">
            <v>460</v>
          </cell>
        </row>
        <row r="51">
          <cell r="CW51">
            <v>68</v>
          </cell>
          <cell r="CX51">
            <v>7437</v>
          </cell>
          <cell r="CY51">
            <v>44008</v>
          </cell>
          <cell r="CZ51">
            <v>2589</v>
          </cell>
          <cell r="DA51">
            <v>37</v>
          </cell>
          <cell r="DB51">
            <v>6693</v>
          </cell>
          <cell r="DC51">
            <v>34028</v>
          </cell>
          <cell r="DD51">
            <v>2602</v>
          </cell>
          <cell r="DE51">
            <v>9</v>
          </cell>
        </row>
        <row r="52">
          <cell r="CW52">
            <v>106</v>
          </cell>
          <cell r="CX52">
            <v>13728</v>
          </cell>
          <cell r="CY52">
            <v>79963</v>
          </cell>
          <cell r="CZ52">
            <v>6188</v>
          </cell>
          <cell r="DA52">
            <v>59</v>
          </cell>
          <cell r="DB52">
            <v>11305</v>
          </cell>
          <cell r="DC52">
            <v>62698</v>
          </cell>
          <cell r="DD52">
            <v>6754</v>
          </cell>
          <cell r="DE52">
            <v>13</v>
          </cell>
        </row>
        <row r="53">
          <cell r="CW53">
            <v>44</v>
          </cell>
          <cell r="CX53">
            <v>3713</v>
          </cell>
          <cell r="CY53">
            <v>19688</v>
          </cell>
          <cell r="CZ53">
            <v>1370</v>
          </cell>
          <cell r="DA53">
            <v>20</v>
          </cell>
          <cell r="DB53">
            <v>2969</v>
          </cell>
          <cell r="DC53">
            <v>13443</v>
          </cell>
          <cell r="DD53">
            <v>1553</v>
          </cell>
          <cell r="DE53">
            <v>0</v>
          </cell>
        </row>
        <row r="54">
          <cell r="CW54">
            <v>47</v>
          </cell>
          <cell r="CX54">
            <v>3988</v>
          </cell>
          <cell r="CY54">
            <v>20050</v>
          </cell>
          <cell r="CZ54">
            <v>1078</v>
          </cell>
          <cell r="DA54">
            <v>29</v>
          </cell>
          <cell r="DB54">
            <v>3425</v>
          </cell>
          <cell r="DC54">
            <v>13946</v>
          </cell>
          <cell r="DD54">
            <v>930</v>
          </cell>
          <cell r="DE54">
            <v>4</v>
          </cell>
        </row>
        <row r="55">
          <cell r="CW55">
            <v>98</v>
          </cell>
          <cell r="CX55">
            <v>5137</v>
          </cell>
          <cell r="CY55">
            <v>29725</v>
          </cell>
          <cell r="CZ55">
            <v>1807</v>
          </cell>
          <cell r="DA55">
            <v>69</v>
          </cell>
          <cell r="DB55">
            <v>4626</v>
          </cell>
          <cell r="DC55">
            <v>24437</v>
          </cell>
          <cell r="DD55">
            <v>1881</v>
          </cell>
          <cell r="DE55">
            <v>5</v>
          </cell>
        </row>
        <row r="56">
          <cell r="CW56">
            <v>297</v>
          </cell>
          <cell r="CX56">
            <v>18428</v>
          </cell>
          <cell r="CY56">
            <v>101990</v>
          </cell>
          <cell r="CZ56">
            <v>5913</v>
          </cell>
          <cell r="DA56">
            <v>201</v>
          </cell>
          <cell r="DB56">
            <v>14506</v>
          </cell>
          <cell r="DC56">
            <v>80115</v>
          </cell>
          <cell r="DD56">
            <v>4996</v>
          </cell>
          <cell r="DE56">
            <v>560</v>
          </cell>
        </row>
        <row r="57">
          <cell r="CW57">
            <v>73</v>
          </cell>
          <cell r="CX57">
            <v>10132</v>
          </cell>
          <cell r="CY57">
            <v>61639</v>
          </cell>
          <cell r="CZ57">
            <v>3416</v>
          </cell>
          <cell r="DA57">
            <v>61</v>
          </cell>
          <cell r="DB57">
            <v>8437</v>
          </cell>
          <cell r="DC57">
            <v>44747</v>
          </cell>
          <cell r="DD57">
            <v>3267</v>
          </cell>
          <cell r="DE57">
            <v>13</v>
          </cell>
        </row>
        <row r="58">
          <cell r="CW58">
            <v>60</v>
          </cell>
          <cell r="CX58">
            <v>2651</v>
          </cell>
          <cell r="CY58">
            <v>10236</v>
          </cell>
          <cell r="CZ58">
            <v>1162</v>
          </cell>
          <cell r="DA58">
            <v>57</v>
          </cell>
          <cell r="DB58">
            <v>2546</v>
          </cell>
          <cell r="DC58">
            <v>10648</v>
          </cell>
          <cell r="DD58">
            <v>2254</v>
          </cell>
          <cell r="DE58">
            <v>2</v>
          </cell>
        </row>
        <row r="59">
          <cell r="CW59">
            <v>15</v>
          </cell>
          <cell r="CX59">
            <v>5667</v>
          </cell>
          <cell r="CY59">
            <v>33134</v>
          </cell>
          <cell r="CZ59">
            <v>2053</v>
          </cell>
          <cell r="DA59">
            <v>17</v>
          </cell>
          <cell r="DB59">
            <v>5264</v>
          </cell>
          <cell r="DC59">
            <v>24461</v>
          </cell>
          <cell r="DD59">
            <v>2207</v>
          </cell>
          <cell r="DE59">
            <v>5</v>
          </cell>
        </row>
        <row r="60">
          <cell r="CW60">
            <v>86</v>
          </cell>
          <cell r="CX60">
            <v>9642</v>
          </cell>
          <cell r="CY60">
            <v>49410</v>
          </cell>
          <cell r="CZ60">
            <v>2762</v>
          </cell>
          <cell r="DA60">
            <v>75</v>
          </cell>
          <cell r="DB60">
            <v>7077</v>
          </cell>
          <cell r="DC60">
            <v>33581</v>
          </cell>
          <cell r="DD60">
            <v>2146</v>
          </cell>
          <cell r="DE60">
            <v>11</v>
          </cell>
        </row>
        <row r="61">
          <cell r="CW61">
            <v>13</v>
          </cell>
          <cell r="CX61">
            <v>1592</v>
          </cell>
          <cell r="CY61">
            <v>10448</v>
          </cell>
          <cell r="CZ61">
            <v>448</v>
          </cell>
          <cell r="DA61">
            <v>8</v>
          </cell>
          <cell r="DB61">
            <v>1478</v>
          </cell>
          <cell r="DC61">
            <v>8116</v>
          </cell>
          <cell r="DD61">
            <v>410</v>
          </cell>
          <cell r="DE61">
            <v>1</v>
          </cell>
        </row>
        <row r="62">
          <cell r="CW62">
            <v>146</v>
          </cell>
          <cell r="CX62">
            <v>12513</v>
          </cell>
          <cell r="CY62">
            <v>78662</v>
          </cell>
          <cell r="CZ62">
            <v>6440</v>
          </cell>
          <cell r="DA62">
            <v>81</v>
          </cell>
          <cell r="DB62">
            <v>10080</v>
          </cell>
          <cell r="DC62">
            <v>61206</v>
          </cell>
          <cell r="DD62">
            <v>6571</v>
          </cell>
          <cell r="DE62">
            <v>351</v>
          </cell>
        </row>
        <row r="63"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</row>
        <row r="65">
          <cell r="CW65">
            <v>621</v>
          </cell>
          <cell r="CX65">
            <v>59619</v>
          </cell>
          <cell r="CY65">
            <v>322584</v>
          </cell>
          <cell r="CZ65">
            <v>16130</v>
          </cell>
          <cell r="DA65">
            <v>506</v>
          </cell>
          <cell r="DB65">
            <v>54558</v>
          </cell>
          <cell r="DC65">
            <v>278511</v>
          </cell>
          <cell r="DD65">
            <v>15016</v>
          </cell>
          <cell r="DE65">
            <v>108</v>
          </cell>
        </row>
        <row r="66">
          <cell r="CW66">
            <v>125</v>
          </cell>
          <cell r="CX66">
            <v>14903</v>
          </cell>
          <cell r="CY66">
            <v>85478</v>
          </cell>
          <cell r="CZ66">
            <v>4274</v>
          </cell>
          <cell r="DA66">
            <v>110</v>
          </cell>
          <cell r="DB66">
            <v>12931</v>
          </cell>
          <cell r="DC66">
            <v>65562</v>
          </cell>
          <cell r="DD66">
            <v>4636</v>
          </cell>
          <cell r="DE66">
            <v>8</v>
          </cell>
        </row>
        <row r="67">
          <cell r="CW67">
            <v>177</v>
          </cell>
          <cell r="CX67">
            <v>15715</v>
          </cell>
          <cell r="CY67">
            <v>98119</v>
          </cell>
          <cell r="CZ67">
            <v>6006</v>
          </cell>
          <cell r="DA67">
            <v>94</v>
          </cell>
          <cell r="DB67">
            <v>13149</v>
          </cell>
          <cell r="DC67">
            <v>74514</v>
          </cell>
          <cell r="DD67">
            <v>5353</v>
          </cell>
          <cell r="DE67">
            <v>25</v>
          </cell>
        </row>
        <row r="68">
          <cell r="CW68">
            <v>61</v>
          </cell>
          <cell r="CX68">
            <v>5879</v>
          </cell>
          <cell r="CY68">
            <v>28651</v>
          </cell>
          <cell r="CZ68">
            <v>1341</v>
          </cell>
          <cell r="DA68">
            <v>23</v>
          </cell>
          <cell r="DB68">
            <v>4846</v>
          </cell>
          <cell r="DC68">
            <v>21049</v>
          </cell>
          <cell r="DD68">
            <v>1517</v>
          </cell>
          <cell r="DE68">
            <v>10</v>
          </cell>
        </row>
        <row r="69">
          <cell r="CW69">
            <v>53</v>
          </cell>
          <cell r="CX69">
            <v>3729</v>
          </cell>
          <cell r="CY69">
            <v>21969</v>
          </cell>
          <cell r="CZ69">
            <v>1009</v>
          </cell>
          <cell r="DA69">
            <v>42</v>
          </cell>
          <cell r="DB69">
            <v>4041</v>
          </cell>
          <cell r="DC69">
            <v>19083</v>
          </cell>
          <cell r="DD69">
            <v>1256</v>
          </cell>
          <cell r="DE69">
            <v>1</v>
          </cell>
        </row>
        <row r="70">
          <cell r="CW70">
            <v>8</v>
          </cell>
          <cell r="CX70">
            <v>1897</v>
          </cell>
          <cell r="CY70">
            <v>12065</v>
          </cell>
          <cell r="CZ70">
            <v>538</v>
          </cell>
          <cell r="DA70">
            <v>7</v>
          </cell>
          <cell r="DB70">
            <v>1833</v>
          </cell>
          <cell r="DC70">
            <v>9012</v>
          </cell>
          <cell r="DD70">
            <v>744</v>
          </cell>
          <cell r="DE70">
            <v>1</v>
          </cell>
        </row>
        <row r="71">
          <cell r="CW71">
            <v>174</v>
          </cell>
          <cell r="CX71">
            <v>15732</v>
          </cell>
          <cell r="CY71">
            <v>103447</v>
          </cell>
          <cell r="CZ71">
            <v>5156</v>
          </cell>
          <cell r="DA71">
            <v>95</v>
          </cell>
          <cell r="DB71">
            <v>15039</v>
          </cell>
          <cell r="DC71">
            <v>84902</v>
          </cell>
          <cell r="DD71">
            <v>4991</v>
          </cell>
          <cell r="DE71">
            <v>11</v>
          </cell>
        </row>
        <row r="72">
          <cell r="CW72">
            <v>36</v>
          </cell>
          <cell r="CX72">
            <v>3496</v>
          </cell>
          <cell r="CY72">
            <v>24741</v>
          </cell>
          <cell r="CZ72">
            <v>1260</v>
          </cell>
          <cell r="DA72">
            <v>19</v>
          </cell>
          <cell r="DB72">
            <v>3583</v>
          </cell>
          <cell r="DC72">
            <v>20308</v>
          </cell>
          <cell r="DD72">
            <v>1375</v>
          </cell>
          <cell r="DE72">
            <v>0</v>
          </cell>
        </row>
        <row r="73">
          <cell r="CW73">
            <v>47</v>
          </cell>
          <cell r="CX73">
            <v>7007</v>
          </cell>
          <cell r="CY73">
            <v>49248</v>
          </cell>
          <cell r="CZ73">
            <v>2632</v>
          </cell>
          <cell r="DA73">
            <v>28</v>
          </cell>
          <cell r="DB73">
            <v>7072</v>
          </cell>
          <cell r="DC73">
            <v>40179</v>
          </cell>
          <cell r="DD73">
            <v>2834</v>
          </cell>
          <cell r="DE73">
            <v>3</v>
          </cell>
        </row>
        <row r="74">
          <cell r="CW74">
            <v>15</v>
          </cell>
          <cell r="CX74">
            <v>2419</v>
          </cell>
          <cell r="CY74">
            <v>12587</v>
          </cell>
          <cell r="CZ74">
            <v>659</v>
          </cell>
          <cell r="DA74">
            <v>3</v>
          </cell>
          <cell r="DB74">
            <v>2373</v>
          </cell>
          <cell r="DC74">
            <v>9541</v>
          </cell>
          <cell r="DD74">
            <v>622</v>
          </cell>
          <cell r="DE74">
            <v>0</v>
          </cell>
        </row>
        <row r="75">
          <cell r="CW75">
            <v>13</v>
          </cell>
          <cell r="CX75">
            <v>2649</v>
          </cell>
          <cell r="CY75">
            <v>18177</v>
          </cell>
          <cell r="CZ75">
            <v>1002</v>
          </cell>
          <cell r="DA75">
            <v>12</v>
          </cell>
          <cell r="DB75">
            <v>2379</v>
          </cell>
          <cell r="DC75">
            <v>13045</v>
          </cell>
          <cell r="DD75">
            <v>907</v>
          </cell>
          <cell r="DE75">
            <v>0</v>
          </cell>
        </row>
        <row r="76">
          <cell r="CW76">
            <v>48</v>
          </cell>
          <cell r="CX76">
            <v>8763</v>
          </cell>
          <cell r="CY76">
            <v>51857</v>
          </cell>
          <cell r="CZ76">
            <v>2827</v>
          </cell>
          <cell r="DA76">
            <v>53</v>
          </cell>
          <cell r="DB76">
            <v>8545</v>
          </cell>
          <cell r="DC76">
            <v>43547</v>
          </cell>
          <cell r="DD76">
            <v>2988</v>
          </cell>
          <cell r="DE76">
            <v>5</v>
          </cell>
        </row>
        <row r="77"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</row>
        <row r="79">
          <cell r="CW79">
            <v>378</v>
          </cell>
          <cell r="CX79">
            <v>38164</v>
          </cell>
          <cell r="CY79">
            <v>246384</v>
          </cell>
          <cell r="CZ79">
            <v>9293</v>
          </cell>
          <cell r="DA79">
            <v>376</v>
          </cell>
          <cell r="DB79">
            <v>36635</v>
          </cell>
          <cell r="DC79">
            <v>197924</v>
          </cell>
          <cell r="DD79">
            <v>8116</v>
          </cell>
          <cell r="DE79">
            <v>135</v>
          </cell>
        </row>
        <row r="80">
          <cell r="CW80">
            <v>193</v>
          </cell>
          <cell r="CX80">
            <v>20625</v>
          </cell>
          <cell r="CY80">
            <v>120232</v>
          </cell>
          <cell r="CZ80">
            <v>5920</v>
          </cell>
          <cell r="DA80">
            <v>131</v>
          </cell>
          <cell r="DB80">
            <v>18483</v>
          </cell>
          <cell r="DC80">
            <v>90412</v>
          </cell>
          <cell r="DD80">
            <v>5667</v>
          </cell>
          <cell r="DE80">
            <v>17</v>
          </cell>
        </row>
        <row r="81">
          <cell r="CW81">
            <v>53</v>
          </cell>
          <cell r="CX81">
            <v>7631</v>
          </cell>
          <cell r="CY81">
            <v>51372</v>
          </cell>
          <cell r="CZ81">
            <v>2466</v>
          </cell>
          <cell r="DA81">
            <v>74</v>
          </cell>
          <cell r="DB81">
            <v>6807</v>
          </cell>
          <cell r="DC81">
            <v>40982</v>
          </cell>
          <cell r="DD81">
            <v>2131</v>
          </cell>
          <cell r="DE81">
            <v>332</v>
          </cell>
        </row>
        <row r="82">
          <cell r="CW82">
            <v>129</v>
          </cell>
          <cell r="CX82">
            <v>9812</v>
          </cell>
          <cell r="CY82">
            <v>53848</v>
          </cell>
          <cell r="CZ82">
            <v>3309</v>
          </cell>
          <cell r="DA82">
            <v>117</v>
          </cell>
          <cell r="DB82">
            <v>8096</v>
          </cell>
          <cell r="DC82">
            <v>38911</v>
          </cell>
          <cell r="DD82">
            <v>3196</v>
          </cell>
          <cell r="DE82">
            <v>559</v>
          </cell>
        </row>
        <row r="83">
          <cell r="CW83">
            <v>40</v>
          </cell>
          <cell r="CX83">
            <v>2290</v>
          </cell>
          <cell r="CY83">
            <v>17475</v>
          </cell>
          <cell r="CZ83">
            <v>916</v>
          </cell>
          <cell r="DA83">
            <v>24</v>
          </cell>
          <cell r="DB83">
            <v>2368</v>
          </cell>
          <cell r="DC83">
            <v>13545</v>
          </cell>
          <cell r="DD83">
            <v>1028</v>
          </cell>
          <cell r="DE83">
            <v>0</v>
          </cell>
        </row>
        <row r="84">
          <cell r="CW84">
            <v>33</v>
          </cell>
          <cell r="CX84">
            <v>3996</v>
          </cell>
          <cell r="CY84">
            <v>23186</v>
          </cell>
          <cell r="CZ84">
            <v>1158</v>
          </cell>
          <cell r="DA84">
            <v>20</v>
          </cell>
          <cell r="DB84">
            <v>3607</v>
          </cell>
          <cell r="DC84">
            <v>17305</v>
          </cell>
          <cell r="DD84">
            <v>935</v>
          </cell>
          <cell r="DE84">
            <v>1</v>
          </cell>
        </row>
        <row r="85">
          <cell r="CW85">
            <v>38</v>
          </cell>
          <cell r="CX85">
            <v>6167</v>
          </cell>
          <cell r="CY85">
            <v>41675</v>
          </cell>
          <cell r="CZ85">
            <v>1901</v>
          </cell>
          <cell r="DA85">
            <v>26</v>
          </cell>
          <cell r="DB85">
            <v>6431</v>
          </cell>
          <cell r="DC85">
            <v>32873</v>
          </cell>
          <cell r="DD85">
            <v>2060</v>
          </cell>
          <cell r="DE85">
            <v>4</v>
          </cell>
        </row>
        <row r="86">
          <cell r="CW86">
            <v>35</v>
          </cell>
          <cell r="CX86">
            <v>2628</v>
          </cell>
          <cell r="CY86">
            <v>18243</v>
          </cell>
          <cell r="CZ86">
            <v>921</v>
          </cell>
          <cell r="DA86">
            <v>36</v>
          </cell>
          <cell r="DB86">
            <v>2812</v>
          </cell>
          <cell r="DC86">
            <v>15184</v>
          </cell>
          <cell r="DD86">
            <v>1010</v>
          </cell>
          <cell r="DE86">
            <v>8</v>
          </cell>
        </row>
        <row r="87">
          <cell r="CW87">
            <v>10</v>
          </cell>
          <cell r="CX87">
            <v>1102</v>
          </cell>
          <cell r="CY87">
            <v>6261</v>
          </cell>
          <cell r="CZ87">
            <v>332</v>
          </cell>
          <cell r="DA87">
            <v>8</v>
          </cell>
          <cell r="DB87">
            <v>791</v>
          </cell>
          <cell r="DC87">
            <v>4208</v>
          </cell>
          <cell r="DD87">
            <v>253</v>
          </cell>
          <cell r="DE87">
            <v>0</v>
          </cell>
        </row>
        <row r="88">
          <cell r="CW88">
            <v>294</v>
          </cell>
          <cell r="CX88">
            <v>18228</v>
          </cell>
          <cell r="CY88">
            <v>111863</v>
          </cell>
          <cell r="CZ88">
            <v>7015</v>
          </cell>
          <cell r="DA88">
            <v>254</v>
          </cell>
          <cell r="DB88">
            <v>15338</v>
          </cell>
          <cell r="DC88">
            <v>88614</v>
          </cell>
          <cell r="DD88">
            <v>6316</v>
          </cell>
          <cell r="DE88">
            <v>38</v>
          </cell>
        </row>
        <row r="89">
          <cell r="CW89">
            <v>37</v>
          </cell>
          <cell r="CX89">
            <v>5198</v>
          </cell>
          <cell r="CY89">
            <v>29002</v>
          </cell>
          <cell r="CZ89">
            <v>1921</v>
          </cell>
          <cell r="DA89">
            <v>20</v>
          </cell>
          <cell r="DB89">
            <v>4465</v>
          </cell>
          <cell r="DC89">
            <v>20760</v>
          </cell>
          <cell r="DD89">
            <v>1830</v>
          </cell>
          <cell r="DE89">
            <v>3</v>
          </cell>
        </row>
        <row r="90">
          <cell r="CW90">
            <v>8</v>
          </cell>
          <cell r="CX90">
            <v>5042</v>
          </cell>
          <cell r="CY90">
            <v>39802</v>
          </cell>
          <cell r="CZ90">
            <v>1875</v>
          </cell>
          <cell r="DA90">
            <v>13</v>
          </cell>
          <cell r="DB90">
            <v>6101</v>
          </cell>
          <cell r="DC90">
            <v>33351</v>
          </cell>
          <cell r="DD90">
            <v>2241</v>
          </cell>
          <cell r="DE90">
            <v>1</v>
          </cell>
        </row>
        <row r="91">
          <cell r="CW91">
            <v>0</v>
          </cell>
          <cell r="CX91">
            <v>707</v>
          </cell>
          <cell r="CY91">
            <v>6412</v>
          </cell>
          <cell r="CZ91">
            <v>267</v>
          </cell>
          <cell r="DA91">
            <v>0</v>
          </cell>
          <cell r="DB91">
            <v>886</v>
          </cell>
          <cell r="DC91">
            <v>5378</v>
          </cell>
          <cell r="DD91">
            <v>331</v>
          </cell>
          <cell r="DE91">
            <v>0</v>
          </cell>
        </row>
        <row r="92">
          <cell r="CW92">
            <v>27</v>
          </cell>
          <cell r="CX92">
            <v>2482</v>
          </cell>
          <cell r="CY92">
            <v>15357</v>
          </cell>
          <cell r="CZ92">
            <v>855</v>
          </cell>
          <cell r="DA92">
            <v>11</v>
          </cell>
          <cell r="DB92">
            <v>2237</v>
          </cell>
          <cell r="DC92">
            <v>11898</v>
          </cell>
          <cell r="DD92">
            <v>904</v>
          </cell>
          <cell r="DE92">
            <v>1</v>
          </cell>
        </row>
        <row r="93">
          <cell r="CW93">
            <v>68</v>
          </cell>
          <cell r="CX93">
            <v>4916</v>
          </cell>
          <cell r="CY93">
            <v>27610</v>
          </cell>
          <cell r="CZ93">
            <v>1596</v>
          </cell>
          <cell r="DA93">
            <v>64</v>
          </cell>
          <cell r="DB93">
            <v>3147</v>
          </cell>
          <cell r="DC93">
            <v>16572</v>
          </cell>
          <cell r="DD93">
            <v>1266</v>
          </cell>
          <cell r="DE93">
            <v>112</v>
          </cell>
        </row>
        <row r="94"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</row>
        <row r="96">
          <cell r="CW96">
            <v>532</v>
          </cell>
          <cell r="CX96">
            <v>50643</v>
          </cell>
          <cell r="CY96">
            <v>219341</v>
          </cell>
          <cell r="CZ96">
            <v>13610</v>
          </cell>
          <cell r="DA96">
            <v>355</v>
          </cell>
          <cell r="DB96">
            <v>42221</v>
          </cell>
          <cell r="DC96">
            <v>196722</v>
          </cell>
          <cell r="DD96">
            <v>13490</v>
          </cell>
          <cell r="DE96">
            <v>63</v>
          </cell>
        </row>
        <row r="97">
          <cell r="CW97">
            <v>175</v>
          </cell>
          <cell r="CX97">
            <v>17708</v>
          </cell>
          <cell r="CY97">
            <v>101668</v>
          </cell>
          <cell r="CZ97">
            <v>4629</v>
          </cell>
          <cell r="DA97">
            <v>67</v>
          </cell>
          <cell r="DB97">
            <v>15069</v>
          </cell>
          <cell r="DC97">
            <v>76108</v>
          </cell>
          <cell r="DD97">
            <v>4246</v>
          </cell>
          <cell r="DE97">
            <v>10</v>
          </cell>
        </row>
        <row r="98">
          <cell r="CW98">
            <v>36</v>
          </cell>
          <cell r="CX98">
            <v>3474</v>
          </cell>
          <cell r="CY98">
            <v>15128</v>
          </cell>
          <cell r="CZ98">
            <v>795</v>
          </cell>
          <cell r="DA98">
            <v>11</v>
          </cell>
          <cell r="DB98">
            <v>2416</v>
          </cell>
          <cell r="DC98">
            <v>10090</v>
          </cell>
          <cell r="DD98">
            <v>645</v>
          </cell>
          <cell r="DE98">
            <v>2</v>
          </cell>
        </row>
        <row r="99">
          <cell r="CW99">
            <v>179</v>
          </cell>
          <cell r="CX99">
            <v>23732</v>
          </cell>
          <cell r="CY99">
            <v>123561</v>
          </cell>
          <cell r="CZ99">
            <v>5336</v>
          </cell>
          <cell r="DA99">
            <v>100</v>
          </cell>
          <cell r="DB99">
            <v>18540</v>
          </cell>
          <cell r="DC99">
            <v>88683</v>
          </cell>
          <cell r="DD99">
            <v>5087</v>
          </cell>
          <cell r="DE99">
            <v>11</v>
          </cell>
        </row>
        <row r="100">
          <cell r="CW100">
            <v>107</v>
          </cell>
          <cell r="CX100">
            <v>9212</v>
          </cell>
          <cell r="CY100">
            <v>55763</v>
          </cell>
          <cell r="CZ100">
            <v>2590</v>
          </cell>
          <cell r="DA100">
            <v>46</v>
          </cell>
          <cell r="DB100">
            <v>6963</v>
          </cell>
          <cell r="DC100">
            <v>36271</v>
          </cell>
          <cell r="DD100">
            <v>2169</v>
          </cell>
          <cell r="DE100">
            <v>7</v>
          </cell>
        </row>
        <row r="101">
          <cell r="CW101">
            <v>66</v>
          </cell>
          <cell r="CX101">
            <v>4285</v>
          </cell>
          <cell r="CY101">
            <v>19121</v>
          </cell>
          <cell r="CZ101">
            <v>1077</v>
          </cell>
          <cell r="DA101">
            <v>20</v>
          </cell>
          <cell r="DB101">
            <v>3583</v>
          </cell>
          <cell r="DC101">
            <v>15599</v>
          </cell>
          <cell r="DD101">
            <v>945</v>
          </cell>
          <cell r="DE101">
            <v>1</v>
          </cell>
        </row>
        <row r="102">
          <cell r="CW102">
            <v>28</v>
          </cell>
          <cell r="CX102">
            <v>5811</v>
          </cell>
          <cell r="CY102">
            <v>46434</v>
          </cell>
          <cell r="CZ102">
            <v>2723</v>
          </cell>
          <cell r="DA102">
            <v>18</v>
          </cell>
          <cell r="DB102">
            <v>5739</v>
          </cell>
          <cell r="DC102">
            <v>36836</v>
          </cell>
          <cell r="DD102">
            <v>2908</v>
          </cell>
          <cell r="DE102">
            <v>3</v>
          </cell>
        </row>
        <row r="103">
          <cell r="CW103">
            <v>66</v>
          </cell>
          <cell r="CX103">
            <v>9188</v>
          </cell>
          <cell r="CY103">
            <v>57507</v>
          </cell>
          <cell r="CZ103">
            <v>2620</v>
          </cell>
          <cell r="DA103">
            <v>36</v>
          </cell>
          <cell r="DB103">
            <v>8537</v>
          </cell>
          <cell r="DC103">
            <v>42661</v>
          </cell>
          <cell r="DD103">
            <v>2350</v>
          </cell>
          <cell r="DE103">
            <v>3</v>
          </cell>
        </row>
        <row r="104">
          <cell r="CW104">
            <v>77</v>
          </cell>
          <cell r="CX104">
            <v>9329</v>
          </cell>
          <cell r="CY104">
            <v>53521</v>
          </cell>
          <cell r="CZ104">
            <v>2798</v>
          </cell>
          <cell r="DA104">
            <v>44</v>
          </cell>
          <cell r="DB104">
            <v>8242</v>
          </cell>
          <cell r="DC104">
            <v>45252</v>
          </cell>
          <cell r="DD104">
            <v>2646</v>
          </cell>
          <cell r="DE104">
            <v>4</v>
          </cell>
        </row>
        <row r="105">
          <cell r="CW105">
            <v>124</v>
          </cell>
          <cell r="CX105">
            <v>20415</v>
          </cell>
          <cell r="CY105">
            <v>123583</v>
          </cell>
          <cell r="CZ105">
            <v>8234</v>
          </cell>
          <cell r="DA105">
            <v>72</v>
          </cell>
          <cell r="DB105">
            <v>18797</v>
          </cell>
          <cell r="DC105">
            <v>102241</v>
          </cell>
          <cell r="DD105">
            <v>8379</v>
          </cell>
          <cell r="DE105">
            <v>10</v>
          </cell>
        </row>
        <row r="106">
          <cell r="CW106">
            <v>297</v>
          </cell>
          <cell r="CX106">
            <v>27833</v>
          </cell>
          <cell r="CY106">
            <v>153160</v>
          </cell>
          <cell r="CZ106">
            <v>8196</v>
          </cell>
          <cell r="DA106">
            <v>180</v>
          </cell>
          <cell r="DB106">
            <v>24976</v>
          </cell>
          <cell r="DC106">
            <v>133309</v>
          </cell>
          <cell r="DD106">
            <v>8073</v>
          </cell>
          <cell r="DE106">
            <v>36</v>
          </cell>
        </row>
        <row r="107">
          <cell r="CW107">
            <v>94</v>
          </cell>
          <cell r="CX107">
            <v>8135</v>
          </cell>
          <cell r="CY107">
            <v>46263</v>
          </cell>
          <cell r="CZ107">
            <v>2531</v>
          </cell>
          <cell r="DA107">
            <v>52</v>
          </cell>
          <cell r="DB107">
            <v>7312</v>
          </cell>
          <cell r="DC107">
            <v>34490</v>
          </cell>
          <cell r="DD107">
            <v>2222</v>
          </cell>
          <cell r="DE107">
            <v>6</v>
          </cell>
        </row>
        <row r="108">
          <cell r="CW108">
            <v>50</v>
          </cell>
          <cell r="CX108">
            <v>10904</v>
          </cell>
          <cell r="CY108">
            <v>70411</v>
          </cell>
          <cell r="CZ108">
            <v>4157</v>
          </cell>
          <cell r="DA108">
            <v>14</v>
          </cell>
          <cell r="DB108">
            <v>10426</v>
          </cell>
          <cell r="DC108">
            <v>58491</v>
          </cell>
          <cell r="DD108">
            <v>4656</v>
          </cell>
          <cell r="DE108">
            <v>2</v>
          </cell>
        </row>
        <row r="109">
          <cell r="CW109">
            <v>66</v>
          </cell>
          <cell r="CX109">
            <v>10026</v>
          </cell>
          <cell r="CY109">
            <v>46912</v>
          </cell>
          <cell r="CZ109">
            <v>2527</v>
          </cell>
          <cell r="DA109">
            <v>43</v>
          </cell>
          <cell r="DB109">
            <v>8852</v>
          </cell>
          <cell r="DC109">
            <v>40100</v>
          </cell>
          <cell r="DD109">
            <v>2436</v>
          </cell>
          <cell r="DE109">
            <v>6</v>
          </cell>
        </row>
        <row r="110">
          <cell r="CW110">
            <v>55</v>
          </cell>
          <cell r="CX110">
            <v>5990</v>
          </cell>
          <cell r="CY110">
            <v>33909</v>
          </cell>
          <cell r="CZ110">
            <v>1413</v>
          </cell>
          <cell r="DA110">
            <v>9</v>
          </cell>
          <cell r="DB110">
            <v>4642</v>
          </cell>
          <cell r="DC110">
            <v>23895</v>
          </cell>
          <cell r="DD110">
            <v>1395</v>
          </cell>
          <cell r="DE110">
            <v>1</v>
          </cell>
        </row>
        <row r="111">
          <cell r="CW111">
            <v>125</v>
          </cell>
          <cell r="CX111">
            <v>15379</v>
          </cell>
          <cell r="CY111">
            <v>70481</v>
          </cell>
          <cell r="CZ111">
            <v>4098</v>
          </cell>
          <cell r="DA111">
            <v>105</v>
          </cell>
          <cell r="DB111">
            <v>12559</v>
          </cell>
          <cell r="DC111">
            <v>57774</v>
          </cell>
          <cell r="DD111">
            <v>3528</v>
          </cell>
          <cell r="DE111">
            <v>14</v>
          </cell>
        </row>
        <row r="112">
          <cell r="CW112">
            <v>69</v>
          </cell>
          <cell r="CX112">
            <v>9146</v>
          </cell>
          <cell r="CY112">
            <v>59526</v>
          </cell>
          <cell r="CZ112">
            <v>2752</v>
          </cell>
          <cell r="DA112">
            <v>27</v>
          </cell>
          <cell r="DB112">
            <v>7928</v>
          </cell>
          <cell r="DC112">
            <v>43730</v>
          </cell>
          <cell r="DD112">
            <v>2923</v>
          </cell>
          <cell r="DE112">
            <v>2</v>
          </cell>
        </row>
        <row r="113">
          <cell r="CW113">
            <v>32</v>
          </cell>
          <cell r="CX113">
            <v>6505</v>
          </cell>
          <cell r="CY113">
            <v>51448</v>
          </cell>
          <cell r="CZ113">
            <v>2529</v>
          </cell>
          <cell r="DA113">
            <v>8</v>
          </cell>
          <cell r="DB113">
            <v>6653</v>
          </cell>
          <cell r="DC113">
            <v>41016</v>
          </cell>
          <cell r="DD113">
            <v>2962</v>
          </cell>
          <cell r="DE113">
            <v>1</v>
          </cell>
        </row>
        <row r="114">
          <cell r="CW114">
            <v>39</v>
          </cell>
          <cell r="CX114">
            <v>2506</v>
          </cell>
          <cell r="CY114">
            <v>13946</v>
          </cell>
          <cell r="CZ114">
            <v>742</v>
          </cell>
          <cell r="DA114">
            <v>11</v>
          </cell>
          <cell r="DB114">
            <v>1247</v>
          </cell>
          <cell r="DC114">
            <v>7262</v>
          </cell>
          <cell r="DD114">
            <v>370</v>
          </cell>
          <cell r="DE114">
            <v>6</v>
          </cell>
        </row>
        <row r="115">
          <cell r="CW115">
            <v>19</v>
          </cell>
          <cell r="CX115">
            <v>4849</v>
          </cell>
          <cell r="CY115">
            <v>36498</v>
          </cell>
          <cell r="CZ115">
            <v>1629</v>
          </cell>
          <cell r="DA115">
            <v>10</v>
          </cell>
          <cell r="DB115">
            <v>5243</v>
          </cell>
          <cell r="DC115">
            <v>29954</v>
          </cell>
          <cell r="DD115">
            <v>1798</v>
          </cell>
          <cell r="DE115">
            <v>0</v>
          </cell>
        </row>
        <row r="116">
          <cell r="CW116">
            <v>23</v>
          </cell>
          <cell r="CX116">
            <v>2108</v>
          </cell>
          <cell r="CY116">
            <v>9721</v>
          </cell>
          <cell r="CZ116">
            <v>607</v>
          </cell>
          <cell r="DA116">
            <v>15</v>
          </cell>
          <cell r="DB116">
            <v>905</v>
          </cell>
          <cell r="DC116">
            <v>4380</v>
          </cell>
          <cell r="DD116">
            <v>270</v>
          </cell>
          <cell r="DE116">
            <v>1</v>
          </cell>
        </row>
        <row r="117">
          <cell r="CW117">
            <v>15</v>
          </cell>
          <cell r="CX117">
            <v>1801</v>
          </cell>
          <cell r="CY117">
            <v>9093</v>
          </cell>
          <cell r="CZ117">
            <v>538</v>
          </cell>
          <cell r="DA117">
            <v>14</v>
          </cell>
          <cell r="DB117">
            <v>957</v>
          </cell>
          <cell r="DC117">
            <v>5104</v>
          </cell>
          <cell r="DD117">
            <v>325</v>
          </cell>
          <cell r="DE117">
            <v>1</v>
          </cell>
        </row>
        <row r="118"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</row>
        <row r="120">
          <cell r="CW120">
            <v>1502</v>
          </cell>
          <cell r="CX120">
            <v>132134</v>
          </cell>
          <cell r="CY120">
            <v>768657</v>
          </cell>
          <cell r="CZ120">
            <v>39224</v>
          </cell>
          <cell r="DA120">
            <v>1052</v>
          </cell>
          <cell r="DB120">
            <v>121135</v>
          </cell>
          <cell r="DC120">
            <v>633331</v>
          </cell>
          <cell r="DD120">
            <v>33391</v>
          </cell>
          <cell r="DE120">
            <v>166</v>
          </cell>
        </row>
        <row r="121">
          <cell r="CW121">
            <v>395</v>
          </cell>
          <cell r="CX121">
            <v>39895</v>
          </cell>
          <cell r="CY121">
            <v>263526</v>
          </cell>
          <cell r="CZ121">
            <v>16797</v>
          </cell>
          <cell r="DA121">
            <v>286</v>
          </cell>
          <cell r="DB121">
            <v>37606</v>
          </cell>
          <cell r="DC121">
            <v>223552</v>
          </cell>
          <cell r="DD121">
            <v>15333</v>
          </cell>
          <cell r="DE121">
            <v>54</v>
          </cell>
        </row>
        <row r="122">
          <cell r="CW122">
            <v>217</v>
          </cell>
          <cell r="CX122">
            <v>30274</v>
          </cell>
          <cell r="CY122">
            <v>186295</v>
          </cell>
          <cell r="CZ122">
            <v>16800</v>
          </cell>
          <cell r="DA122">
            <v>168</v>
          </cell>
          <cell r="DB122">
            <v>25276</v>
          </cell>
          <cell r="DC122">
            <v>155723</v>
          </cell>
          <cell r="DD122">
            <v>16238</v>
          </cell>
          <cell r="DE122">
            <v>13</v>
          </cell>
        </row>
        <row r="123">
          <cell r="CW123">
            <v>33</v>
          </cell>
          <cell r="CX123">
            <v>4784</v>
          </cell>
          <cell r="CY123">
            <v>31603</v>
          </cell>
          <cell r="CZ123">
            <v>2550</v>
          </cell>
          <cell r="DA123">
            <v>37</v>
          </cell>
          <cell r="DB123">
            <v>4427</v>
          </cell>
          <cell r="DC123">
            <v>26849</v>
          </cell>
          <cell r="DD123">
            <v>2318</v>
          </cell>
          <cell r="DE123">
            <v>3</v>
          </cell>
        </row>
        <row r="124">
          <cell r="CW124">
            <v>27</v>
          </cell>
          <cell r="CX124">
            <v>3524</v>
          </cell>
          <cell r="CY124">
            <v>17659</v>
          </cell>
          <cell r="CZ124">
            <v>637</v>
          </cell>
          <cell r="DA124">
            <v>6</v>
          </cell>
          <cell r="DB124">
            <v>2708</v>
          </cell>
          <cell r="DC124">
            <v>11515</v>
          </cell>
          <cell r="DD124">
            <v>604</v>
          </cell>
          <cell r="DE124">
            <v>1</v>
          </cell>
        </row>
        <row r="125">
          <cell r="CW125">
            <v>88</v>
          </cell>
          <cell r="CX125">
            <v>11535</v>
          </cell>
          <cell r="CY125">
            <v>56624</v>
          </cell>
          <cell r="CZ125">
            <v>2186</v>
          </cell>
          <cell r="DA125">
            <v>48</v>
          </cell>
          <cell r="DB125">
            <v>8738</v>
          </cell>
          <cell r="DC125">
            <v>37467</v>
          </cell>
          <cell r="DD125">
            <v>2037</v>
          </cell>
          <cell r="DE125">
            <v>18</v>
          </cell>
        </row>
        <row r="126">
          <cell r="CW126">
            <v>237</v>
          </cell>
          <cell r="CX126">
            <v>31832</v>
          </cell>
          <cell r="CY126">
            <v>209463</v>
          </cell>
          <cell r="CZ126">
            <v>17796</v>
          </cell>
          <cell r="DA126">
            <v>150</v>
          </cell>
          <cell r="DB126">
            <v>26576</v>
          </cell>
          <cell r="DC126">
            <v>193897</v>
          </cell>
          <cell r="DD126">
            <v>17606</v>
          </cell>
          <cell r="DE126">
            <v>18</v>
          </cell>
        </row>
        <row r="127">
          <cell r="CW127">
            <v>34</v>
          </cell>
          <cell r="CX127">
            <v>6471</v>
          </cell>
          <cell r="CY127">
            <v>40857</v>
          </cell>
          <cell r="CZ127">
            <v>1854</v>
          </cell>
          <cell r="DA127">
            <v>19</v>
          </cell>
          <cell r="DB127">
            <v>5555</v>
          </cell>
          <cell r="DC127">
            <v>29334</v>
          </cell>
          <cell r="DD127">
            <v>1666</v>
          </cell>
          <cell r="DE127">
            <v>0</v>
          </cell>
        </row>
        <row r="128">
          <cell r="CW128">
            <v>33</v>
          </cell>
          <cell r="CX128">
            <v>8372</v>
          </cell>
          <cell r="CY128">
            <v>71130</v>
          </cell>
          <cell r="CZ128">
            <v>3970</v>
          </cell>
          <cell r="DA128">
            <v>31</v>
          </cell>
          <cell r="DB128">
            <v>8002</v>
          </cell>
          <cell r="DC128">
            <v>52379</v>
          </cell>
          <cell r="DD128">
            <v>4034</v>
          </cell>
          <cell r="DE128">
            <v>3</v>
          </cell>
        </row>
        <row r="129">
          <cell r="CW129">
            <v>22</v>
          </cell>
          <cell r="CX129">
            <v>4469</v>
          </cell>
          <cell r="CY129">
            <v>35672</v>
          </cell>
          <cell r="CZ129">
            <v>1998</v>
          </cell>
          <cell r="DA129">
            <v>26</v>
          </cell>
          <cell r="DB129">
            <v>4667</v>
          </cell>
          <cell r="DC129">
            <v>28586</v>
          </cell>
          <cell r="DD129">
            <v>2126</v>
          </cell>
          <cell r="DE129">
            <v>1</v>
          </cell>
        </row>
        <row r="130">
          <cell r="CW130">
            <v>41</v>
          </cell>
          <cell r="CX130">
            <v>10780</v>
          </cell>
          <cell r="CY130">
            <v>76700</v>
          </cell>
          <cell r="CZ130">
            <v>3445</v>
          </cell>
          <cell r="DA130">
            <v>22</v>
          </cell>
          <cell r="DB130">
            <v>11337</v>
          </cell>
          <cell r="DC130">
            <v>60367</v>
          </cell>
          <cell r="DD130">
            <v>3805</v>
          </cell>
          <cell r="DE130">
            <v>5</v>
          </cell>
        </row>
        <row r="131">
          <cell r="CW131">
            <v>75</v>
          </cell>
          <cell r="CX131">
            <v>15075</v>
          </cell>
          <cell r="CY131">
            <v>101946</v>
          </cell>
          <cell r="CZ131">
            <v>4968</v>
          </cell>
          <cell r="DA131">
            <v>32</v>
          </cell>
          <cell r="DB131">
            <v>14075</v>
          </cell>
          <cell r="DC131">
            <v>76416</v>
          </cell>
          <cell r="DD131">
            <v>5017</v>
          </cell>
          <cell r="DE131">
            <v>5</v>
          </cell>
        </row>
        <row r="132">
          <cell r="CW132">
            <v>93</v>
          </cell>
          <cell r="CX132">
            <v>12651</v>
          </cell>
          <cell r="CY132">
            <v>87259</v>
          </cell>
          <cell r="CZ132">
            <v>5324</v>
          </cell>
          <cell r="DA132">
            <v>49</v>
          </cell>
          <cell r="DB132">
            <v>11591</v>
          </cell>
          <cell r="DC132">
            <v>67104</v>
          </cell>
          <cell r="DD132">
            <v>5177</v>
          </cell>
          <cell r="DE132">
            <v>8</v>
          </cell>
        </row>
        <row r="133">
          <cell r="CW133">
            <v>44</v>
          </cell>
          <cell r="CX133">
            <v>4512</v>
          </cell>
          <cell r="CY133">
            <v>36988</v>
          </cell>
          <cell r="CZ133">
            <v>3244</v>
          </cell>
          <cell r="DA133">
            <v>24</v>
          </cell>
          <cell r="DB133">
            <v>4004</v>
          </cell>
          <cell r="DC133">
            <v>29147</v>
          </cell>
          <cell r="DD133">
            <v>3019</v>
          </cell>
          <cell r="DE133">
            <v>4</v>
          </cell>
        </row>
        <row r="134">
          <cell r="CW134">
            <v>37</v>
          </cell>
          <cell r="CX134">
            <v>5867</v>
          </cell>
          <cell r="CY134">
            <v>32340</v>
          </cell>
          <cell r="CZ134">
            <v>1480</v>
          </cell>
          <cell r="DA134">
            <v>23</v>
          </cell>
          <cell r="DB134">
            <v>5303</v>
          </cell>
          <cell r="DC134">
            <v>27078</v>
          </cell>
          <cell r="DD134">
            <v>1481</v>
          </cell>
          <cell r="DE134">
            <v>0</v>
          </cell>
        </row>
        <row r="135">
          <cell r="CW135">
            <v>81</v>
          </cell>
          <cell r="CX135">
            <v>8370</v>
          </cell>
          <cell r="CY135">
            <v>49172</v>
          </cell>
          <cell r="CZ135">
            <v>2237</v>
          </cell>
          <cell r="DA135">
            <v>52</v>
          </cell>
          <cell r="DB135">
            <v>7211</v>
          </cell>
          <cell r="DC135">
            <v>35666</v>
          </cell>
          <cell r="DD135">
            <v>1992</v>
          </cell>
          <cell r="DE135">
            <v>1</v>
          </cell>
        </row>
        <row r="136">
          <cell r="CW136">
            <v>26</v>
          </cell>
          <cell r="CX136">
            <v>3673</v>
          </cell>
          <cell r="CY136">
            <v>27760</v>
          </cell>
          <cell r="CZ136">
            <v>1795</v>
          </cell>
          <cell r="DA136">
            <v>12</v>
          </cell>
          <cell r="DB136">
            <v>3456</v>
          </cell>
          <cell r="DC136">
            <v>20999</v>
          </cell>
          <cell r="DD136">
            <v>1712</v>
          </cell>
          <cell r="DE136">
            <v>0</v>
          </cell>
        </row>
        <row r="137">
          <cell r="CW137">
            <v>18</v>
          </cell>
          <cell r="CX137">
            <v>5279</v>
          </cell>
          <cell r="CY137">
            <v>35151</v>
          </cell>
          <cell r="CZ137">
            <v>1608</v>
          </cell>
          <cell r="DA137">
            <v>16</v>
          </cell>
          <cell r="DB137">
            <v>4658</v>
          </cell>
          <cell r="DC137">
            <v>25307</v>
          </cell>
          <cell r="DD137">
            <v>1666</v>
          </cell>
          <cell r="DE137">
            <v>0</v>
          </cell>
        </row>
        <row r="138">
          <cell r="CW138">
            <v>26</v>
          </cell>
          <cell r="CX138">
            <v>9152</v>
          </cell>
          <cell r="CY138">
            <v>67030</v>
          </cell>
          <cell r="CZ138">
            <v>3422</v>
          </cell>
          <cell r="DA138">
            <v>18</v>
          </cell>
          <cell r="DB138">
            <v>7976</v>
          </cell>
          <cell r="DC138">
            <v>47773</v>
          </cell>
          <cell r="DD138">
            <v>3445</v>
          </cell>
          <cell r="DE138">
            <v>7</v>
          </cell>
        </row>
        <row r="139">
          <cell r="CW139">
            <v>46</v>
          </cell>
          <cell r="CX139">
            <v>11960</v>
          </cell>
          <cell r="CY139">
            <v>77469</v>
          </cell>
          <cell r="CZ139">
            <v>3321</v>
          </cell>
          <cell r="DA139">
            <v>25</v>
          </cell>
          <cell r="DB139">
            <v>13123</v>
          </cell>
          <cell r="DC139">
            <v>60575</v>
          </cell>
          <cell r="DD139">
            <v>3266</v>
          </cell>
          <cell r="DE139">
            <v>3</v>
          </cell>
        </row>
        <row r="140">
          <cell r="CW140">
            <v>74</v>
          </cell>
          <cell r="CX140">
            <v>12161</v>
          </cell>
          <cell r="CY140">
            <v>64916</v>
          </cell>
          <cell r="CZ140">
            <v>2826</v>
          </cell>
          <cell r="DA140">
            <v>57</v>
          </cell>
          <cell r="DB140">
            <v>10835</v>
          </cell>
          <cell r="DC140">
            <v>47442</v>
          </cell>
          <cell r="DD140">
            <v>2639</v>
          </cell>
          <cell r="DE140">
            <v>7</v>
          </cell>
        </row>
        <row r="141">
          <cell r="CW141">
            <v>17</v>
          </cell>
          <cell r="CX141">
            <v>3291</v>
          </cell>
          <cell r="CY141">
            <v>16889</v>
          </cell>
          <cell r="CZ141">
            <v>1383</v>
          </cell>
          <cell r="DA141">
            <v>16</v>
          </cell>
          <cell r="DB141">
            <v>1840</v>
          </cell>
          <cell r="DC141">
            <v>11726</v>
          </cell>
          <cell r="DD141">
            <v>1012</v>
          </cell>
          <cell r="DE141">
            <v>0</v>
          </cell>
        </row>
        <row r="142">
          <cell r="CW142">
            <v>50</v>
          </cell>
          <cell r="CX142">
            <v>3437</v>
          </cell>
          <cell r="CY142">
            <v>17529</v>
          </cell>
          <cell r="CZ142">
            <v>660</v>
          </cell>
          <cell r="DA142">
            <v>21</v>
          </cell>
          <cell r="DB142">
            <v>1773</v>
          </cell>
          <cell r="DC142">
            <v>8749</v>
          </cell>
          <cell r="DD142">
            <v>381</v>
          </cell>
          <cell r="DE142">
            <v>3</v>
          </cell>
        </row>
        <row r="143"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</row>
        <row r="145">
          <cell r="CW145">
            <v>430</v>
          </cell>
          <cell r="CX145">
            <v>32161</v>
          </cell>
          <cell r="CY145">
            <v>138008</v>
          </cell>
          <cell r="CZ145">
            <v>6927</v>
          </cell>
          <cell r="DA145">
            <v>270</v>
          </cell>
          <cell r="DB145">
            <v>27624</v>
          </cell>
          <cell r="DC145">
            <v>105917</v>
          </cell>
          <cell r="DD145">
            <v>6214</v>
          </cell>
          <cell r="DE145">
            <v>34</v>
          </cell>
        </row>
        <row r="146">
          <cell r="CW146">
            <v>144</v>
          </cell>
          <cell r="CX146">
            <v>10544</v>
          </cell>
          <cell r="CY146">
            <v>59398</v>
          </cell>
          <cell r="CZ146">
            <v>3286</v>
          </cell>
          <cell r="DA146">
            <v>65</v>
          </cell>
          <cell r="DB146">
            <v>9120</v>
          </cell>
          <cell r="DC146">
            <v>42447</v>
          </cell>
          <cell r="DD146">
            <v>3299</v>
          </cell>
          <cell r="DE146">
            <v>4</v>
          </cell>
        </row>
        <row r="147">
          <cell r="CW147">
            <v>195</v>
          </cell>
          <cell r="CX147">
            <v>12290</v>
          </cell>
          <cell r="CY147">
            <v>52751</v>
          </cell>
          <cell r="CZ147">
            <v>2219</v>
          </cell>
          <cell r="DA147">
            <v>82</v>
          </cell>
          <cell r="DB147">
            <v>7561</v>
          </cell>
          <cell r="DC147">
            <v>32534</v>
          </cell>
          <cell r="DD147">
            <v>1835</v>
          </cell>
          <cell r="DE147">
            <v>3</v>
          </cell>
        </row>
        <row r="148">
          <cell r="CW148">
            <v>221</v>
          </cell>
          <cell r="CX148">
            <v>15549</v>
          </cell>
          <cell r="CY148">
            <v>78797</v>
          </cell>
          <cell r="CZ148">
            <v>3938</v>
          </cell>
          <cell r="DA148">
            <v>121</v>
          </cell>
          <cell r="DB148">
            <v>13306</v>
          </cell>
          <cell r="DC148">
            <v>59193</v>
          </cell>
          <cell r="DD148">
            <v>4176</v>
          </cell>
          <cell r="DE148">
            <v>8</v>
          </cell>
        </row>
        <row r="149">
          <cell r="CW149">
            <v>4</v>
          </cell>
          <cell r="CX149">
            <v>838</v>
          </cell>
          <cell r="CY149">
            <v>5524</v>
          </cell>
          <cell r="CZ149">
            <v>277</v>
          </cell>
          <cell r="DA149">
            <v>0</v>
          </cell>
          <cell r="DB149">
            <v>954</v>
          </cell>
          <cell r="DC149">
            <v>4182</v>
          </cell>
          <cell r="DD149">
            <v>251</v>
          </cell>
          <cell r="DE149">
            <v>0</v>
          </cell>
        </row>
        <row r="150">
          <cell r="CW150">
            <v>74</v>
          </cell>
          <cell r="CX150">
            <v>4331</v>
          </cell>
          <cell r="CY150">
            <v>23218</v>
          </cell>
          <cell r="CZ150">
            <v>2080</v>
          </cell>
          <cell r="DA150">
            <v>23</v>
          </cell>
          <cell r="DB150">
            <v>3996</v>
          </cell>
          <cell r="DC150">
            <v>17810</v>
          </cell>
          <cell r="DD150">
            <v>2022</v>
          </cell>
          <cell r="DE150">
            <v>1</v>
          </cell>
        </row>
        <row r="151">
          <cell r="CW151">
            <v>23</v>
          </cell>
          <cell r="CX151">
            <v>2324</v>
          </cell>
          <cell r="CY151">
            <v>14021</v>
          </cell>
          <cell r="CZ151">
            <v>848</v>
          </cell>
          <cell r="DA151">
            <v>18</v>
          </cell>
          <cell r="DB151">
            <v>2207</v>
          </cell>
          <cell r="DC151">
            <v>10572</v>
          </cell>
          <cell r="DD151">
            <v>878</v>
          </cell>
          <cell r="DE151">
            <v>1</v>
          </cell>
        </row>
        <row r="152">
          <cell r="CW152">
            <v>20</v>
          </cell>
          <cell r="CX152">
            <v>1569</v>
          </cell>
          <cell r="CY152">
            <v>7955</v>
          </cell>
          <cell r="CZ152">
            <v>499</v>
          </cell>
          <cell r="DA152">
            <v>16</v>
          </cell>
          <cell r="DB152">
            <v>1349</v>
          </cell>
          <cell r="DC152">
            <v>5312</v>
          </cell>
          <cell r="DD152">
            <v>525</v>
          </cell>
          <cell r="DE152">
            <v>1</v>
          </cell>
        </row>
        <row r="153">
          <cell r="CW153">
            <v>87</v>
          </cell>
          <cell r="CX153">
            <v>6286</v>
          </cell>
          <cell r="CY153">
            <v>36778</v>
          </cell>
          <cell r="CZ153">
            <v>3439</v>
          </cell>
          <cell r="DA153">
            <v>38</v>
          </cell>
          <cell r="DB153">
            <v>4330</v>
          </cell>
          <cell r="DC153">
            <v>25022</v>
          </cell>
          <cell r="DD153">
            <v>3240</v>
          </cell>
          <cell r="DE153">
            <v>0</v>
          </cell>
        </row>
        <row r="154">
          <cell r="CW154">
            <v>186</v>
          </cell>
          <cell r="CX154">
            <v>20798</v>
          </cell>
          <cell r="CY154">
            <v>107591</v>
          </cell>
          <cell r="CZ154">
            <v>5203</v>
          </cell>
          <cell r="DA154">
            <v>126</v>
          </cell>
          <cell r="DB154">
            <v>19448</v>
          </cell>
          <cell r="DC154">
            <v>82870</v>
          </cell>
          <cell r="DD154">
            <v>5316</v>
          </cell>
          <cell r="DE154">
            <v>18</v>
          </cell>
        </row>
        <row r="155">
          <cell r="CW155">
            <v>143</v>
          </cell>
          <cell r="CX155">
            <v>14936</v>
          </cell>
          <cell r="CY155">
            <v>67443</v>
          </cell>
          <cell r="CZ155">
            <v>6362</v>
          </cell>
          <cell r="DA155">
            <v>98</v>
          </cell>
          <cell r="DB155">
            <v>13661</v>
          </cell>
          <cell r="DC155">
            <v>51804</v>
          </cell>
          <cell r="DD155">
            <v>7920</v>
          </cell>
          <cell r="DE155">
            <v>4</v>
          </cell>
        </row>
        <row r="156">
          <cell r="CW156">
            <v>4</v>
          </cell>
          <cell r="CX156">
            <v>2331</v>
          </cell>
          <cell r="CY156">
            <v>12712</v>
          </cell>
          <cell r="CZ156">
            <v>1535</v>
          </cell>
          <cell r="DA156">
            <v>6</v>
          </cell>
          <cell r="DB156">
            <v>2695</v>
          </cell>
          <cell r="DC156">
            <v>10024</v>
          </cell>
          <cell r="DD156">
            <v>1877</v>
          </cell>
          <cell r="DE156">
            <v>0</v>
          </cell>
        </row>
        <row r="157">
          <cell r="CW157">
            <v>64</v>
          </cell>
          <cell r="CX157">
            <v>7338</v>
          </cell>
          <cell r="CY157">
            <v>41641</v>
          </cell>
          <cell r="CZ157">
            <v>1738</v>
          </cell>
          <cell r="DA157">
            <v>23</v>
          </cell>
          <cell r="DB157">
            <v>6803</v>
          </cell>
          <cell r="DC157">
            <v>31575</v>
          </cell>
          <cell r="DD157">
            <v>1900</v>
          </cell>
          <cell r="DE157">
            <v>1</v>
          </cell>
        </row>
        <row r="158">
          <cell r="CW158">
            <v>35</v>
          </cell>
          <cell r="CX158">
            <v>4151</v>
          </cell>
          <cell r="CY158">
            <v>21984</v>
          </cell>
          <cell r="CZ158">
            <v>2171</v>
          </cell>
          <cell r="DA158">
            <v>17</v>
          </cell>
          <cell r="DB158">
            <v>4087</v>
          </cell>
          <cell r="DC158">
            <v>16628</v>
          </cell>
          <cell r="DD158">
            <v>2539</v>
          </cell>
          <cell r="DE158">
            <v>1</v>
          </cell>
        </row>
        <row r="159">
          <cell r="CW159">
            <v>115</v>
          </cell>
          <cell r="CX159">
            <v>5359</v>
          </cell>
          <cell r="CY159">
            <v>39100</v>
          </cell>
          <cell r="CZ159">
            <v>2547</v>
          </cell>
          <cell r="DA159">
            <v>53</v>
          </cell>
          <cell r="DB159">
            <v>3196</v>
          </cell>
          <cell r="DC159">
            <v>20938</v>
          </cell>
          <cell r="DD159">
            <v>1601</v>
          </cell>
          <cell r="DE159">
            <v>8</v>
          </cell>
        </row>
        <row r="160">
          <cell r="CW160">
            <v>46</v>
          </cell>
          <cell r="CX160">
            <v>10047</v>
          </cell>
          <cell r="CY160">
            <v>43729</v>
          </cell>
          <cell r="CZ160">
            <v>2582</v>
          </cell>
          <cell r="DA160">
            <v>35</v>
          </cell>
          <cell r="DB160">
            <v>11397</v>
          </cell>
          <cell r="DC160">
            <v>36215</v>
          </cell>
          <cell r="DD160">
            <v>2973</v>
          </cell>
          <cell r="DE160">
            <v>1</v>
          </cell>
        </row>
        <row r="161">
          <cell r="CW161">
            <v>37</v>
          </cell>
          <cell r="CX161">
            <v>1352</v>
          </cell>
          <cell r="CY161">
            <v>9833</v>
          </cell>
          <cell r="CZ161">
            <v>580</v>
          </cell>
          <cell r="DA161">
            <v>5</v>
          </cell>
          <cell r="DB161">
            <v>1166</v>
          </cell>
          <cell r="DC161">
            <v>6905</v>
          </cell>
          <cell r="DD161">
            <v>652</v>
          </cell>
          <cell r="DE161">
            <v>0</v>
          </cell>
        </row>
        <row r="162"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</row>
        <row r="164">
          <cell r="CW164">
            <v>612</v>
          </cell>
          <cell r="CX164">
            <v>33268</v>
          </cell>
          <cell r="CY164">
            <v>162863</v>
          </cell>
          <cell r="CZ164">
            <v>8422</v>
          </cell>
          <cell r="DA164">
            <v>426</v>
          </cell>
          <cell r="DB164">
            <v>32122</v>
          </cell>
          <cell r="DC164">
            <v>137074</v>
          </cell>
          <cell r="DD164">
            <v>8912</v>
          </cell>
          <cell r="DE164">
            <v>20</v>
          </cell>
        </row>
        <row r="165">
          <cell r="CW165">
            <v>256</v>
          </cell>
          <cell r="CX165">
            <v>20983</v>
          </cell>
          <cell r="CY165">
            <v>108524</v>
          </cell>
          <cell r="CZ165">
            <v>5610</v>
          </cell>
          <cell r="DA165">
            <v>231</v>
          </cell>
          <cell r="DB165">
            <v>17498</v>
          </cell>
          <cell r="DC165">
            <v>84044</v>
          </cell>
          <cell r="DD165">
            <v>5260</v>
          </cell>
          <cell r="DE165">
            <v>7</v>
          </cell>
        </row>
        <row r="166">
          <cell r="CW166">
            <v>157</v>
          </cell>
          <cell r="CX166">
            <v>7573</v>
          </cell>
          <cell r="CY166">
            <v>36404</v>
          </cell>
          <cell r="CZ166">
            <v>2202</v>
          </cell>
          <cell r="DA166">
            <v>75</v>
          </cell>
          <cell r="DB166">
            <v>6563</v>
          </cell>
          <cell r="DC166">
            <v>28520</v>
          </cell>
          <cell r="DD166">
            <v>2397</v>
          </cell>
          <cell r="DE166">
            <v>4</v>
          </cell>
        </row>
        <row r="167">
          <cell r="CW167">
            <v>41</v>
          </cell>
          <cell r="CX167">
            <v>3037</v>
          </cell>
          <cell r="CY167">
            <v>15859</v>
          </cell>
          <cell r="CZ167">
            <v>803</v>
          </cell>
          <cell r="DA167">
            <v>28</v>
          </cell>
          <cell r="DB167">
            <v>2467</v>
          </cell>
          <cell r="DC167">
            <v>11214</v>
          </cell>
          <cell r="DD167">
            <v>801</v>
          </cell>
          <cell r="DE167">
            <v>0</v>
          </cell>
        </row>
        <row r="168">
          <cell r="CW168">
            <v>94</v>
          </cell>
          <cell r="CX168">
            <v>9746</v>
          </cell>
          <cell r="CY168">
            <v>56473</v>
          </cell>
          <cell r="CZ168">
            <v>3682</v>
          </cell>
          <cell r="DA168">
            <v>55</v>
          </cell>
          <cell r="DB168">
            <v>9410</v>
          </cell>
          <cell r="DC168">
            <v>46805</v>
          </cell>
          <cell r="DD168">
            <v>4039</v>
          </cell>
          <cell r="DE168">
            <v>4</v>
          </cell>
        </row>
        <row r="169">
          <cell r="CW169">
            <v>54</v>
          </cell>
          <cell r="CX169">
            <v>3881</v>
          </cell>
          <cell r="CY169">
            <v>21646</v>
          </cell>
          <cell r="CZ169">
            <v>1074</v>
          </cell>
          <cell r="DA169">
            <v>28</v>
          </cell>
          <cell r="DB169">
            <v>3476</v>
          </cell>
          <cell r="DC169">
            <v>16722</v>
          </cell>
          <cell r="DD169">
            <v>1139</v>
          </cell>
          <cell r="DE169">
            <v>0</v>
          </cell>
        </row>
        <row r="170">
          <cell r="CW170">
            <v>61</v>
          </cell>
          <cell r="CX170">
            <v>5205</v>
          </cell>
          <cell r="CY170">
            <v>24478</v>
          </cell>
          <cell r="CZ170">
            <v>1432</v>
          </cell>
          <cell r="DA170">
            <v>22</v>
          </cell>
          <cell r="DB170">
            <v>3637</v>
          </cell>
          <cell r="DC170">
            <v>18445</v>
          </cell>
          <cell r="DD170">
            <v>1318</v>
          </cell>
          <cell r="DE170">
            <v>1</v>
          </cell>
        </row>
        <row r="171">
          <cell r="CW171">
            <v>10</v>
          </cell>
          <cell r="CX171">
            <v>1770</v>
          </cell>
          <cell r="CY171">
            <v>9173</v>
          </cell>
          <cell r="CZ171">
            <v>508</v>
          </cell>
          <cell r="DA171">
            <v>4</v>
          </cell>
          <cell r="DB171">
            <v>1441</v>
          </cell>
          <cell r="DC171">
            <v>5940</v>
          </cell>
          <cell r="DD171">
            <v>531</v>
          </cell>
          <cell r="DE171">
            <v>0</v>
          </cell>
        </row>
        <row r="172">
          <cell r="CW172">
            <v>100</v>
          </cell>
          <cell r="CX172">
            <v>9979</v>
          </cell>
          <cell r="CY172">
            <v>53777</v>
          </cell>
          <cell r="CZ172">
            <v>2842</v>
          </cell>
          <cell r="DA172">
            <v>57</v>
          </cell>
          <cell r="DB172">
            <v>8261</v>
          </cell>
          <cell r="DC172">
            <v>39911</v>
          </cell>
          <cell r="DD172">
            <v>2744</v>
          </cell>
          <cell r="DE172">
            <v>4</v>
          </cell>
        </row>
        <row r="173">
          <cell r="CW173">
            <v>23</v>
          </cell>
          <cell r="CX173">
            <v>987</v>
          </cell>
          <cell r="CY173">
            <v>4529</v>
          </cell>
          <cell r="CZ173">
            <v>158</v>
          </cell>
          <cell r="DA173">
            <v>8</v>
          </cell>
          <cell r="DB173">
            <v>890</v>
          </cell>
          <cell r="DC173">
            <v>3222</v>
          </cell>
          <cell r="DD173">
            <v>176</v>
          </cell>
          <cell r="DE173">
            <v>0</v>
          </cell>
        </row>
        <row r="174">
          <cell r="CW174">
            <v>37</v>
          </cell>
          <cell r="CX174">
            <v>3787</v>
          </cell>
          <cell r="CY174">
            <v>15875</v>
          </cell>
          <cell r="CZ174">
            <v>774</v>
          </cell>
          <cell r="DA174">
            <v>16</v>
          </cell>
          <cell r="DB174">
            <v>2920</v>
          </cell>
          <cell r="DC174">
            <v>12061</v>
          </cell>
          <cell r="DD174">
            <v>861</v>
          </cell>
          <cell r="DE174">
            <v>3</v>
          </cell>
        </row>
        <row r="175">
          <cell r="CW175">
            <v>31</v>
          </cell>
          <cell r="CX175">
            <v>2556</v>
          </cell>
          <cell r="CY175">
            <v>14925</v>
          </cell>
          <cell r="CZ175">
            <v>827</v>
          </cell>
          <cell r="DA175">
            <v>12</v>
          </cell>
          <cell r="DB175">
            <v>2536</v>
          </cell>
          <cell r="DC175">
            <v>11874</v>
          </cell>
          <cell r="DD175">
            <v>841</v>
          </cell>
          <cell r="DE175">
            <v>0</v>
          </cell>
        </row>
        <row r="176">
          <cell r="CW176">
            <v>23</v>
          </cell>
          <cell r="CX176">
            <v>2275</v>
          </cell>
          <cell r="CY176">
            <v>17566</v>
          </cell>
          <cell r="CZ176">
            <v>1329</v>
          </cell>
          <cell r="DA176">
            <v>10</v>
          </cell>
          <cell r="DB176">
            <v>2362</v>
          </cell>
          <cell r="DC176">
            <v>13953</v>
          </cell>
          <cell r="DD176">
            <v>1477</v>
          </cell>
          <cell r="DE176">
            <v>0</v>
          </cell>
        </row>
        <row r="177">
          <cell r="CW177">
            <v>52</v>
          </cell>
          <cell r="CX177">
            <v>2424</v>
          </cell>
          <cell r="CY177">
            <v>12398</v>
          </cell>
          <cell r="CZ177">
            <v>482</v>
          </cell>
          <cell r="DA177">
            <v>11</v>
          </cell>
          <cell r="DB177">
            <v>1973</v>
          </cell>
          <cell r="DC177">
            <v>8883</v>
          </cell>
          <cell r="DD177">
            <v>580</v>
          </cell>
          <cell r="DE177">
            <v>1</v>
          </cell>
        </row>
        <row r="178">
          <cell r="CW178">
            <v>41</v>
          </cell>
          <cell r="CX178">
            <v>4714</v>
          </cell>
          <cell r="CY178">
            <v>31935</v>
          </cell>
          <cell r="CZ178">
            <v>1934</v>
          </cell>
          <cell r="DA178">
            <v>30</v>
          </cell>
          <cell r="DB178">
            <v>4517</v>
          </cell>
          <cell r="DC178">
            <v>24260</v>
          </cell>
          <cell r="DD178">
            <v>2281</v>
          </cell>
          <cell r="DE178">
            <v>234</v>
          </cell>
        </row>
        <row r="179">
          <cell r="CW179">
            <v>42</v>
          </cell>
          <cell r="CX179">
            <v>3589</v>
          </cell>
          <cell r="CY179">
            <v>24215</v>
          </cell>
          <cell r="CZ179">
            <v>1674</v>
          </cell>
          <cell r="DA179">
            <v>16</v>
          </cell>
          <cell r="DB179">
            <v>2995</v>
          </cell>
          <cell r="DC179">
            <v>17987</v>
          </cell>
          <cell r="DD179">
            <v>1655</v>
          </cell>
          <cell r="DE179">
            <v>1</v>
          </cell>
        </row>
        <row r="180"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0</v>
          </cell>
          <cell r="Z5">
            <v>0</v>
          </cell>
          <cell r="AA5">
            <v>0</v>
          </cell>
        </row>
        <row r="6">
          <cell r="Z6">
            <v>0</v>
          </cell>
          <cell r="AA6">
            <v>0</v>
          </cell>
        </row>
        <row r="7">
          <cell r="Z7">
            <v>0</v>
          </cell>
          <cell r="AA7">
            <v>0</v>
          </cell>
        </row>
        <row r="8">
          <cell r="Z8">
            <v>0</v>
          </cell>
          <cell r="AA8">
            <v>0</v>
          </cell>
        </row>
        <row r="9">
          <cell r="Z9">
            <v>0</v>
          </cell>
          <cell r="AA9">
            <v>0</v>
          </cell>
        </row>
        <row r="10">
          <cell r="Z10">
            <v>0</v>
          </cell>
          <cell r="AA10">
            <v>0</v>
          </cell>
        </row>
        <row r="11">
          <cell r="Z11">
            <v>0</v>
          </cell>
          <cell r="AA11">
            <v>0</v>
          </cell>
        </row>
        <row r="12">
          <cell r="Z12">
            <v>0</v>
          </cell>
          <cell r="AA12">
            <v>0</v>
          </cell>
        </row>
        <row r="13">
          <cell r="Z13">
            <v>0</v>
          </cell>
          <cell r="AA13">
            <v>0</v>
          </cell>
        </row>
        <row r="14">
          <cell r="Z14">
            <v>0</v>
          </cell>
          <cell r="AA14">
            <v>0</v>
          </cell>
        </row>
        <row r="16">
          <cell r="Z16">
            <v>0</v>
          </cell>
          <cell r="AA16">
            <v>0</v>
          </cell>
        </row>
        <row r="17">
          <cell r="Z17">
            <v>0</v>
          </cell>
          <cell r="AA17">
            <v>0</v>
          </cell>
        </row>
        <row r="18">
          <cell r="Z18">
            <v>0</v>
          </cell>
          <cell r="AA18">
            <v>0</v>
          </cell>
        </row>
        <row r="19">
          <cell r="Z19">
            <v>0</v>
          </cell>
          <cell r="AA19">
            <v>0</v>
          </cell>
        </row>
        <row r="20">
          <cell r="Z20">
            <v>0</v>
          </cell>
          <cell r="AA20">
            <v>0</v>
          </cell>
        </row>
        <row r="21">
          <cell r="Z21">
            <v>0</v>
          </cell>
          <cell r="AA21">
            <v>0</v>
          </cell>
        </row>
        <row r="22">
          <cell r="Z22">
            <v>0</v>
          </cell>
          <cell r="AA22">
            <v>0</v>
          </cell>
        </row>
        <row r="23">
          <cell r="Z23">
            <v>0</v>
          </cell>
          <cell r="AA23">
            <v>0</v>
          </cell>
        </row>
        <row r="24">
          <cell r="Z24">
            <v>0</v>
          </cell>
          <cell r="AA24">
            <v>0</v>
          </cell>
        </row>
        <row r="25">
          <cell r="Z25">
            <v>0</v>
          </cell>
          <cell r="AA25">
            <v>0</v>
          </cell>
        </row>
        <row r="26">
          <cell r="Z26">
            <v>0</v>
          </cell>
          <cell r="AA26">
            <v>0</v>
          </cell>
        </row>
        <row r="27">
          <cell r="Z27">
            <v>0</v>
          </cell>
          <cell r="AA27">
            <v>0</v>
          </cell>
        </row>
        <row r="28">
          <cell r="Z28">
            <v>0</v>
          </cell>
          <cell r="AA28">
            <v>0</v>
          </cell>
        </row>
        <row r="29">
          <cell r="Z29">
            <v>0</v>
          </cell>
          <cell r="AA29">
            <v>0</v>
          </cell>
        </row>
        <row r="30">
          <cell r="Z30">
            <v>0</v>
          </cell>
          <cell r="AA30">
            <v>0</v>
          </cell>
        </row>
        <row r="32">
          <cell r="Z32">
            <v>0</v>
          </cell>
          <cell r="AA32">
            <v>0</v>
          </cell>
        </row>
        <row r="33">
          <cell r="Z33">
            <v>0</v>
          </cell>
          <cell r="AA33">
            <v>0</v>
          </cell>
        </row>
        <row r="34">
          <cell r="Z34">
            <v>0</v>
          </cell>
          <cell r="AA34">
            <v>0</v>
          </cell>
        </row>
        <row r="35">
          <cell r="Z35">
            <v>0</v>
          </cell>
          <cell r="AA35">
            <v>0</v>
          </cell>
        </row>
        <row r="36">
          <cell r="Z36">
            <v>0</v>
          </cell>
          <cell r="AA36">
            <v>0</v>
          </cell>
        </row>
        <row r="37">
          <cell r="Z37">
            <v>0</v>
          </cell>
          <cell r="AA37">
            <v>0</v>
          </cell>
        </row>
        <row r="38">
          <cell r="Z38">
            <v>0</v>
          </cell>
          <cell r="AA38">
            <v>0</v>
          </cell>
        </row>
        <row r="39">
          <cell r="Z39">
            <v>0</v>
          </cell>
          <cell r="AA39">
            <v>0</v>
          </cell>
        </row>
        <row r="40">
          <cell r="Z40">
            <v>0</v>
          </cell>
          <cell r="AA40">
            <v>0</v>
          </cell>
        </row>
        <row r="41">
          <cell r="Z41">
            <v>0</v>
          </cell>
          <cell r="AA41">
            <v>0</v>
          </cell>
        </row>
        <row r="42">
          <cell r="Z42">
            <v>0</v>
          </cell>
          <cell r="AA42">
            <v>0</v>
          </cell>
        </row>
        <row r="43">
          <cell r="Z43">
            <v>0</v>
          </cell>
          <cell r="AA43">
            <v>0</v>
          </cell>
        </row>
        <row r="44">
          <cell r="Z44">
            <v>0</v>
          </cell>
          <cell r="AA44">
            <v>0</v>
          </cell>
        </row>
        <row r="45">
          <cell r="Z45">
            <v>0</v>
          </cell>
          <cell r="AA45">
            <v>0</v>
          </cell>
        </row>
        <row r="46">
          <cell r="Z46">
            <v>0</v>
          </cell>
          <cell r="AA46">
            <v>0</v>
          </cell>
        </row>
        <row r="48">
          <cell r="Z48">
            <v>0</v>
          </cell>
          <cell r="AA48">
            <v>0</v>
          </cell>
        </row>
        <row r="49">
          <cell r="Z49">
            <v>0</v>
          </cell>
          <cell r="AA49">
            <v>0</v>
          </cell>
        </row>
        <row r="50">
          <cell r="Z50">
            <v>0</v>
          </cell>
          <cell r="AA50">
            <v>0</v>
          </cell>
        </row>
        <row r="51">
          <cell r="Z51">
            <v>0</v>
          </cell>
          <cell r="AA51">
            <v>0</v>
          </cell>
        </row>
        <row r="52">
          <cell r="Z52">
            <v>0</v>
          </cell>
          <cell r="AA52">
            <v>0</v>
          </cell>
        </row>
        <row r="53">
          <cell r="Z53">
            <v>0</v>
          </cell>
          <cell r="AA53">
            <v>0</v>
          </cell>
        </row>
        <row r="54">
          <cell r="Z54">
            <v>0</v>
          </cell>
          <cell r="AA54">
            <v>0</v>
          </cell>
        </row>
        <row r="55">
          <cell r="Z55">
            <v>0</v>
          </cell>
          <cell r="AA55">
            <v>0</v>
          </cell>
        </row>
        <row r="56">
          <cell r="Z56">
            <v>0</v>
          </cell>
          <cell r="AA56">
            <v>0</v>
          </cell>
        </row>
        <row r="57">
          <cell r="Z57">
            <v>0</v>
          </cell>
          <cell r="AA57">
            <v>0</v>
          </cell>
        </row>
        <row r="58">
          <cell r="Z58">
            <v>0</v>
          </cell>
          <cell r="AA58">
            <v>0</v>
          </cell>
        </row>
        <row r="59">
          <cell r="Z59">
            <v>0</v>
          </cell>
          <cell r="AA59">
            <v>0</v>
          </cell>
        </row>
        <row r="60">
          <cell r="Z60">
            <v>0</v>
          </cell>
          <cell r="AA60">
            <v>0</v>
          </cell>
        </row>
        <row r="61">
          <cell r="Z61">
            <v>0</v>
          </cell>
          <cell r="AA61">
            <v>0</v>
          </cell>
        </row>
        <row r="63">
          <cell r="Z63">
            <v>0</v>
          </cell>
          <cell r="AA63">
            <v>0</v>
          </cell>
        </row>
        <row r="64">
          <cell r="Z64">
            <v>0</v>
          </cell>
          <cell r="AA64">
            <v>0</v>
          </cell>
        </row>
        <row r="65">
          <cell r="Z65">
            <v>0</v>
          </cell>
          <cell r="AA65">
            <v>0</v>
          </cell>
        </row>
        <row r="66">
          <cell r="Z66">
            <v>0</v>
          </cell>
          <cell r="AA66">
            <v>0</v>
          </cell>
        </row>
        <row r="67">
          <cell r="Z67">
            <v>0</v>
          </cell>
          <cell r="AA67">
            <v>0</v>
          </cell>
        </row>
        <row r="68">
          <cell r="Z68">
            <v>0</v>
          </cell>
          <cell r="AA68">
            <v>0</v>
          </cell>
        </row>
        <row r="69">
          <cell r="Z69">
            <v>0</v>
          </cell>
          <cell r="AA69">
            <v>0</v>
          </cell>
        </row>
        <row r="70">
          <cell r="Z70">
            <v>0</v>
          </cell>
          <cell r="AA70">
            <v>0</v>
          </cell>
        </row>
        <row r="71">
          <cell r="Z71">
            <v>0</v>
          </cell>
          <cell r="AA71">
            <v>0</v>
          </cell>
        </row>
        <row r="72">
          <cell r="Z72">
            <v>0</v>
          </cell>
          <cell r="AA72">
            <v>0</v>
          </cell>
        </row>
        <row r="73">
          <cell r="Z73">
            <v>0</v>
          </cell>
          <cell r="AA73">
            <v>0</v>
          </cell>
        </row>
        <row r="74">
          <cell r="Z74">
            <v>0</v>
          </cell>
          <cell r="AA74">
            <v>0</v>
          </cell>
        </row>
        <row r="75">
          <cell r="Z75">
            <v>0</v>
          </cell>
          <cell r="AA75">
            <v>0</v>
          </cell>
        </row>
        <row r="77">
          <cell r="Z77">
            <v>0</v>
          </cell>
          <cell r="AA77">
            <v>0</v>
          </cell>
        </row>
        <row r="78">
          <cell r="Z78">
            <v>0</v>
          </cell>
          <cell r="AA78">
            <v>0</v>
          </cell>
        </row>
        <row r="79">
          <cell r="Z79">
            <v>0</v>
          </cell>
          <cell r="AA79">
            <v>0</v>
          </cell>
        </row>
        <row r="80">
          <cell r="Z80">
            <v>0</v>
          </cell>
          <cell r="AA80">
            <v>0</v>
          </cell>
        </row>
        <row r="81">
          <cell r="Z81">
            <v>0</v>
          </cell>
          <cell r="AA81">
            <v>0</v>
          </cell>
        </row>
        <row r="82">
          <cell r="Z82">
            <v>0</v>
          </cell>
          <cell r="AA82">
            <v>0</v>
          </cell>
        </row>
        <row r="83">
          <cell r="Z83">
            <v>0</v>
          </cell>
          <cell r="AA83">
            <v>0</v>
          </cell>
        </row>
        <row r="84">
          <cell r="Z84">
            <v>0</v>
          </cell>
          <cell r="AA84">
            <v>0</v>
          </cell>
        </row>
        <row r="85">
          <cell r="Z85">
            <v>0</v>
          </cell>
          <cell r="AA85">
            <v>0</v>
          </cell>
        </row>
        <row r="86">
          <cell r="Z86">
            <v>0</v>
          </cell>
          <cell r="AA86">
            <v>0</v>
          </cell>
        </row>
        <row r="87">
          <cell r="Z87">
            <v>0</v>
          </cell>
          <cell r="AA87">
            <v>0</v>
          </cell>
        </row>
        <row r="88">
          <cell r="Z88">
            <v>0</v>
          </cell>
          <cell r="AA88">
            <v>0</v>
          </cell>
        </row>
        <row r="89">
          <cell r="Z89">
            <v>0</v>
          </cell>
          <cell r="AA89">
            <v>0</v>
          </cell>
        </row>
        <row r="90">
          <cell r="Z90">
            <v>0</v>
          </cell>
          <cell r="AA90">
            <v>0</v>
          </cell>
        </row>
        <row r="91">
          <cell r="Z91">
            <v>0</v>
          </cell>
          <cell r="AA91">
            <v>0</v>
          </cell>
        </row>
        <row r="92">
          <cell r="Z92">
            <v>0</v>
          </cell>
          <cell r="AA92">
            <v>0</v>
          </cell>
        </row>
        <row r="94">
          <cell r="Z94">
            <v>0</v>
          </cell>
          <cell r="AA94">
            <v>0</v>
          </cell>
        </row>
        <row r="95">
          <cell r="Z95">
            <v>0</v>
          </cell>
          <cell r="AA95">
            <v>0</v>
          </cell>
        </row>
        <row r="96">
          <cell r="Z96">
            <v>0</v>
          </cell>
          <cell r="AA96">
            <v>0</v>
          </cell>
        </row>
        <row r="97">
          <cell r="Z97">
            <v>0</v>
          </cell>
          <cell r="AA97">
            <v>0</v>
          </cell>
        </row>
        <row r="98">
          <cell r="Z98">
            <v>0</v>
          </cell>
          <cell r="AA98">
            <v>0</v>
          </cell>
        </row>
        <row r="99">
          <cell r="Z99">
            <v>0</v>
          </cell>
          <cell r="AA99">
            <v>0</v>
          </cell>
        </row>
        <row r="100">
          <cell r="Z100">
            <v>0</v>
          </cell>
          <cell r="AA100">
            <v>0</v>
          </cell>
        </row>
        <row r="101">
          <cell r="Z101">
            <v>0</v>
          </cell>
          <cell r="AA101">
            <v>0</v>
          </cell>
        </row>
        <row r="102">
          <cell r="Z102">
            <v>0</v>
          </cell>
          <cell r="AA102">
            <v>0</v>
          </cell>
        </row>
        <row r="103">
          <cell r="Z103">
            <v>0</v>
          </cell>
          <cell r="AA103">
            <v>0</v>
          </cell>
        </row>
        <row r="104">
          <cell r="Z104">
            <v>0</v>
          </cell>
          <cell r="AA104">
            <v>0</v>
          </cell>
        </row>
        <row r="105">
          <cell r="Z105">
            <v>0</v>
          </cell>
          <cell r="AA105">
            <v>0</v>
          </cell>
        </row>
        <row r="106">
          <cell r="Z106">
            <v>0</v>
          </cell>
          <cell r="AA106">
            <v>0</v>
          </cell>
        </row>
        <row r="107">
          <cell r="Z107">
            <v>0</v>
          </cell>
          <cell r="AA107">
            <v>0</v>
          </cell>
        </row>
        <row r="108">
          <cell r="Z108">
            <v>0</v>
          </cell>
          <cell r="AA108">
            <v>0</v>
          </cell>
        </row>
        <row r="109">
          <cell r="Z109">
            <v>0</v>
          </cell>
          <cell r="AA109">
            <v>0</v>
          </cell>
        </row>
        <row r="110">
          <cell r="Z110">
            <v>0</v>
          </cell>
          <cell r="AA110">
            <v>0</v>
          </cell>
        </row>
        <row r="111">
          <cell r="Z111">
            <v>0</v>
          </cell>
          <cell r="AA111">
            <v>0</v>
          </cell>
        </row>
        <row r="112">
          <cell r="Z112">
            <v>0</v>
          </cell>
          <cell r="AA112">
            <v>0</v>
          </cell>
        </row>
        <row r="113">
          <cell r="Z113">
            <v>0</v>
          </cell>
          <cell r="AA113">
            <v>0</v>
          </cell>
        </row>
        <row r="114">
          <cell r="Z114">
            <v>0</v>
          </cell>
          <cell r="AA114">
            <v>0</v>
          </cell>
        </row>
        <row r="115">
          <cell r="Z115">
            <v>0</v>
          </cell>
          <cell r="AA115">
            <v>0</v>
          </cell>
        </row>
        <row r="116">
          <cell r="Z116">
            <v>0</v>
          </cell>
          <cell r="AA116">
            <v>0</v>
          </cell>
        </row>
        <row r="118">
          <cell r="Z118">
            <v>0</v>
          </cell>
          <cell r="AA118">
            <v>0</v>
          </cell>
        </row>
        <row r="119">
          <cell r="Z119">
            <v>0</v>
          </cell>
          <cell r="AA119">
            <v>0</v>
          </cell>
        </row>
        <row r="120">
          <cell r="Z120">
            <v>0</v>
          </cell>
          <cell r="AA120">
            <v>0</v>
          </cell>
        </row>
        <row r="121">
          <cell r="Z121">
            <v>0</v>
          </cell>
          <cell r="AA121">
            <v>0</v>
          </cell>
        </row>
        <row r="122">
          <cell r="Z122">
            <v>0</v>
          </cell>
          <cell r="AA122">
            <v>0</v>
          </cell>
        </row>
        <row r="123">
          <cell r="Z123">
            <v>0</v>
          </cell>
          <cell r="AA123">
            <v>0</v>
          </cell>
        </row>
        <row r="124">
          <cell r="Z124">
            <v>0</v>
          </cell>
          <cell r="AA124">
            <v>0</v>
          </cell>
        </row>
        <row r="125">
          <cell r="Z125">
            <v>0</v>
          </cell>
          <cell r="AA125">
            <v>0</v>
          </cell>
        </row>
        <row r="126">
          <cell r="Z126">
            <v>0</v>
          </cell>
          <cell r="AA126">
            <v>0</v>
          </cell>
        </row>
        <row r="127">
          <cell r="Z127">
            <v>0</v>
          </cell>
          <cell r="AA127">
            <v>0</v>
          </cell>
        </row>
        <row r="128">
          <cell r="Z128">
            <v>0</v>
          </cell>
          <cell r="AA128">
            <v>0</v>
          </cell>
        </row>
        <row r="129">
          <cell r="Z129">
            <v>0</v>
          </cell>
          <cell r="AA129">
            <v>0</v>
          </cell>
        </row>
        <row r="130">
          <cell r="Z130">
            <v>0</v>
          </cell>
          <cell r="AA130">
            <v>0</v>
          </cell>
        </row>
        <row r="131">
          <cell r="Z131">
            <v>0</v>
          </cell>
          <cell r="AA131">
            <v>0</v>
          </cell>
        </row>
        <row r="132">
          <cell r="Z132">
            <v>0</v>
          </cell>
          <cell r="AA132">
            <v>0</v>
          </cell>
        </row>
        <row r="133">
          <cell r="Z133">
            <v>0</v>
          </cell>
          <cell r="AA133">
            <v>0</v>
          </cell>
        </row>
        <row r="134">
          <cell r="Z134">
            <v>0</v>
          </cell>
          <cell r="AA134">
            <v>0</v>
          </cell>
        </row>
        <row r="135">
          <cell r="Z135">
            <v>0</v>
          </cell>
          <cell r="AA135">
            <v>0</v>
          </cell>
        </row>
        <row r="136">
          <cell r="Z136">
            <v>0</v>
          </cell>
          <cell r="AA136">
            <v>0</v>
          </cell>
        </row>
        <row r="137">
          <cell r="Z137">
            <v>0</v>
          </cell>
          <cell r="AA137">
            <v>0</v>
          </cell>
        </row>
        <row r="138">
          <cell r="Z138">
            <v>0</v>
          </cell>
          <cell r="AA138">
            <v>0</v>
          </cell>
        </row>
        <row r="139">
          <cell r="Z139">
            <v>0</v>
          </cell>
          <cell r="AA139">
            <v>0</v>
          </cell>
        </row>
        <row r="140">
          <cell r="Z140">
            <v>0</v>
          </cell>
          <cell r="AA140">
            <v>0</v>
          </cell>
        </row>
        <row r="141">
          <cell r="Z141">
            <v>0</v>
          </cell>
          <cell r="AA141">
            <v>0</v>
          </cell>
        </row>
        <row r="143">
          <cell r="Z143">
            <v>0</v>
          </cell>
          <cell r="AA143">
            <v>0</v>
          </cell>
        </row>
        <row r="144">
          <cell r="Z144">
            <v>0</v>
          </cell>
          <cell r="AA144">
            <v>0</v>
          </cell>
        </row>
        <row r="145">
          <cell r="Z145">
            <v>0</v>
          </cell>
          <cell r="AA145">
            <v>0</v>
          </cell>
        </row>
        <row r="146">
          <cell r="Z146">
            <v>0</v>
          </cell>
          <cell r="AA146">
            <v>0</v>
          </cell>
        </row>
        <row r="147">
          <cell r="Z147">
            <v>0</v>
          </cell>
          <cell r="AA147">
            <v>0</v>
          </cell>
        </row>
        <row r="148">
          <cell r="Z148">
            <v>0</v>
          </cell>
          <cell r="AA148">
            <v>0</v>
          </cell>
        </row>
        <row r="149">
          <cell r="Z149">
            <v>0</v>
          </cell>
          <cell r="AA149">
            <v>0</v>
          </cell>
        </row>
        <row r="150">
          <cell r="Z150">
            <v>0</v>
          </cell>
          <cell r="AA150">
            <v>0</v>
          </cell>
        </row>
        <row r="151">
          <cell r="Z151">
            <v>0</v>
          </cell>
          <cell r="AA151">
            <v>0</v>
          </cell>
        </row>
        <row r="152">
          <cell r="Z152">
            <v>0</v>
          </cell>
          <cell r="AA152">
            <v>0</v>
          </cell>
        </row>
        <row r="153">
          <cell r="Z153">
            <v>0</v>
          </cell>
          <cell r="AA153">
            <v>0</v>
          </cell>
        </row>
        <row r="154">
          <cell r="Z154">
            <v>0</v>
          </cell>
          <cell r="AA154">
            <v>0</v>
          </cell>
        </row>
        <row r="155">
          <cell r="Z155">
            <v>0</v>
          </cell>
          <cell r="AA155">
            <v>0</v>
          </cell>
        </row>
        <row r="156">
          <cell r="Z156">
            <v>0</v>
          </cell>
          <cell r="AA156">
            <v>0</v>
          </cell>
        </row>
        <row r="157">
          <cell r="Z157">
            <v>0</v>
          </cell>
          <cell r="AA157">
            <v>0</v>
          </cell>
        </row>
        <row r="158">
          <cell r="Z158">
            <v>0</v>
          </cell>
          <cell r="AA158">
            <v>0</v>
          </cell>
        </row>
        <row r="159">
          <cell r="Z159">
            <v>0</v>
          </cell>
          <cell r="AA159">
            <v>0</v>
          </cell>
        </row>
        <row r="160">
          <cell r="Z160">
            <v>0</v>
          </cell>
          <cell r="AA160">
            <v>0</v>
          </cell>
        </row>
        <row r="162">
          <cell r="Z162">
            <v>0</v>
          </cell>
          <cell r="AA162">
            <v>0</v>
          </cell>
        </row>
        <row r="163">
          <cell r="Z163">
            <v>0</v>
          </cell>
          <cell r="AA163">
            <v>0</v>
          </cell>
        </row>
        <row r="164">
          <cell r="Z164">
            <v>0</v>
          </cell>
          <cell r="AA164">
            <v>0</v>
          </cell>
        </row>
        <row r="165">
          <cell r="Z165">
            <v>0</v>
          </cell>
          <cell r="AA165">
            <v>0</v>
          </cell>
        </row>
        <row r="166">
          <cell r="Z166">
            <v>0</v>
          </cell>
          <cell r="AA166">
            <v>0</v>
          </cell>
        </row>
        <row r="167">
          <cell r="Z167">
            <v>0</v>
          </cell>
          <cell r="AA167">
            <v>0</v>
          </cell>
        </row>
        <row r="168">
          <cell r="Z168">
            <v>0</v>
          </cell>
          <cell r="AA168">
            <v>0</v>
          </cell>
        </row>
        <row r="169">
          <cell r="Z169">
            <v>0</v>
          </cell>
          <cell r="AA169">
            <v>0</v>
          </cell>
        </row>
        <row r="170">
          <cell r="Z170">
            <v>0</v>
          </cell>
          <cell r="AA170">
            <v>0</v>
          </cell>
        </row>
        <row r="171">
          <cell r="Z171">
            <v>0</v>
          </cell>
          <cell r="AA171">
            <v>0</v>
          </cell>
        </row>
        <row r="172">
          <cell r="Z172">
            <v>0</v>
          </cell>
          <cell r="AA172">
            <v>0</v>
          </cell>
        </row>
        <row r="173">
          <cell r="Z173">
            <v>0</v>
          </cell>
          <cell r="AA173">
            <v>0</v>
          </cell>
        </row>
        <row r="174">
          <cell r="Z174">
            <v>0</v>
          </cell>
          <cell r="AA174">
            <v>0</v>
          </cell>
        </row>
        <row r="175">
          <cell r="Z175">
            <v>0</v>
          </cell>
          <cell r="AA175">
            <v>0</v>
          </cell>
        </row>
        <row r="176">
          <cell r="Z176">
            <v>0</v>
          </cell>
          <cell r="AA176">
            <v>0</v>
          </cell>
        </row>
        <row r="177">
          <cell r="Z177">
            <v>0</v>
          </cell>
          <cell r="AA177">
            <v>0</v>
          </cell>
        </row>
        <row r="178">
          <cell r="Z178">
            <v>0</v>
          </cell>
          <cell r="AA17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14757462</v>
          </cell>
          <cell r="C5">
            <v>15773773942.76</v>
          </cell>
          <cell r="D5">
            <v>15925025</v>
          </cell>
          <cell r="E5">
            <v>17871704790.27</v>
          </cell>
          <cell r="F5">
            <v>17597705</v>
          </cell>
          <cell r="G5">
            <v>20504314699.16</v>
          </cell>
          <cell r="H5">
            <v>18297250</v>
          </cell>
          <cell r="I5">
            <v>21223372933.709999</v>
          </cell>
          <cell r="J5">
            <v>18511156</v>
          </cell>
          <cell r="K5">
            <v>21423807473.66</v>
          </cell>
          <cell r="L5">
            <v>18936077</v>
          </cell>
          <cell r="M5">
            <v>22197051227.279999</v>
          </cell>
          <cell r="N5">
            <v>19706183</v>
          </cell>
          <cell r="O5">
            <v>23361069119.470001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123730858</v>
          </cell>
        </row>
        <row r="6">
          <cell r="B6">
            <v>13107138</v>
          </cell>
          <cell r="C6">
            <v>11608213460.530001</v>
          </cell>
          <cell r="D6">
            <v>13948215</v>
          </cell>
          <cell r="E6">
            <v>13272811002.73</v>
          </cell>
          <cell r="F6">
            <v>15632043</v>
          </cell>
          <cell r="G6">
            <v>15359354531.740002</v>
          </cell>
          <cell r="H6">
            <v>16012388</v>
          </cell>
          <cell r="I6">
            <v>15665232538.32</v>
          </cell>
          <cell r="J6">
            <v>16444344</v>
          </cell>
          <cell r="K6">
            <v>16231674589.439999</v>
          </cell>
          <cell r="L6">
            <v>16693970</v>
          </cell>
          <cell r="M6">
            <v>16749850068.48</v>
          </cell>
          <cell r="N6">
            <v>17463522</v>
          </cell>
          <cell r="O6">
            <v>17675371438.07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B7">
            <v>3336212</v>
          </cell>
          <cell r="C7">
            <v>2760699022.79</v>
          </cell>
          <cell r="D7">
            <v>3588847</v>
          </cell>
          <cell r="E7">
            <v>3185217680.9400001</v>
          </cell>
          <cell r="F7">
            <v>4005385</v>
          </cell>
          <cell r="G7">
            <v>3631182070.0500002</v>
          </cell>
          <cell r="H7">
            <v>4172481</v>
          </cell>
          <cell r="I7">
            <v>3768356573.1999998</v>
          </cell>
          <cell r="J7">
            <v>4238231</v>
          </cell>
          <cell r="K7">
            <v>3868691241.8299999</v>
          </cell>
          <cell r="L7">
            <v>4232423</v>
          </cell>
          <cell r="M7">
            <v>3976377464.9000001</v>
          </cell>
          <cell r="N7">
            <v>4436303</v>
          </cell>
          <cell r="O7">
            <v>4180973067.7299995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B8">
            <v>252095</v>
          </cell>
          <cell r="C8">
            <v>154858167.72</v>
          </cell>
          <cell r="D8">
            <v>298232</v>
          </cell>
          <cell r="E8">
            <v>207830081.34</v>
          </cell>
          <cell r="F8">
            <v>348046</v>
          </cell>
          <cell r="G8">
            <v>253624811.49000001</v>
          </cell>
          <cell r="H8">
            <v>357494</v>
          </cell>
          <cell r="I8">
            <v>253882122.97</v>
          </cell>
          <cell r="J8">
            <v>366400</v>
          </cell>
          <cell r="K8">
            <v>265261411.07999998</v>
          </cell>
          <cell r="L8">
            <v>380918</v>
          </cell>
          <cell r="M8">
            <v>268769075.86000001</v>
          </cell>
          <cell r="N8">
            <v>401866</v>
          </cell>
          <cell r="O8">
            <v>291821126.25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B9">
            <v>1125158</v>
          </cell>
          <cell r="C9">
            <v>781515870.46000004</v>
          </cell>
          <cell r="D9">
            <v>1212975</v>
          </cell>
          <cell r="E9">
            <v>933281829.44000006</v>
          </cell>
          <cell r="F9">
            <v>1256948</v>
          </cell>
          <cell r="G9">
            <v>1012448511.14</v>
          </cell>
          <cell r="H9">
            <v>1323648</v>
          </cell>
          <cell r="I9">
            <v>1041030711.64</v>
          </cell>
          <cell r="J9">
            <v>1390670</v>
          </cell>
          <cell r="K9">
            <v>1135949992.3800001</v>
          </cell>
          <cell r="L9">
            <v>1434053</v>
          </cell>
          <cell r="M9">
            <v>1168014418.7</v>
          </cell>
          <cell r="N9">
            <v>1546549</v>
          </cell>
          <cell r="O9">
            <v>1248629387.6799998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B10">
            <v>2884984</v>
          </cell>
          <cell r="C10">
            <v>2345256870.23</v>
          </cell>
          <cell r="D10">
            <v>3006160</v>
          </cell>
          <cell r="E10">
            <v>2612775255.4499998</v>
          </cell>
          <cell r="F10">
            <v>3174500</v>
          </cell>
          <cell r="G10">
            <v>2825158217.8200002</v>
          </cell>
          <cell r="H10">
            <v>3309853</v>
          </cell>
          <cell r="I10">
            <v>2932638672.2600002</v>
          </cell>
          <cell r="J10">
            <v>3411415</v>
          </cell>
          <cell r="K10">
            <v>3072709797.0999999</v>
          </cell>
          <cell r="L10">
            <v>3459267</v>
          </cell>
          <cell r="M10">
            <v>3168968666.1900001</v>
          </cell>
          <cell r="N10">
            <v>3672495</v>
          </cell>
          <cell r="O10">
            <v>3344899466.29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B11">
            <v>514240</v>
          </cell>
          <cell r="C11">
            <v>376587833.44999999</v>
          </cell>
          <cell r="D11">
            <v>537876</v>
          </cell>
          <cell r="E11">
            <v>414753934.25</v>
          </cell>
          <cell r="F11">
            <v>547801</v>
          </cell>
          <cell r="G11">
            <v>405732132.94</v>
          </cell>
          <cell r="H11">
            <v>584180</v>
          </cell>
          <cell r="I11">
            <v>433949018.14999998</v>
          </cell>
          <cell r="J11">
            <v>591952</v>
          </cell>
          <cell r="K11">
            <v>439844542.97000003</v>
          </cell>
          <cell r="L11">
            <v>614009</v>
          </cell>
          <cell r="M11">
            <v>448497845.50999999</v>
          </cell>
          <cell r="N11">
            <v>647644</v>
          </cell>
          <cell r="O11">
            <v>480558311.37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B12">
            <v>244565</v>
          </cell>
          <cell r="C12">
            <v>178332012.09</v>
          </cell>
          <cell r="D12">
            <v>250814</v>
          </cell>
          <cell r="E12">
            <v>206528667.76999998</v>
          </cell>
          <cell r="F12">
            <v>250131</v>
          </cell>
          <cell r="G12">
            <v>206896114.04000002</v>
          </cell>
          <cell r="H12">
            <v>253666</v>
          </cell>
          <cell r="I12">
            <v>217548019.38999999</v>
          </cell>
          <cell r="J12">
            <v>268348</v>
          </cell>
          <cell r="K12">
            <v>251322671.20999998</v>
          </cell>
          <cell r="L12">
            <v>279902</v>
          </cell>
          <cell r="M12">
            <v>260140781.13999999</v>
          </cell>
          <cell r="N12">
            <v>287650</v>
          </cell>
          <cell r="O12">
            <v>286793125.19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B13">
            <v>1045177</v>
          </cell>
          <cell r="C13">
            <v>1041178412.35</v>
          </cell>
          <cell r="D13">
            <v>1192271</v>
          </cell>
          <cell r="E13">
            <v>1368952185.29</v>
          </cell>
          <cell r="F13">
            <v>1273300</v>
          </cell>
          <cell r="G13">
            <v>1437826906.4299998</v>
          </cell>
          <cell r="H13">
            <v>1334904</v>
          </cell>
          <cell r="I13">
            <v>1526140933.21</v>
          </cell>
          <cell r="J13">
            <v>1424619</v>
          </cell>
          <cell r="K13">
            <v>1774609563.6600001</v>
          </cell>
          <cell r="L13">
            <v>1427281</v>
          </cell>
          <cell r="M13">
            <v>1711964007.9200001</v>
          </cell>
          <cell r="N13">
            <v>1537664</v>
          </cell>
          <cell r="O13">
            <v>1831410472.7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6">
          <cell r="B16">
            <v>1616511</v>
          </cell>
          <cell r="C16">
            <v>1271194593.3800001</v>
          </cell>
          <cell r="D16">
            <v>1685508</v>
          </cell>
          <cell r="E16">
            <v>1391677282.1799998</v>
          </cell>
          <cell r="F16">
            <v>1797244</v>
          </cell>
          <cell r="G16">
            <v>1500922606.3199999</v>
          </cell>
          <cell r="H16">
            <v>1938645</v>
          </cell>
          <cell r="I16">
            <v>1664470936.79</v>
          </cell>
          <cell r="J16">
            <v>1913264</v>
          </cell>
          <cell r="K16">
            <v>1709449462.8299999</v>
          </cell>
          <cell r="L16">
            <v>2018986</v>
          </cell>
          <cell r="M16">
            <v>1810453057.24</v>
          </cell>
          <cell r="N16">
            <v>2055118</v>
          </cell>
          <cell r="O16">
            <v>1811344926.5699999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>
            <v>1337659</v>
          </cell>
          <cell r="C17">
            <v>1255540520.22</v>
          </cell>
          <cell r="D17">
            <v>1367682</v>
          </cell>
          <cell r="E17">
            <v>1391075721.6799998</v>
          </cell>
          <cell r="F17">
            <v>1431495</v>
          </cell>
          <cell r="G17">
            <v>1564288425.8699999</v>
          </cell>
          <cell r="H17">
            <v>1497104</v>
          </cell>
          <cell r="I17">
            <v>1587119171.3099999</v>
          </cell>
          <cell r="J17">
            <v>1481636</v>
          </cell>
          <cell r="K17">
            <v>1606984087.1500001</v>
          </cell>
          <cell r="L17">
            <v>1518733</v>
          </cell>
          <cell r="M17">
            <v>1675720692.8599999</v>
          </cell>
          <cell r="N17">
            <v>1616797</v>
          </cell>
          <cell r="O17">
            <v>1738124026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B18">
            <v>860922</v>
          </cell>
          <cell r="C18">
            <v>750546251.32000005</v>
          </cell>
          <cell r="D18">
            <v>926227</v>
          </cell>
          <cell r="E18">
            <v>922118528.36000001</v>
          </cell>
          <cell r="F18">
            <v>983904</v>
          </cell>
          <cell r="G18">
            <v>1047483425.08</v>
          </cell>
          <cell r="H18">
            <v>1038863</v>
          </cell>
          <cell r="I18">
            <v>1006936909.71</v>
          </cell>
          <cell r="J18">
            <v>1097013</v>
          </cell>
          <cell r="K18">
            <v>1121986401.8099999</v>
          </cell>
          <cell r="L18">
            <v>1139911</v>
          </cell>
          <cell r="M18">
            <v>1168544851.95</v>
          </cell>
          <cell r="N18">
            <v>1217450</v>
          </cell>
          <cell r="O18">
            <v>1235064590.6500001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B19">
            <v>140491</v>
          </cell>
          <cell r="C19">
            <v>63842030</v>
          </cell>
          <cell r="D19">
            <v>143811</v>
          </cell>
          <cell r="E19">
            <v>75344684</v>
          </cell>
          <cell r="F19">
            <v>166458</v>
          </cell>
          <cell r="G19">
            <v>86564989</v>
          </cell>
          <cell r="H19">
            <v>183734</v>
          </cell>
          <cell r="I19">
            <v>99353532</v>
          </cell>
          <cell r="J19">
            <v>175684</v>
          </cell>
          <cell r="K19">
            <v>96702294</v>
          </cell>
          <cell r="L19">
            <v>188495</v>
          </cell>
          <cell r="M19">
            <v>110856136.76000001</v>
          </cell>
          <cell r="N19">
            <v>204584</v>
          </cell>
          <cell r="O19">
            <v>113361093.5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B20">
            <v>96947</v>
          </cell>
          <cell r="C20">
            <v>49070860.200000003</v>
          </cell>
          <cell r="D20">
            <v>118479</v>
          </cell>
          <cell r="E20">
            <v>68062305</v>
          </cell>
          <cell r="F20">
            <v>137202</v>
          </cell>
          <cell r="G20">
            <v>79807415.540000007</v>
          </cell>
          <cell r="H20">
            <v>159130</v>
          </cell>
          <cell r="I20">
            <v>92018026.659999996</v>
          </cell>
          <cell r="J20">
            <v>193926</v>
          </cell>
          <cell r="K20">
            <v>109687781.98999999</v>
          </cell>
          <cell r="L20">
            <v>212137</v>
          </cell>
          <cell r="M20">
            <v>125156834.88</v>
          </cell>
          <cell r="N20">
            <v>235370</v>
          </cell>
          <cell r="O20">
            <v>139079372.78999999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B21">
            <v>918031</v>
          </cell>
          <cell r="C21">
            <v>667234814.07999992</v>
          </cell>
          <cell r="D21">
            <v>1033465</v>
          </cell>
          <cell r="E21">
            <v>860591435.55999994</v>
          </cell>
          <cell r="F21">
            <v>1224753</v>
          </cell>
          <cell r="G21">
            <v>1032263123.22</v>
          </cell>
          <cell r="H21">
            <v>1366072</v>
          </cell>
          <cell r="I21">
            <v>1145729558.6900001</v>
          </cell>
          <cell r="J21">
            <v>1392199</v>
          </cell>
          <cell r="K21">
            <v>1229338962.6099999</v>
          </cell>
          <cell r="L21">
            <v>1458066</v>
          </cell>
          <cell r="M21">
            <v>1301091674.95</v>
          </cell>
          <cell r="N21">
            <v>1543129</v>
          </cell>
          <cell r="O21">
            <v>1349790100.5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B22">
            <v>177599</v>
          </cell>
          <cell r="C22">
            <v>141188919.56999999</v>
          </cell>
          <cell r="D22">
            <v>230458</v>
          </cell>
          <cell r="E22">
            <v>204490632.25</v>
          </cell>
          <cell r="F22">
            <v>274086</v>
          </cell>
          <cell r="G22">
            <v>232521953.55000001</v>
          </cell>
          <cell r="H22">
            <v>318633</v>
          </cell>
          <cell r="I22">
            <v>254759060.37</v>
          </cell>
          <cell r="J22">
            <v>365906</v>
          </cell>
          <cell r="K22">
            <v>291363944.37</v>
          </cell>
          <cell r="L22">
            <v>386020</v>
          </cell>
          <cell r="M22">
            <v>303469973.19</v>
          </cell>
          <cell r="N22">
            <v>427274</v>
          </cell>
          <cell r="O22">
            <v>331782413.91999996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B23">
            <v>150013</v>
          </cell>
          <cell r="C23">
            <v>66165741.5</v>
          </cell>
          <cell r="D23">
            <v>154222</v>
          </cell>
          <cell r="E23">
            <v>84197072.049999997</v>
          </cell>
          <cell r="F23">
            <v>182786</v>
          </cell>
          <cell r="G23">
            <v>95775691.239999995</v>
          </cell>
          <cell r="H23">
            <v>210743</v>
          </cell>
          <cell r="I23">
            <v>113094294.64</v>
          </cell>
          <cell r="J23">
            <v>198964</v>
          </cell>
          <cell r="K23">
            <v>106080941.13</v>
          </cell>
          <cell r="L23">
            <v>214715</v>
          </cell>
          <cell r="M23">
            <v>116473990.25</v>
          </cell>
          <cell r="N23">
            <v>233046</v>
          </cell>
          <cell r="O23">
            <v>125729304.69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B24">
            <v>560152</v>
          </cell>
          <cell r="C24">
            <v>337754494.99000001</v>
          </cell>
          <cell r="D24">
            <v>562868</v>
          </cell>
          <cell r="E24">
            <v>368041062.66999996</v>
          </cell>
          <cell r="F24">
            <v>566415</v>
          </cell>
          <cell r="G24">
            <v>387171903.19</v>
          </cell>
          <cell r="H24">
            <v>617358</v>
          </cell>
          <cell r="I24">
            <v>413846504.28999996</v>
          </cell>
          <cell r="J24">
            <v>633004</v>
          </cell>
          <cell r="K24">
            <v>444926704.94</v>
          </cell>
          <cell r="L24">
            <v>657131</v>
          </cell>
          <cell r="M24">
            <v>451130291.03999996</v>
          </cell>
          <cell r="N24">
            <v>689122</v>
          </cell>
          <cell r="O24">
            <v>464033532.68000001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B25">
            <v>134972</v>
          </cell>
          <cell r="C25">
            <v>53802805</v>
          </cell>
          <cell r="D25">
            <v>127307</v>
          </cell>
          <cell r="E25">
            <v>55447444</v>
          </cell>
          <cell r="F25">
            <v>183981</v>
          </cell>
          <cell r="G25">
            <v>78003416</v>
          </cell>
          <cell r="H25">
            <v>199162</v>
          </cell>
          <cell r="I25">
            <v>91380153.590000004</v>
          </cell>
          <cell r="J25">
            <v>197803</v>
          </cell>
          <cell r="K25">
            <v>96435997.5</v>
          </cell>
          <cell r="L25">
            <v>217816</v>
          </cell>
          <cell r="M25">
            <v>100133725</v>
          </cell>
          <cell r="N25">
            <v>241956</v>
          </cell>
          <cell r="O25">
            <v>106299734.5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B26">
            <v>119160</v>
          </cell>
          <cell r="C26">
            <v>64349210.799999997</v>
          </cell>
          <cell r="D26">
            <v>148556</v>
          </cell>
          <cell r="E26">
            <v>86391828.700000003</v>
          </cell>
          <cell r="F26">
            <v>154404</v>
          </cell>
          <cell r="G26">
            <v>89069444.370000005</v>
          </cell>
          <cell r="H26">
            <v>179122</v>
          </cell>
          <cell r="I26">
            <v>103785862.05</v>
          </cell>
          <cell r="J26">
            <v>178501</v>
          </cell>
          <cell r="K26">
            <v>103723649</v>
          </cell>
          <cell r="L26">
            <v>194969</v>
          </cell>
          <cell r="M26">
            <v>110503848.5</v>
          </cell>
          <cell r="N26">
            <v>209304</v>
          </cell>
          <cell r="O26">
            <v>112159636.92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>
            <v>832256</v>
          </cell>
          <cell r="C27">
            <v>693573516.11000001</v>
          </cell>
          <cell r="D27">
            <v>907956</v>
          </cell>
          <cell r="E27">
            <v>832741372.20000005</v>
          </cell>
          <cell r="F27">
            <v>999977</v>
          </cell>
          <cell r="G27">
            <v>961988801.62</v>
          </cell>
          <cell r="H27">
            <v>1078147</v>
          </cell>
          <cell r="I27">
            <v>1011853188.6500001</v>
          </cell>
          <cell r="J27">
            <v>1085265</v>
          </cell>
          <cell r="K27">
            <v>1055276248.22</v>
          </cell>
          <cell r="L27">
            <v>1109188</v>
          </cell>
          <cell r="M27">
            <v>1041605116.9400001</v>
          </cell>
          <cell r="N27">
            <v>1147297</v>
          </cell>
          <cell r="O27">
            <v>1088112283.0999999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B28">
            <v>177368</v>
          </cell>
          <cell r="C28">
            <v>79957059.719999999</v>
          </cell>
          <cell r="D28">
            <v>175258</v>
          </cell>
          <cell r="E28">
            <v>93929747</v>
          </cell>
          <cell r="F28">
            <v>192893</v>
          </cell>
          <cell r="G28">
            <v>106382978.72</v>
          </cell>
          <cell r="H28">
            <v>227621</v>
          </cell>
          <cell r="I28">
            <v>141817965.05000001</v>
          </cell>
          <cell r="J28">
            <v>224000</v>
          </cell>
          <cell r="K28">
            <v>146793699.67000002</v>
          </cell>
          <cell r="L28">
            <v>244516</v>
          </cell>
          <cell r="M28">
            <v>170135275.88</v>
          </cell>
          <cell r="N28">
            <v>271638</v>
          </cell>
          <cell r="O28">
            <v>178257536.87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B29">
            <v>465362</v>
          </cell>
          <cell r="C29">
            <v>349332093.55000001</v>
          </cell>
          <cell r="D29">
            <v>516987</v>
          </cell>
          <cell r="E29">
            <v>434034902.29000002</v>
          </cell>
          <cell r="F29">
            <v>493657</v>
          </cell>
          <cell r="G29">
            <v>456312585.32999998</v>
          </cell>
          <cell r="H29">
            <v>523367</v>
          </cell>
          <cell r="I29">
            <v>462681667.37</v>
          </cell>
          <cell r="J29">
            <v>554519</v>
          </cell>
          <cell r="K29">
            <v>530945841.13</v>
          </cell>
          <cell r="L29">
            <v>577911</v>
          </cell>
          <cell r="M29">
            <v>545749311.97000003</v>
          </cell>
          <cell r="N29">
            <v>608935</v>
          </cell>
          <cell r="O29">
            <v>561921229.5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2">
          <cell r="B32">
            <v>852075</v>
          </cell>
          <cell r="C32">
            <v>603463141.18000007</v>
          </cell>
          <cell r="D32">
            <v>788879</v>
          </cell>
          <cell r="E32">
            <v>567415432.88999999</v>
          </cell>
          <cell r="F32">
            <v>905935</v>
          </cell>
          <cell r="G32">
            <v>653164160.22000003</v>
          </cell>
          <cell r="H32">
            <v>971259</v>
          </cell>
          <cell r="I32">
            <v>697142780.14999998</v>
          </cell>
          <cell r="J32">
            <v>971395</v>
          </cell>
          <cell r="K32">
            <v>691483303.64999998</v>
          </cell>
          <cell r="L32">
            <v>992848</v>
          </cell>
          <cell r="M32">
            <v>733441692.62</v>
          </cell>
          <cell r="N32">
            <v>1036115</v>
          </cell>
          <cell r="O32">
            <v>752141221.59000003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B33">
            <v>1086760</v>
          </cell>
          <cell r="C33">
            <v>923917282.00999999</v>
          </cell>
          <cell r="D33">
            <v>1089762</v>
          </cell>
          <cell r="E33">
            <v>977974955.93000007</v>
          </cell>
          <cell r="F33">
            <v>1207051</v>
          </cell>
          <cell r="G33">
            <v>1084861616.8399999</v>
          </cell>
          <cell r="H33">
            <v>1269292</v>
          </cell>
          <cell r="I33">
            <v>1135559200.8899999</v>
          </cell>
          <cell r="J33">
            <v>1280657</v>
          </cell>
          <cell r="K33">
            <v>1171254748.6700001</v>
          </cell>
          <cell r="L33">
            <v>1307369</v>
          </cell>
          <cell r="M33">
            <v>1219824307.46</v>
          </cell>
          <cell r="N33">
            <v>1363533</v>
          </cell>
          <cell r="O33">
            <v>1328195230.79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B34">
            <v>118293</v>
          </cell>
          <cell r="C34">
            <v>65289191.780000001</v>
          </cell>
          <cell r="D34">
            <v>128399</v>
          </cell>
          <cell r="E34">
            <v>85184140.520000011</v>
          </cell>
          <cell r="F34">
            <v>129730</v>
          </cell>
          <cell r="G34">
            <v>90066051.710000008</v>
          </cell>
          <cell r="H34">
            <v>137069</v>
          </cell>
          <cell r="I34">
            <v>95297551.549999997</v>
          </cell>
          <cell r="J34">
            <v>137746</v>
          </cell>
          <cell r="K34">
            <v>92968155.319999993</v>
          </cell>
          <cell r="L34">
            <v>140713</v>
          </cell>
          <cell r="M34">
            <v>93904575.450000003</v>
          </cell>
          <cell r="N34">
            <v>150688</v>
          </cell>
          <cell r="O34">
            <v>98785237.200000003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B35">
            <v>308000</v>
          </cell>
          <cell r="C35">
            <v>163131516.12</v>
          </cell>
          <cell r="D35">
            <v>329406</v>
          </cell>
          <cell r="E35">
            <v>200346776.67000002</v>
          </cell>
          <cell r="F35">
            <v>354891</v>
          </cell>
          <cell r="G35">
            <v>228737677.92000002</v>
          </cell>
          <cell r="H35">
            <v>375197</v>
          </cell>
          <cell r="I35">
            <v>240000028.03</v>
          </cell>
          <cell r="J35">
            <v>388697</v>
          </cell>
          <cell r="K35">
            <v>253486930.22999999</v>
          </cell>
          <cell r="L35">
            <v>400517</v>
          </cell>
          <cell r="M35">
            <v>268835675.88999999</v>
          </cell>
          <cell r="N35">
            <v>422072</v>
          </cell>
          <cell r="O35">
            <v>295419492.97000003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>
            <v>320949</v>
          </cell>
          <cell r="C36">
            <v>224718631.81</v>
          </cell>
          <cell r="D36">
            <v>315186</v>
          </cell>
          <cell r="E36">
            <v>242275571.66</v>
          </cell>
          <cell r="F36">
            <v>337420</v>
          </cell>
          <cell r="G36">
            <v>272989817.56</v>
          </cell>
          <cell r="H36">
            <v>349163</v>
          </cell>
          <cell r="I36">
            <v>254237254.95999998</v>
          </cell>
          <cell r="J36">
            <v>376226</v>
          </cell>
          <cell r="K36">
            <v>293695852.14999998</v>
          </cell>
          <cell r="L36">
            <v>378574</v>
          </cell>
          <cell r="M36">
            <v>288006567.94999999</v>
          </cell>
          <cell r="N36">
            <v>399562</v>
          </cell>
          <cell r="O36">
            <v>309215753.19999999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B37">
            <v>389244</v>
          </cell>
          <cell r="C37">
            <v>387902193.81999999</v>
          </cell>
          <cell r="D37">
            <v>395554</v>
          </cell>
          <cell r="E37">
            <v>433713476.50999999</v>
          </cell>
          <cell r="F37">
            <v>412247</v>
          </cell>
          <cell r="G37">
            <v>446482540.74000001</v>
          </cell>
          <cell r="H37">
            <v>429117</v>
          </cell>
          <cell r="I37">
            <v>466866912.10000002</v>
          </cell>
          <cell r="J37">
            <v>458874</v>
          </cell>
          <cell r="K37">
            <v>530019808.02999997</v>
          </cell>
          <cell r="L37">
            <v>464203</v>
          </cell>
          <cell r="M37">
            <v>543505143.47000003</v>
          </cell>
          <cell r="N37">
            <v>475648</v>
          </cell>
          <cell r="O37">
            <v>563228930.54999995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B38">
            <v>426804</v>
          </cell>
          <cell r="C38">
            <v>203937405.56</v>
          </cell>
          <cell r="D38">
            <v>445878</v>
          </cell>
          <cell r="E38">
            <v>225654913.34</v>
          </cell>
          <cell r="F38">
            <v>521232</v>
          </cell>
          <cell r="G38">
            <v>273212470.81</v>
          </cell>
          <cell r="H38">
            <v>555730</v>
          </cell>
          <cell r="I38">
            <v>289081617.06999999</v>
          </cell>
          <cell r="J38">
            <v>551064</v>
          </cell>
          <cell r="K38">
            <v>275234617.63999999</v>
          </cell>
          <cell r="L38">
            <v>568737</v>
          </cell>
          <cell r="M38">
            <v>288840198.22000003</v>
          </cell>
          <cell r="N38">
            <v>600250</v>
          </cell>
          <cell r="O38">
            <v>304798039.63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B39">
            <v>270518</v>
          </cell>
          <cell r="C39">
            <v>224765347.31999999</v>
          </cell>
          <cell r="D39">
            <v>254479</v>
          </cell>
          <cell r="E39">
            <v>239575770.97999999</v>
          </cell>
          <cell r="F39">
            <v>274648</v>
          </cell>
          <cell r="G39">
            <v>280056645</v>
          </cell>
          <cell r="H39">
            <v>279839</v>
          </cell>
          <cell r="I39">
            <v>274365530.75999999</v>
          </cell>
          <cell r="J39">
            <v>299194</v>
          </cell>
          <cell r="K39">
            <v>308544721.64999998</v>
          </cell>
          <cell r="L39">
            <v>307684</v>
          </cell>
          <cell r="M39">
            <v>331217326.46000004</v>
          </cell>
          <cell r="N39">
            <v>322302</v>
          </cell>
          <cell r="O39">
            <v>339862480.05000001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B40">
            <v>169516</v>
          </cell>
          <cell r="C40">
            <v>101077823.09999999</v>
          </cell>
          <cell r="D40">
            <v>183217</v>
          </cell>
          <cell r="E40">
            <v>115021568.16</v>
          </cell>
          <cell r="F40">
            <v>200655</v>
          </cell>
          <cell r="G40">
            <v>134071346.3</v>
          </cell>
          <cell r="H40">
            <v>212782</v>
          </cell>
          <cell r="I40">
            <v>142218546.52000001</v>
          </cell>
          <cell r="J40">
            <v>220774</v>
          </cell>
          <cell r="K40">
            <v>152176689</v>
          </cell>
          <cell r="L40">
            <v>226757</v>
          </cell>
          <cell r="M40">
            <v>153681669.43000001</v>
          </cell>
          <cell r="N40">
            <v>232809</v>
          </cell>
          <cell r="O40">
            <v>156137763.5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B41">
            <v>909219</v>
          </cell>
          <cell r="C41">
            <v>1162709869.9000001</v>
          </cell>
          <cell r="D41">
            <v>914661</v>
          </cell>
          <cell r="E41">
            <v>1330965788.8099999</v>
          </cell>
          <cell r="F41">
            <v>981877</v>
          </cell>
          <cell r="G41">
            <v>1424164596.3600001</v>
          </cell>
          <cell r="H41">
            <v>1001801</v>
          </cell>
          <cell r="I41">
            <v>1400108731.5700002</v>
          </cell>
          <cell r="J41">
            <v>1080140</v>
          </cell>
          <cell r="K41">
            <v>1604565618.79</v>
          </cell>
          <cell r="L41">
            <v>1122756</v>
          </cell>
          <cell r="M41">
            <v>1725930253.3900001</v>
          </cell>
          <cell r="N41">
            <v>1170299</v>
          </cell>
          <cell r="O41">
            <v>1794934036.02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B42">
            <v>321478</v>
          </cell>
          <cell r="C42">
            <v>260471912.22999999</v>
          </cell>
          <cell r="D42">
            <v>317764</v>
          </cell>
          <cell r="E42">
            <v>288158122.76999998</v>
          </cell>
          <cell r="F42">
            <v>334063</v>
          </cell>
          <cell r="G42">
            <v>324463102.13</v>
          </cell>
          <cell r="H42">
            <v>346596</v>
          </cell>
          <cell r="I42">
            <v>312927135.53999996</v>
          </cell>
          <cell r="J42">
            <v>369943</v>
          </cell>
          <cell r="K42">
            <v>356820951.88</v>
          </cell>
          <cell r="L42">
            <v>379071</v>
          </cell>
          <cell r="M42">
            <v>379804994.68000001</v>
          </cell>
          <cell r="N42">
            <v>403261</v>
          </cell>
          <cell r="O42">
            <v>401624685.56999999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B43">
            <v>115143</v>
          </cell>
          <cell r="C43">
            <v>69967673.200000003</v>
          </cell>
          <cell r="D43">
            <v>112794</v>
          </cell>
          <cell r="E43">
            <v>70905294.239999995</v>
          </cell>
          <cell r="F43">
            <v>119308</v>
          </cell>
          <cell r="G43">
            <v>77474907.200000003</v>
          </cell>
          <cell r="H43">
            <v>126762</v>
          </cell>
          <cell r="I43">
            <v>75351382.109999999</v>
          </cell>
          <cell r="J43">
            <v>125518</v>
          </cell>
          <cell r="K43">
            <v>78934938.780000001</v>
          </cell>
          <cell r="L43">
            <v>133219</v>
          </cell>
          <cell r="M43">
            <v>86394589.340000004</v>
          </cell>
          <cell r="N43">
            <v>141266</v>
          </cell>
          <cell r="O43">
            <v>90993167.409999996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B44">
            <v>1020307</v>
          </cell>
          <cell r="C44">
            <v>669698031.43000007</v>
          </cell>
          <cell r="D44">
            <v>1045369</v>
          </cell>
          <cell r="E44">
            <v>731895824.55999994</v>
          </cell>
          <cell r="F44">
            <v>1127641</v>
          </cell>
          <cell r="G44">
            <v>775652187.47000003</v>
          </cell>
          <cell r="H44">
            <v>1205460</v>
          </cell>
          <cell r="I44">
            <v>846735811.70000005</v>
          </cell>
          <cell r="J44">
            <v>1202052</v>
          </cell>
          <cell r="K44">
            <v>841849414.02999997</v>
          </cell>
          <cell r="L44">
            <v>1228889</v>
          </cell>
          <cell r="M44">
            <v>851393827.91000009</v>
          </cell>
          <cell r="N44">
            <v>1296107</v>
          </cell>
          <cell r="O44">
            <v>909002308.01999998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B45">
            <v>442903</v>
          </cell>
          <cell r="C45">
            <v>365382365.74000001</v>
          </cell>
          <cell r="D45">
            <v>443477</v>
          </cell>
          <cell r="E45">
            <v>411974565.27999997</v>
          </cell>
          <cell r="F45">
            <v>463184</v>
          </cell>
          <cell r="G45">
            <v>467282030.16999996</v>
          </cell>
          <cell r="H45">
            <v>485523</v>
          </cell>
          <cell r="I45">
            <v>479654582.48000002</v>
          </cell>
          <cell r="J45">
            <v>498453</v>
          </cell>
          <cell r="K45">
            <v>531773209.23000002</v>
          </cell>
          <cell r="L45">
            <v>506432</v>
          </cell>
          <cell r="M45">
            <v>527664377.47000003</v>
          </cell>
          <cell r="N45">
            <v>537810</v>
          </cell>
          <cell r="O45">
            <v>551087947.26999998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8">
          <cell r="B48">
            <v>8942763</v>
          </cell>
          <cell r="C48">
            <v>6965789172.0699997</v>
          </cell>
          <cell r="D48">
            <v>9059165</v>
          </cell>
          <cell r="E48">
            <v>7458977458.2699995</v>
          </cell>
          <cell r="F48">
            <v>9979272</v>
          </cell>
          <cell r="G48">
            <v>8237415207.9200001</v>
          </cell>
          <cell r="H48">
            <v>10315242</v>
          </cell>
          <cell r="I48">
            <v>8340026300.6400003</v>
          </cell>
          <cell r="J48">
            <v>10185352</v>
          </cell>
          <cell r="K48">
            <v>8570221492.7299995</v>
          </cell>
          <cell r="L48">
            <v>10266764</v>
          </cell>
          <cell r="M48">
            <v>8823121293.8699989</v>
          </cell>
          <cell r="N48">
            <v>10812506</v>
          </cell>
          <cell r="O48">
            <v>9442452130.6399994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B49">
            <v>765777</v>
          </cell>
          <cell r="C49">
            <v>273665880.38</v>
          </cell>
          <cell r="D49">
            <v>866370</v>
          </cell>
          <cell r="E49">
            <v>351070624.93000001</v>
          </cell>
          <cell r="F49">
            <v>942126</v>
          </cell>
          <cell r="G49">
            <v>377705714.23000002</v>
          </cell>
          <cell r="H49">
            <v>997533</v>
          </cell>
          <cell r="I49">
            <v>388744893.88999999</v>
          </cell>
          <cell r="J49">
            <v>982776</v>
          </cell>
          <cell r="K49">
            <v>403665698.64999998</v>
          </cell>
          <cell r="L49">
            <v>1033557</v>
          </cell>
          <cell r="M49">
            <v>439826485.05000001</v>
          </cell>
          <cell r="N49">
            <v>1065344</v>
          </cell>
          <cell r="O49">
            <v>418617781.32999998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B50">
            <v>946866</v>
          </cell>
          <cell r="C50">
            <v>374168544.19999999</v>
          </cell>
          <cell r="D50">
            <v>986431</v>
          </cell>
          <cell r="E50">
            <v>419426896.61000001</v>
          </cell>
          <cell r="F50">
            <v>1125502</v>
          </cell>
          <cell r="G50">
            <v>481801480.95999998</v>
          </cell>
          <cell r="H50">
            <v>1207696</v>
          </cell>
          <cell r="I50">
            <v>551617637.14999998</v>
          </cell>
          <cell r="J50">
            <v>1188430</v>
          </cell>
          <cell r="K50">
            <v>555070524.73000002</v>
          </cell>
          <cell r="L50">
            <v>1258874</v>
          </cell>
          <cell r="M50">
            <v>586813984.42999995</v>
          </cell>
          <cell r="N50">
            <v>1306323</v>
          </cell>
          <cell r="O50">
            <v>608458135.15999997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>
            <v>294424</v>
          </cell>
          <cell r="C51">
            <v>66003623.18</v>
          </cell>
          <cell r="D51">
            <v>304512</v>
          </cell>
          <cell r="E51">
            <v>81327345.849999994</v>
          </cell>
          <cell r="F51">
            <v>326639</v>
          </cell>
          <cell r="G51">
            <v>90529330.5</v>
          </cell>
          <cell r="H51">
            <v>352509</v>
          </cell>
          <cell r="I51">
            <v>114377201</v>
          </cell>
          <cell r="J51">
            <v>344064</v>
          </cell>
          <cell r="K51">
            <v>114982531.56</v>
          </cell>
          <cell r="L51">
            <v>367839</v>
          </cell>
          <cell r="M51">
            <v>124403182.53</v>
          </cell>
          <cell r="N51">
            <v>377882</v>
          </cell>
          <cell r="O51">
            <v>117318056.37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>
            <v>258702</v>
          </cell>
          <cell r="C52">
            <v>68220726.560000002</v>
          </cell>
          <cell r="D52">
            <v>268002</v>
          </cell>
          <cell r="E52">
            <v>76763339.170000002</v>
          </cell>
          <cell r="F52">
            <v>294663</v>
          </cell>
          <cell r="G52">
            <v>81866943.810000002</v>
          </cell>
          <cell r="H52">
            <v>310458</v>
          </cell>
          <cell r="I52">
            <v>95838940.950000003</v>
          </cell>
          <cell r="J52">
            <v>288434</v>
          </cell>
          <cell r="K52">
            <v>89194399.920000002</v>
          </cell>
          <cell r="L52">
            <v>289768</v>
          </cell>
          <cell r="M52">
            <v>91516517.469999999</v>
          </cell>
          <cell r="N52">
            <v>310725</v>
          </cell>
          <cell r="O52">
            <v>101396962.06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B53">
            <v>276937</v>
          </cell>
          <cell r="C53">
            <v>308713566.84000003</v>
          </cell>
          <cell r="D53">
            <v>299050</v>
          </cell>
          <cell r="E53">
            <v>354610240.64999998</v>
          </cell>
          <cell r="F53">
            <v>304993</v>
          </cell>
          <cell r="G53">
            <v>327811189.66999996</v>
          </cell>
          <cell r="H53">
            <v>309618</v>
          </cell>
          <cell r="I53">
            <v>324959007.31999999</v>
          </cell>
          <cell r="J53">
            <v>317081</v>
          </cell>
          <cell r="K53">
            <v>373363914.75999999</v>
          </cell>
          <cell r="L53">
            <v>314755</v>
          </cell>
          <cell r="M53">
            <v>398582335.34000003</v>
          </cell>
          <cell r="N53">
            <v>316492</v>
          </cell>
          <cell r="O53">
            <v>344797415.85000002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>
            <v>1320926</v>
          </cell>
          <cell r="C54">
            <v>766455718.05999994</v>
          </cell>
          <cell r="D54">
            <v>1358590</v>
          </cell>
          <cell r="E54">
            <v>804129366.96000004</v>
          </cell>
          <cell r="F54">
            <v>1461091</v>
          </cell>
          <cell r="G54">
            <v>857172984.25</v>
          </cell>
          <cell r="H54">
            <v>1549660</v>
          </cell>
          <cell r="I54">
            <v>950566064.77999997</v>
          </cell>
          <cell r="J54">
            <v>1670031</v>
          </cell>
          <cell r="K54">
            <v>1090383519.6600001</v>
          </cell>
          <cell r="L54">
            <v>1755680</v>
          </cell>
          <cell r="M54">
            <v>1132081784.1400001</v>
          </cell>
          <cell r="N54">
            <v>1863228</v>
          </cell>
          <cell r="O54">
            <v>1224885407.9400001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B55">
            <v>923131</v>
          </cell>
          <cell r="C55">
            <v>321303604.77999997</v>
          </cell>
          <cell r="D55">
            <v>925242</v>
          </cell>
          <cell r="E55">
            <v>357095256.29000002</v>
          </cell>
          <cell r="F55">
            <v>957642</v>
          </cell>
          <cell r="G55">
            <v>366485796.85000002</v>
          </cell>
          <cell r="H55">
            <v>1018427</v>
          </cell>
          <cell r="I55">
            <v>414851508.34000003</v>
          </cell>
          <cell r="J55">
            <v>1031741</v>
          </cell>
          <cell r="K55">
            <v>423170169.52999997</v>
          </cell>
          <cell r="L55">
            <v>1064995</v>
          </cell>
          <cell r="M55">
            <v>420194375.66000003</v>
          </cell>
          <cell r="N55">
            <v>1126793</v>
          </cell>
          <cell r="O55">
            <v>438708823.75999999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B56">
            <v>233200</v>
          </cell>
          <cell r="C56">
            <v>91274844.460000008</v>
          </cell>
          <cell r="D56">
            <v>262591</v>
          </cell>
          <cell r="E56">
            <v>114019864.61</v>
          </cell>
          <cell r="F56">
            <v>271794</v>
          </cell>
          <cell r="G56">
            <v>109329512.77</v>
          </cell>
          <cell r="H56">
            <v>287549</v>
          </cell>
          <cell r="I56">
            <v>123134923.68000001</v>
          </cell>
          <cell r="J56">
            <v>290207</v>
          </cell>
          <cell r="K56">
            <v>122621487.8</v>
          </cell>
          <cell r="L56">
            <v>310718</v>
          </cell>
          <cell r="M56">
            <v>147355322.21000001</v>
          </cell>
          <cell r="N56">
            <v>310554</v>
          </cell>
          <cell r="O56">
            <v>141913533.47999999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B57">
            <v>672503</v>
          </cell>
          <cell r="C57">
            <v>182140709.33000001</v>
          </cell>
          <cell r="D57">
            <v>673697</v>
          </cell>
          <cell r="E57">
            <v>189055239.91999999</v>
          </cell>
          <cell r="F57">
            <v>705012</v>
          </cell>
          <cell r="G57">
            <v>196879323.08000001</v>
          </cell>
          <cell r="H57">
            <v>759664</v>
          </cell>
          <cell r="I57">
            <v>220083345.06</v>
          </cell>
          <cell r="J57">
            <v>771912</v>
          </cell>
          <cell r="K57">
            <v>238669400.31</v>
          </cell>
          <cell r="L57">
            <v>820312</v>
          </cell>
          <cell r="M57">
            <v>271912286.01999998</v>
          </cell>
          <cell r="N57">
            <v>849414</v>
          </cell>
          <cell r="O57">
            <v>262252363.21000001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B58">
            <v>552866</v>
          </cell>
          <cell r="C58">
            <v>194068439.96000001</v>
          </cell>
          <cell r="D58">
            <v>575471</v>
          </cell>
          <cell r="E58">
            <v>233347728.07999998</v>
          </cell>
          <cell r="F58">
            <v>578548</v>
          </cell>
          <cell r="G58">
            <v>214610646.66</v>
          </cell>
          <cell r="H58">
            <v>629621</v>
          </cell>
          <cell r="I58">
            <v>226605735.11000001</v>
          </cell>
          <cell r="J58">
            <v>652305</v>
          </cell>
          <cell r="K58">
            <v>251167279.88</v>
          </cell>
          <cell r="L58">
            <v>667738</v>
          </cell>
          <cell r="M58">
            <v>246222098.16</v>
          </cell>
          <cell r="N58">
            <v>737599</v>
          </cell>
          <cell r="O58">
            <v>291148223.17000002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B59">
            <v>266370</v>
          </cell>
          <cell r="C59">
            <v>80615664</v>
          </cell>
          <cell r="D59">
            <v>296499</v>
          </cell>
          <cell r="E59">
            <v>97592616.5</v>
          </cell>
          <cell r="F59">
            <v>290261</v>
          </cell>
          <cell r="G59">
            <v>96590221.030000001</v>
          </cell>
          <cell r="H59">
            <v>338058</v>
          </cell>
          <cell r="I59">
            <v>102331559.79000001</v>
          </cell>
          <cell r="J59">
            <v>356111</v>
          </cell>
          <cell r="K59">
            <v>119284573.65000001</v>
          </cell>
          <cell r="L59">
            <v>387507</v>
          </cell>
          <cell r="M59">
            <v>141313028.19999999</v>
          </cell>
          <cell r="N59">
            <v>391357</v>
          </cell>
          <cell r="O59">
            <v>131101698.67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B60">
            <v>797276</v>
          </cell>
          <cell r="C60">
            <v>378251472.92000002</v>
          </cell>
          <cell r="D60">
            <v>856384</v>
          </cell>
          <cell r="E60">
            <v>427291571.94</v>
          </cell>
          <cell r="F60">
            <v>962090</v>
          </cell>
          <cell r="G60">
            <v>441918614.56</v>
          </cell>
          <cell r="H60">
            <v>1052447</v>
          </cell>
          <cell r="I60">
            <v>495571123.44</v>
          </cell>
          <cell r="J60">
            <v>1077927</v>
          </cell>
          <cell r="K60">
            <v>530296100.50999999</v>
          </cell>
          <cell r="L60">
            <v>1149983</v>
          </cell>
          <cell r="M60">
            <v>599039050.37</v>
          </cell>
          <cell r="N60">
            <v>1146945</v>
          </cell>
          <cell r="O60">
            <v>595684689.88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3">
          <cell r="B63">
            <v>5958432</v>
          </cell>
          <cell r="C63">
            <v>3900258611.5100002</v>
          </cell>
          <cell r="D63">
            <v>6222605</v>
          </cell>
          <cell r="E63">
            <v>4235656060.0699997</v>
          </cell>
          <cell r="F63">
            <v>6787716</v>
          </cell>
          <cell r="G63">
            <v>4552745434.3800001</v>
          </cell>
          <cell r="H63">
            <v>7147133</v>
          </cell>
          <cell r="I63">
            <v>4969362411.8400002</v>
          </cell>
          <cell r="J63">
            <v>7045362</v>
          </cell>
          <cell r="K63">
            <v>5058865784.25</v>
          </cell>
          <cell r="L63">
            <v>7208917</v>
          </cell>
          <cell r="M63">
            <v>5341300351.0299997</v>
          </cell>
          <cell r="N63">
            <v>7592767</v>
          </cell>
          <cell r="O63">
            <v>5417888434.0699997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B64">
            <v>1448775</v>
          </cell>
          <cell r="C64">
            <v>501180413.70999998</v>
          </cell>
          <cell r="D64">
            <v>1436580</v>
          </cell>
          <cell r="E64">
            <v>536310939.56</v>
          </cell>
          <cell r="F64">
            <v>1470874</v>
          </cell>
          <cell r="G64">
            <v>551472908.02999997</v>
          </cell>
          <cell r="H64">
            <v>1545216</v>
          </cell>
          <cell r="I64">
            <v>613157338.85000002</v>
          </cell>
          <cell r="J64">
            <v>1528535</v>
          </cell>
          <cell r="K64">
            <v>641610917.36000001</v>
          </cell>
          <cell r="L64">
            <v>1594081</v>
          </cell>
          <cell r="M64">
            <v>683476987.55999994</v>
          </cell>
          <cell r="N64">
            <v>1692761</v>
          </cell>
          <cell r="O64">
            <v>764352624.75999999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B65">
            <v>1218603</v>
          </cell>
          <cell r="C65">
            <v>604931541.02999997</v>
          </cell>
          <cell r="D65">
            <v>1259792</v>
          </cell>
          <cell r="E65">
            <v>666092250.09000003</v>
          </cell>
          <cell r="F65">
            <v>1343895</v>
          </cell>
          <cell r="G65">
            <v>693881447.12</v>
          </cell>
          <cell r="H65">
            <v>1431713</v>
          </cell>
          <cell r="I65">
            <v>752471864.06999993</v>
          </cell>
          <cell r="J65">
            <v>1477524</v>
          </cell>
          <cell r="K65">
            <v>822287425.97000003</v>
          </cell>
          <cell r="L65">
            <v>1504900</v>
          </cell>
          <cell r="M65">
            <v>846241368.16999996</v>
          </cell>
          <cell r="N65">
            <v>1594027</v>
          </cell>
          <cell r="O65">
            <v>876606148.3599999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B66">
            <v>454671</v>
          </cell>
          <cell r="C66">
            <v>158573292.38</v>
          </cell>
          <cell r="D66">
            <v>473881</v>
          </cell>
          <cell r="E66">
            <v>170220126.59</v>
          </cell>
          <cell r="F66">
            <v>514210</v>
          </cell>
          <cell r="G66">
            <v>182540215.11000001</v>
          </cell>
          <cell r="H66">
            <v>551237</v>
          </cell>
          <cell r="I66">
            <v>204223365.18000001</v>
          </cell>
          <cell r="J66">
            <v>532957</v>
          </cell>
          <cell r="K66">
            <v>218731214.16999999</v>
          </cell>
          <cell r="L66">
            <v>568237</v>
          </cell>
          <cell r="M66">
            <v>235604577.68000001</v>
          </cell>
          <cell r="N66">
            <v>604548</v>
          </cell>
          <cell r="O66">
            <v>252795244.75999999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B67">
            <v>349935</v>
          </cell>
          <cell r="C67">
            <v>229937581.56</v>
          </cell>
          <cell r="D67">
            <v>427986</v>
          </cell>
          <cell r="E67">
            <v>304251514.82999998</v>
          </cell>
          <cell r="F67">
            <v>494732</v>
          </cell>
          <cell r="G67">
            <v>321866129.63</v>
          </cell>
          <cell r="H67">
            <v>557556</v>
          </cell>
          <cell r="I67">
            <v>319079374.94999999</v>
          </cell>
          <cell r="J67">
            <v>568603</v>
          </cell>
          <cell r="K67">
            <v>335645403.64999998</v>
          </cell>
          <cell r="L67">
            <v>598733</v>
          </cell>
          <cell r="M67">
            <v>364518294.39999998</v>
          </cell>
          <cell r="N67">
            <v>585259</v>
          </cell>
          <cell r="O67">
            <v>356875193.39999998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B68">
            <v>286671</v>
          </cell>
          <cell r="C68">
            <v>95042330.060000002</v>
          </cell>
          <cell r="D68">
            <v>297825</v>
          </cell>
          <cell r="E68">
            <v>108282161.92</v>
          </cell>
          <cell r="F68">
            <v>303048</v>
          </cell>
          <cell r="G68">
            <v>108182539.86</v>
          </cell>
          <cell r="H68">
            <v>311835</v>
          </cell>
          <cell r="I68">
            <v>101527451.34999999</v>
          </cell>
          <cell r="J68">
            <v>308426</v>
          </cell>
          <cell r="K68">
            <v>114735669.5</v>
          </cell>
          <cell r="L68">
            <v>333222</v>
          </cell>
          <cell r="M68">
            <v>126653898</v>
          </cell>
          <cell r="N68">
            <v>337319</v>
          </cell>
          <cell r="O68">
            <v>121062849.89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B69">
            <v>1503068</v>
          </cell>
          <cell r="C69">
            <v>951854413.39999998</v>
          </cell>
          <cell r="D69">
            <v>1557282</v>
          </cell>
          <cell r="E69">
            <v>1022236121.76</v>
          </cell>
          <cell r="F69">
            <v>1643731</v>
          </cell>
          <cell r="G69">
            <v>1054053881.74</v>
          </cell>
          <cell r="H69">
            <v>1739766</v>
          </cell>
          <cell r="I69">
            <v>1115979477.3</v>
          </cell>
          <cell r="J69">
            <v>1745936</v>
          </cell>
          <cell r="K69">
            <v>1146499781.97</v>
          </cell>
          <cell r="L69">
            <v>1823059</v>
          </cell>
          <cell r="M69">
            <v>1193998061.49</v>
          </cell>
          <cell r="N69">
            <v>1929890</v>
          </cell>
          <cell r="O69">
            <v>1273407781.3099999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B70">
            <v>285876</v>
          </cell>
          <cell r="C70">
            <v>315394390</v>
          </cell>
          <cell r="D70">
            <v>323154</v>
          </cell>
          <cell r="E70">
            <v>399488193.44</v>
          </cell>
          <cell r="F70">
            <v>351589</v>
          </cell>
          <cell r="G70">
            <v>406319849.38</v>
          </cell>
          <cell r="H70">
            <v>373691</v>
          </cell>
          <cell r="I70">
            <v>433717432.19</v>
          </cell>
          <cell r="J70">
            <v>390000</v>
          </cell>
          <cell r="K70">
            <v>487554444.72000003</v>
          </cell>
          <cell r="L70">
            <v>391682</v>
          </cell>
          <cell r="M70">
            <v>485200356.38999999</v>
          </cell>
          <cell r="N70">
            <v>406580</v>
          </cell>
          <cell r="O70">
            <v>478244783.60000002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B71">
            <v>846178</v>
          </cell>
          <cell r="C71">
            <v>369633730.16000003</v>
          </cell>
          <cell r="D71">
            <v>898511</v>
          </cell>
          <cell r="E71">
            <v>416321360.37</v>
          </cell>
          <cell r="F71">
            <v>944948</v>
          </cell>
          <cell r="G71">
            <v>436094499.93000001</v>
          </cell>
          <cell r="H71">
            <v>1020161</v>
          </cell>
          <cell r="I71">
            <v>480492094.90999997</v>
          </cell>
          <cell r="J71">
            <v>1017386</v>
          </cell>
          <cell r="K71">
            <v>499414476.56999999</v>
          </cell>
          <cell r="L71">
            <v>1060957</v>
          </cell>
          <cell r="M71">
            <v>517068959.15999997</v>
          </cell>
          <cell r="N71">
            <v>1101815</v>
          </cell>
          <cell r="O71">
            <v>506757805.25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B72">
            <v>353890</v>
          </cell>
          <cell r="C72">
            <v>73605190.560000002</v>
          </cell>
          <cell r="D72">
            <v>367906</v>
          </cell>
          <cell r="E72">
            <v>82709723</v>
          </cell>
          <cell r="F72">
            <v>387222</v>
          </cell>
          <cell r="G72">
            <v>82749240</v>
          </cell>
          <cell r="H72">
            <v>448329</v>
          </cell>
          <cell r="I72">
            <v>102349203</v>
          </cell>
          <cell r="J72">
            <v>447696</v>
          </cell>
          <cell r="K72">
            <v>103694467.5</v>
          </cell>
          <cell r="L72">
            <v>475813</v>
          </cell>
          <cell r="M72">
            <v>113335781</v>
          </cell>
          <cell r="N72">
            <v>497089</v>
          </cell>
          <cell r="O72">
            <v>116422109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B73">
            <v>267708</v>
          </cell>
          <cell r="C73">
            <v>67235577.599999994</v>
          </cell>
          <cell r="D73">
            <v>263529</v>
          </cell>
          <cell r="E73">
            <v>64683945.980000004</v>
          </cell>
          <cell r="F73">
            <v>266815</v>
          </cell>
          <cell r="G73">
            <v>67600136.539999992</v>
          </cell>
          <cell r="H73">
            <v>289993</v>
          </cell>
          <cell r="I73">
            <v>74441529.200000003</v>
          </cell>
          <cell r="J73">
            <v>309721</v>
          </cell>
          <cell r="K73">
            <v>82140842.280000001</v>
          </cell>
          <cell r="L73">
            <v>316145</v>
          </cell>
          <cell r="M73">
            <v>82301460.060000002</v>
          </cell>
          <cell r="N73">
            <v>329290</v>
          </cell>
          <cell r="O73">
            <v>85051876.319999993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B74">
            <v>950667</v>
          </cell>
          <cell r="C74">
            <v>443895237.95999998</v>
          </cell>
          <cell r="D74">
            <v>969527</v>
          </cell>
          <cell r="E74">
            <v>471508840.41000003</v>
          </cell>
          <cell r="F74">
            <v>1066794</v>
          </cell>
          <cell r="G74">
            <v>489512239.51999998</v>
          </cell>
          <cell r="H74">
            <v>1104305</v>
          </cell>
          <cell r="I74">
            <v>462757794.02999997</v>
          </cell>
          <cell r="J74">
            <v>1082549</v>
          </cell>
          <cell r="K74">
            <v>481917603.20999998</v>
          </cell>
          <cell r="L74">
            <v>1111302</v>
          </cell>
          <cell r="M74">
            <v>490235203.79000002</v>
          </cell>
          <cell r="N74">
            <v>1136915</v>
          </cell>
          <cell r="O74">
            <v>501053287.06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7">
          <cell r="B77">
            <v>4336418</v>
          </cell>
          <cell r="C77">
            <v>3402150851.6199999</v>
          </cell>
          <cell r="D77">
            <v>4430286</v>
          </cell>
          <cell r="E77">
            <v>3642977271.4099998</v>
          </cell>
          <cell r="F77">
            <v>5050550</v>
          </cell>
          <cell r="G77">
            <v>4229413532.6700001</v>
          </cell>
          <cell r="H77">
            <v>5268197</v>
          </cell>
          <cell r="I77">
            <v>4308591746.4899998</v>
          </cell>
          <cell r="J77">
            <v>5276543</v>
          </cell>
          <cell r="K77">
            <v>4468619512.3199997</v>
          </cell>
          <cell r="L77">
            <v>5367060</v>
          </cell>
          <cell r="M77">
            <v>4737802648.8099995</v>
          </cell>
          <cell r="N77">
            <v>5575258</v>
          </cell>
          <cell r="O77">
            <v>4903628813.9799995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B78">
            <v>892698</v>
          </cell>
          <cell r="C78">
            <v>781096700.69000006</v>
          </cell>
          <cell r="D78">
            <v>904629</v>
          </cell>
          <cell r="E78">
            <v>843311977.34000003</v>
          </cell>
          <cell r="F78">
            <v>1061777</v>
          </cell>
          <cell r="G78">
            <v>1033811155</v>
          </cell>
          <cell r="H78">
            <v>1102302</v>
          </cell>
          <cell r="I78">
            <v>1008389696.3</v>
          </cell>
          <cell r="J78">
            <v>1073033</v>
          </cell>
          <cell r="K78">
            <v>856536554.06999993</v>
          </cell>
          <cell r="L78">
            <v>1184663</v>
          </cell>
          <cell r="M78">
            <v>928786052.47000003</v>
          </cell>
          <cell r="N78">
            <v>1232873</v>
          </cell>
          <cell r="O78">
            <v>965368093.29999995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B79">
            <v>743127</v>
          </cell>
          <cell r="C79">
            <v>412897164.01999998</v>
          </cell>
          <cell r="D79">
            <v>769394</v>
          </cell>
          <cell r="E79">
            <v>448790775.80000001</v>
          </cell>
          <cell r="F79">
            <v>874066</v>
          </cell>
          <cell r="G79">
            <v>492446927.73000002</v>
          </cell>
          <cell r="H79">
            <v>933978</v>
          </cell>
          <cell r="I79">
            <v>521794863.04000002</v>
          </cell>
          <cell r="J79">
            <v>935122</v>
          </cell>
          <cell r="K79">
            <v>532866557.69</v>
          </cell>
          <cell r="L79">
            <v>955672</v>
          </cell>
          <cell r="M79">
            <v>530769298.68000001</v>
          </cell>
          <cell r="N79">
            <v>961847</v>
          </cell>
          <cell r="O79">
            <v>548018755.29999995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B80">
            <v>514309</v>
          </cell>
          <cell r="C80">
            <v>316009003.06999999</v>
          </cell>
          <cell r="D80">
            <v>539533</v>
          </cell>
          <cell r="E80">
            <v>369852672.24000001</v>
          </cell>
          <cell r="F80">
            <v>614580</v>
          </cell>
          <cell r="G80">
            <v>446914279.02999997</v>
          </cell>
          <cell r="H80">
            <v>637763</v>
          </cell>
          <cell r="I80">
            <v>462331866.94999999</v>
          </cell>
          <cell r="J80">
            <v>665331</v>
          </cell>
          <cell r="K80">
            <v>489263114.38</v>
          </cell>
          <cell r="L80">
            <v>689478</v>
          </cell>
          <cell r="M80">
            <v>520881317.54000002</v>
          </cell>
          <cell r="N80">
            <v>715438</v>
          </cell>
          <cell r="O80">
            <v>559380966.75999999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B81">
            <v>153397</v>
          </cell>
          <cell r="C81">
            <v>108269886.18000001</v>
          </cell>
          <cell r="D81">
            <v>155331</v>
          </cell>
          <cell r="E81">
            <v>123034690.92</v>
          </cell>
          <cell r="F81">
            <v>202496</v>
          </cell>
          <cell r="G81">
            <v>152928041.97999999</v>
          </cell>
          <cell r="H81">
            <v>220929</v>
          </cell>
          <cell r="I81">
            <v>172595681.42000002</v>
          </cell>
          <cell r="J81">
            <v>226989</v>
          </cell>
          <cell r="K81">
            <v>179764288.24000001</v>
          </cell>
          <cell r="L81">
            <v>253223</v>
          </cell>
          <cell r="M81">
            <v>215325803.77000001</v>
          </cell>
          <cell r="N81">
            <v>263522</v>
          </cell>
          <cell r="O81">
            <v>214584874.52000001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B82">
            <v>241227</v>
          </cell>
          <cell r="C82">
            <v>137367440.43000001</v>
          </cell>
          <cell r="D82">
            <v>239815</v>
          </cell>
          <cell r="E82">
            <v>136698887.88</v>
          </cell>
          <cell r="F82">
            <v>275790</v>
          </cell>
          <cell r="G82">
            <v>169624165.44</v>
          </cell>
          <cell r="H82">
            <v>299466</v>
          </cell>
          <cell r="I82">
            <v>179509834.53999999</v>
          </cell>
          <cell r="J82">
            <v>285966</v>
          </cell>
          <cell r="K82">
            <v>168315828.11000001</v>
          </cell>
          <cell r="L82">
            <v>292890</v>
          </cell>
          <cell r="M82">
            <v>175261910.81</v>
          </cell>
          <cell r="N82">
            <v>304105</v>
          </cell>
          <cell r="O82">
            <v>179599123.65000001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B83">
            <v>389458</v>
          </cell>
          <cell r="C83">
            <v>139956181.89000002</v>
          </cell>
          <cell r="D83">
            <v>349012</v>
          </cell>
          <cell r="E83">
            <v>118113130.44</v>
          </cell>
          <cell r="F83">
            <v>411327</v>
          </cell>
          <cell r="G83">
            <v>141453223.81999999</v>
          </cell>
          <cell r="H83">
            <v>438083</v>
          </cell>
          <cell r="I83">
            <v>153192350.81999999</v>
          </cell>
          <cell r="J83">
            <v>470455</v>
          </cell>
          <cell r="K83">
            <v>170044005.44999999</v>
          </cell>
          <cell r="L83">
            <v>551975</v>
          </cell>
          <cell r="M83">
            <v>201650999.58000001</v>
          </cell>
          <cell r="N83">
            <v>597788</v>
          </cell>
          <cell r="O83">
            <v>228361224.28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B84">
            <v>211817</v>
          </cell>
          <cell r="C84">
            <v>96407625.269999996</v>
          </cell>
          <cell r="D84">
            <v>219572</v>
          </cell>
          <cell r="E84">
            <v>105071319.97</v>
          </cell>
          <cell r="F84">
            <v>244270</v>
          </cell>
          <cell r="G84">
            <v>117819282</v>
          </cell>
          <cell r="H84">
            <v>257952</v>
          </cell>
          <cell r="I84">
            <v>133479448</v>
          </cell>
          <cell r="J84">
            <v>273981</v>
          </cell>
          <cell r="K84">
            <v>152667232.5</v>
          </cell>
          <cell r="L84">
            <v>288796</v>
          </cell>
          <cell r="M84">
            <v>168903619.61000001</v>
          </cell>
          <cell r="N84">
            <v>269943</v>
          </cell>
          <cell r="O84">
            <v>121331017.83000001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B85">
            <v>140835</v>
          </cell>
          <cell r="C85">
            <v>76331312.459999993</v>
          </cell>
          <cell r="D85">
            <v>141278</v>
          </cell>
          <cell r="E85">
            <v>79205681.599999994</v>
          </cell>
          <cell r="F85">
            <v>159552</v>
          </cell>
          <cell r="G85">
            <v>81720185.829999998</v>
          </cell>
          <cell r="H85">
            <v>167875</v>
          </cell>
          <cell r="I85">
            <v>90196272.150000006</v>
          </cell>
          <cell r="J85">
            <v>166951</v>
          </cell>
          <cell r="K85">
            <v>94780356</v>
          </cell>
          <cell r="L85">
            <v>189208</v>
          </cell>
          <cell r="M85">
            <v>127347121.86</v>
          </cell>
          <cell r="N85">
            <v>215554</v>
          </cell>
          <cell r="O85">
            <v>138606213.62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B86">
            <v>1125274</v>
          </cell>
          <cell r="C86">
            <v>752133461.84000003</v>
          </cell>
          <cell r="D86">
            <v>1136859</v>
          </cell>
          <cell r="E86">
            <v>818019576.05999994</v>
          </cell>
          <cell r="F86">
            <v>1232829</v>
          </cell>
          <cell r="G86">
            <v>846299681.98000002</v>
          </cell>
          <cell r="H86">
            <v>1287675</v>
          </cell>
          <cell r="I86">
            <v>902618018.80999994</v>
          </cell>
          <cell r="J86">
            <v>1312564</v>
          </cell>
          <cell r="K86">
            <v>954978966.44000006</v>
          </cell>
          <cell r="L86">
            <v>1341431</v>
          </cell>
          <cell r="M86">
            <v>959437559.49000001</v>
          </cell>
          <cell r="N86">
            <v>1433062</v>
          </cell>
          <cell r="O86">
            <v>1014222507.45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B87">
            <v>449451</v>
          </cell>
          <cell r="C87">
            <v>164419671.27000001</v>
          </cell>
          <cell r="D87">
            <v>439876</v>
          </cell>
          <cell r="E87">
            <v>175059195.84</v>
          </cell>
          <cell r="F87">
            <v>455446</v>
          </cell>
          <cell r="G87">
            <v>178172646.47999999</v>
          </cell>
          <cell r="H87">
            <v>492472</v>
          </cell>
          <cell r="I87">
            <v>207420479.25</v>
          </cell>
          <cell r="J87">
            <v>474417</v>
          </cell>
          <cell r="K87">
            <v>186743396.47</v>
          </cell>
          <cell r="L87">
            <v>494532</v>
          </cell>
          <cell r="M87">
            <v>204819607.15000001</v>
          </cell>
          <cell r="N87">
            <v>501241</v>
          </cell>
          <cell r="O87">
            <v>211378788.16999999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>
            <v>466342</v>
          </cell>
          <cell r="C88">
            <v>233351866.94</v>
          </cell>
          <cell r="D88">
            <v>433216</v>
          </cell>
          <cell r="E88">
            <v>194482609.96000001</v>
          </cell>
          <cell r="F88">
            <v>460376</v>
          </cell>
          <cell r="G88">
            <v>222714598</v>
          </cell>
          <cell r="H88">
            <v>498208</v>
          </cell>
          <cell r="I88">
            <v>267251625.53</v>
          </cell>
          <cell r="J88">
            <v>492942</v>
          </cell>
          <cell r="K88">
            <v>252728516</v>
          </cell>
          <cell r="L88">
            <v>543173</v>
          </cell>
          <cell r="M88">
            <v>265567128.40000001</v>
          </cell>
          <cell r="N88">
            <v>547895</v>
          </cell>
          <cell r="O88">
            <v>254033803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>
            <v>93962</v>
          </cell>
          <cell r="C89">
            <v>49740672</v>
          </cell>
          <cell r="D89">
            <v>97210</v>
          </cell>
          <cell r="E89">
            <v>48786815</v>
          </cell>
          <cell r="F89">
            <v>112885</v>
          </cell>
          <cell r="G89">
            <v>57729027</v>
          </cell>
          <cell r="H89">
            <v>119907</v>
          </cell>
          <cell r="I89">
            <v>61122135</v>
          </cell>
          <cell r="J89">
            <v>120273</v>
          </cell>
          <cell r="K89">
            <v>57983680</v>
          </cell>
          <cell r="L89">
            <v>132673</v>
          </cell>
          <cell r="M89">
            <v>79051756</v>
          </cell>
          <cell r="N89">
            <v>146281</v>
          </cell>
          <cell r="O89">
            <v>84867287.5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B90">
            <v>262581</v>
          </cell>
          <cell r="C90">
            <v>71224582</v>
          </cell>
          <cell r="D90">
            <v>282361</v>
          </cell>
          <cell r="E90">
            <v>81067105.519999996</v>
          </cell>
          <cell r="F90">
            <v>285412</v>
          </cell>
          <cell r="G90">
            <v>73810048</v>
          </cell>
          <cell r="H90">
            <v>327029</v>
          </cell>
          <cell r="I90">
            <v>100941524.56999999</v>
          </cell>
          <cell r="J90">
            <v>304193</v>
          </cell>
          <cell r="K90">
            <v>87441728.420000002</v>
          </cell>
          <cell r="L90">
            <v>325083</v>
          </cell>
          <cell r="M90">
            <v>100630768.76000001</v>
          </cell>
          <cell r="N90">
            <v>343926</v>
          </cell>
          <cell r="O90">
            <v>107655959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>
            <v>106231</v>
          </cell>
          <cell r="C91">
            <v>63392835.390000001</v>
          </cell>
          <cell r="D91">
            <v>113311</v>
          </cell>
          <cell r="E91">
            <v>70621141</v>
          </cell>
          <cell r="F91">
            <v>116753</v>
          </cell>
          <cell r="G91">
            <v>70977638.140000001</v>
          </cell>
          <cell r="H91">
            <v>113955</v>
          </cell>
          <cell r="I91">
            <v>65447033.210000001</v>
          </cell>
          <cell r="J91">
            <v>125668</v>
          </cell>
          <cell r="K91">
            <v>78323433.120000005</v>
          </cell>
          <cell r="L91">
            <v>120478</v>
          </cell>
          <cell r="M91">
            <v>77922272.390000001</v>
          </cell>
          <cell r="N91">
            <v>122502</v>
          </cell>
          <cell r="O91">
            <v>78489326.129999995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4">
          <cell r="B94">
            <v>4179643</v>
          </cell>
          <cell r="C94">
            <v>2159139666.3800001</v>
          </cell>
          <cell r="D94">
            <v>4342764</v>
          </cell>
          <cell r="E94">
            <v>2321459115.46</v>
          </cell>
          <cell r="F94">
            <v>4862630</v>
          </cell>
          <cell r="G94">
            <v>2654613137.1099997</v>
          </cell>
          <cell r="H94">
            <v>5261052</v>
          </cell>
          <cell r="I94">
            <v>2909985551.7199998</v>
          </cell>
          <cell r="J94">
            <v>5435714</v>
          </cell>
          <cell r="K94">
            <v>3060974633.7600002</v>
          </cell>
          <cell r="L94">
            <v>5552241</v>
          </cell>
          <cell r="M94">
            <v>3162361388.4900002</v>
          </cell>
          <cell r="N94">
            <v>5818124</v>
          </cell>
          <cell r="O94">
            <v>3230672957.8700004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B95">
            <v>1087989</v>
          </cell>
          <cell r="C95">
            <v>391356802.07999998</v>
          </cell>
          <cell r="D95">
            <v>1098066</v>
          </cell>
          <cell r="E95">
            <v>466654600.13999999</v>
          </cell>
          <cell r="F95">
            <v>1210012</v>
          </cell>
          <cell r="G95">
            <v>532336185.64999998</v>
          </cell>
          <cell r="H95">
            <v>1314339</v>
          </cell>
          <cell r="I95">
            <v>601805492.91999996</v>
          </cell>
          <cell r="J95">
            <v>1406896</v>
          </cell>
          <cell r="K95">
            <v>751617052.96000004</v>
          </cell>
          <cell r="L95">
            <v>1447564</v>
          </cell>
          <cell r="M95">
            <v>758056517.48000002</v>
          </cell>
          <cell r="N95">
            <v>1471493</v>
          </cell>
          <cell r="O95">
            <v>761911878.88999999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B96">
            <v>257475</v>
          </cell>
          <cell r="C96">
            <v>64464516.240000002</v>
          </cell>
          <cell r="D96">
            <v>285794</v>
          </cell>
          <cell r="E96">
            <v>90234636.900000006</v>
          </cell>
          <cell r="F96">
            <v>334053</v>
          </cell>
          <cell r="G96">
            <v>97504571.680000007</v>
          </cell>
          <cell r="H96">
            <v>381078</v>
          </cell>
          <cell r="I96">
            <v>98525881.969999999</v>
          </cell>
          <cell r="J96">
            <v>397330</v>
          </cell>
          <cell r="K96">
            <v>104070682.84</v>
          </cell>
          <cell r="L96">
            <v>406467</v>
          </cell>
          <cell r="M96">
            <v>107641186.3</v>
          </cell>
          <cell r="N96">
            <v>426588</v>
          </cell>
          <cell r="O96">
            <v>106359240.55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B97">
            <v>1476254</v>
          </cell>
          <cell r="C97">
            <v>467792723.49000001</v>
          </cell>
          <cell r="D97">
            <v>1489928</v>
          </cell>
          <cell r="E97">
            <v>547627764.69000006</v>
          </cell>
          <cell r="F97">
            <v>1675229</v>
          </cell>
          <cell r="G97">
            <v>606900781.43000007</v>
          </cell>
          <cell r="H97">
            <v>1813259</v>
          </cell>
          <cell r="I97">
            <v>680875680.36000001</v>
          </cell>
          <cell r="J97">
            <v>1905605</v>
          </cell>
          <cell r="K97">
            <v>886970075.84000003</v>
          </cell>
          <cell r="L97">
            <v>1909655</v>
          </cell>
          <cell r="M97">
            <v>729148054.37</v>
          </cell>
          <cell r="N97">
            <v>2020679</v>
          </cell>
          <cell r="O97">
            <v>800743956.04999995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B98">
            <v>456507</v>
          </cell>
          <cell r="C98">
            <v>133264961.02</v>
          </cell>
          <cell r="D98">
            <v>468000</v>
          </cell>
          <cell r="E98">
            <v>165123865.21000001</v>
          </cell>
          <cell r="F98">
            <v>521551</v>
          </cell>
          <cell r="G98">
            <v>196727020.18000001</v>
          </cell>
          <cell r="H98">
            <v>559229</v>
          </cell>
          <cell r="I98">
            <v>220624622.21000001</v>
          </cell>
          <cell r="J98">
            <v>593125</v>
          </cell>
          <cell r="K98">
            <v>234400523.84</v>
          </cell>
          <cell r="L98">
            <v>632669</v>
          </cell>
          <cell r="M98">
            <v>215325266.61000001</v>
          </cell>
          <cell r="N98">
            <v>646793</v>
          </cell>
          <cell r="O98">
            <v>229816564.80000001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B99">
            <v>310309</v>
          </cell>
          <cell r="C99">
            <v>83178886.420000002</v>
          </cell>
          <cell r="D99">
            <v>341468</v>
          </cell>
          <cell r="E99">
            <v>107450687</v>
          </cell>
          <cell r="F99">
            <v>365324</v>
          </cell>
          <cell r="G99">
            <v>115256779.09</v>
          </cell>
          <cell r="H99">
            <v>408024</v>
          </cell>
          <cell r="I99">
            <v>125033021.25</v>
          </cell>
          <cell r="J99">
            <v>415736</v>
          </cell>
          <cell r="K99">
            <v>122117271.27</v>
          </cell>
          <cell r="L99">
            <v>435432</v>
          </cell>
          <cell r="M99">
            <v>128148560.16</v>
          </cell>
          <cell r="N99">
            <v>459533</v>
          </cell>
          <cell r="O99">
            <v>131711363.51000001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B100">
            <v>547952</v>
          </cell>
          <cell r="C100">
            <v>87276104.390000001</v>
          </cell>
          <cell r="D100">
            <v>524928</v>
          </cell>
          <cell r="E100">
            <v>99001818.960000008</v>
          </cell>
          <cell r="F100">
            <v>590094</v>
          </cell>
          <cell r="G100">
            <v>142398876.59</v>
          </cell>
          <cell r="H100">
            <v>631297</v>
          </cell>
          <cell r="I100">
            <v>174080134.41</v>
          </cell>
          <cell r="J100">
            <v>677554</v>
          </cell>
          <cell r="K100">
            <v>192294625.75999999</v>
          </cell>
          <cell r="L100">
            <v>692500</v>
          </cell>
          <cell r="M100">
            <v>178013995.15000001</v>
          </cell>
          <cell r="N100">
            <v>751623</v>
          </cell>
          <cell r="O100">
            <v>186525446.31999999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B101">
            <v>1056853</v>
          </cell>
          <cell r="C101">
            <v>340799186.05000001</v>
          </cell>
          <cell r="D101">
            <v>1125428</v>
          </cell>
          <cell r="E101">
            <v>418159333.57999998</v>
          </cell>
          <cell r="F101">
            <v>1248630</v>
          </cell>
          <cell r="G101">
            <v>458700070.76999998</v>
          </cell>
          <cell r="H101">
            <v>1343238</v>
          </cell>
          <cell r="I101">
            <v>515258365.44</v>
          </cell>
          <cell r="J101">
            <v>1366991</v>
          </cell>
          <cell r="K101">
            <v>604070475.11000001</v>
          </cell>
          <cell r="L101">
            <v>1311285</v>
          </cell>
          <cell r="M101">
            <v>624115973.00999999</v>
          </cell>
          <cell r="N101">
            <v>1396801</v>
          </cell>
          <cell r="O101">
            <v>622616069.33000004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B102">
            <v>820617</v>
          </cell>
          <cell r="C102">
            <v>296904949.12</v>
          </cell>
          <cell r="D102">
            <v>841076</v>
          </cell>
          <cell r="E102">
            <v>343316622.25</v>
          </cell>
          <cell r="F102">
            <v>981669</v>
          </cell>
          <cell r="G102">
            <v>402998113.86000001</v>
          </cell>
          <cell r="H102">
            <v>1034186</v>
          </cell>
          <cell r="I102">
            <v>407790283.86000001</v>
          </cell>
          <cell r="J102">
            <v>1049409</v>
          </cell>
          <cell r="K102">
            <v>414812024.94999999</v>
          </cell>
          <cell r="L102">
            <v>1115065</v>
          </cell>
          <cell r="M102">
            <v>440129733.69</v>
          </cell>
          <cell r="N102">
            <v>1163334</v>
          </cell>
          <cell r="O102">
            <v>438743828.75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B103">
            <v>1134354</v>
          </cell>
          <cell r="C103">
            <v>414305820.10000002</v>
          </cell>
          <cell r="D103">
            <v>1113308</v>
          </cell>
          <cell r="E103">
            <v>476180610.31999999</v>
          </cell>
          <cell r="F103">
            <v>1250677</v>
          </cell>
          <cell r="G103">
            <v>550418099.60000002</v>
          </cell>
          <cell r="H103">
            <v>1386849</v>
          </cell>
          <cell r="I103">
            <v>640292052.96000004</v>
          </cell>
          <cell r="J103">
            <v>1443584</v>
          </cell>
          <cell r="K103">
            <v>715800938.95000005</v>
          </cell>
          <cell r="L103">
            <v>1452965</v>
          </cell>
          <cell r="M103">
            <v>632133972.90999997</v>
          </cell>
          <cell r="N103">
            <v>1536178</v>
          </cell>
          <cell r="O103">
            <v>633561086.41999996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B104">
            <v>2620966</v>
          </cell>
          <cell r="C104">
            <v>1214916617.1600001</v>
          </cell>
          <cell r="D104">
            <v>2704812</v>
          </cell>
          <cell r="E104">
            <v>1322960089.79</v>
          </cell>
          <cell r="F104">
            <v>2990818</v>
          </cell>
          <cell r="G104">
            <v>1475956011.3600001</v>
          </cell>
          <cell r="H104">
            <v>3242763</v>
          </cell>
          <cell r="I104">
            <v>1737753918.27</v>
          </cell>
          <cell r="J104">
            <v>3403541</v>
          </cell>
          <cell r="K104">
            <v>2016978797.5699999</v>
          </cell>
          <cell r="L104">
            <v>3490494</v>
          </cell>
          <cell r="M104">
            <v>2031734543.3600001</v>
          </cell>
          <cell r="N104">
            <v>3672426</v>
          </cell>
          <cell r="O104">
            <v>2105928952.8699999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B105">
            <v>646128</v>
          </cell>
          <cell r="C105">
            <v>144798360.31999999</v>
          </cell>
          <cell r="D105">
            <v>692360</v>
          </cell>
          <cell r="E105">
            <v>174284505.28</v>
          </cell>
          <cell r="F105">
            <v>743178</v>
          </cell>
          <cell r="G105">
            <v>186924355.80000001</v>
          </cell>
          <cell r="H105">
            <v>811882</v>
          </cell>
          <cell r="I105">
            <v>227780060.17000002</v>
          </cell>
          <cell r="J105">
            <v>832015</v>
          </cell>
          <cell r="K105">
            <v>244153943.71000001</v>
          </cell>
          <cell r="L105">
            <v>872687</v>
          </cell>
          <cell r="M105">
            <v>257335190.57999998</v>
          </cell>
          <cell r="N105">
            <v>893478</v>
          </cell>
          <cell r="O105">
            <v>260624957.00999999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B106">
            <v>1337124</v>
          </cell>
          <cell r="C106">
            <v>335081345.31</v>
          </cell>
          <cell r="D106">
            <v>1320384</v>
          </cell>
          <cell r="E106">
            <v>375416139.36000001</v>
          </cell>
          <cell r="F106">
            <v>1414758</v>
          </cell>
          <cell r="G106">
            <v>393155399.07999998</v>
          </cell>
          <cell r="H106">
            <v>1465486</v>
          </cell>
          <cell r="I106">
            <v>432787779.98000002</v>
          </cell>
          <cell r="J106">
            <v>1524890</v>
          </cell>
          <cell r="K106">
            <v>476409201.44</v>
          </cell>
          <cell r="L106">
            <v>1592165</v>
          </cell>
          <cell r="M106">
            <v>473148335.55000001</v>
          </cell>
          <cell r="N106">
            <v>1703263</v>
          </cell>
          <cell r="O106">
            <v>515764347.19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B107">
            <v>605554</v>
          </cell>
          <cell r="C107">
            <v>196901761.67000002</v>
          </cell>
          <cell r="D107">
            <v>620626</v>
          </cell>
          <cell r="E107">
            <v>224889128.25999999</v>
          </cell>
          <cell r="F107">
            <v>688342</v>
          </cell>
          <cell r="G107">
            <v>253563722.17000002</v>
          </cell>
          <cell r="H107">
            <v>731765</v>
          </cell>
          <cell r="I107">
            <v>272854366.91000003</v>
          </cell>
          <cell r="J107">
            <v>754701</v>
          </cell>
          <cell r="K107">
            <v>280464328.22000003</v>
          </cell>
          <cell r="L107">
            <v>824237</v>
          </cell>
          <cell r="M107">
            <v>315303463.91000003</v>
          </cell>
          <cell r="N107">
            <v>855417</v>
          </cell>
          <cell r="O107">
            <v>318573523.88999999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B108">
            <v>345287</v>
          </cell>
          <cell r="C108">
            <v>46522321.759999998</v>
          </cell>
          <cell r="D108">
            <v>327832</v>
          </cell>
          <cell r="E108">
            <v>54854820.049999997</v>
          </cell>
          <cell r="F108">
            <v>344859</v>
          </cell>
          <cell r="G108">
            <v>59920976.079999998</v>
          </cell>
          <cell r="H108">
            <v>390016</v>
          </cell>
          <cell r="I108">
            <v>69732654</v>
          </cell>
          <cell r="J108">
            <v>441648</v>
          </cell>
          <cell r="K108">
            <v>82428324.530000001</v>
          </cell>
          <cell r="L108">
            <v>469360</v>
          </cell>
          <cell r="M108">
            <v>77463666</v>
          </cell>
          <cell r="N108">
            <v>520461</v>
          </cell>
          <cell r="O108">
            <v>92784906.099999994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B109">
            <v>1048223</v>
          </cell>
          <cell r="C109">
            <v>368627473.00999999</v>
          </cell>
          <cell r="D109">
            <v>1101075</v>
          </cell>
          <cell r="E109">
            <v>401863781.11000001</v>
          </cell>
          <cell r="F109">
            <v>1204290</v>
          </cell>
          <cell r="G109">
            <v>430855853.56</v>
          </cell>
          <cell r="H109">
            <v>1269334</v>
          </cell>
          <cell r="I109">
            <v>456810310.34000003</v>
          </cell>
          <cell r="J109">
            <v>1316910</v>
          </cell>
          <cell r="K109">
            <v>501883459.70999998</v>
          </cell>
          <cell r="L109">
            <v>1389308</v>
          </cell>
          <cell r="M109">
            <v>527808798.56</v>
          </cell>
          <cell r="N109">
            <v>1428046</v>
          </cell>
          <cell r="O109">
            <v>547077458.58000004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B110">
            <v>953055</v>
          </cell>
          <cell r="C110">
            <v>265790742.31</v>
          </cell>
          <cell r="D110">
            <v>926814</v>
          </cell>
          <cell r="E110">
            <v>287872522.67000002</v>
          </cell>
          <cell r="F110">
            <v>1030390</v>
          </cell>
          <cell r="G110">
            <v>343172617.80000001</v>
          </cell>
          <cell r="H110">
            <v>1136831</v>
          </cell>
          <cell r="I110">
            <v>379247470.23000002</v>
          </cell>
          <cell r="J110">
            <v>1190683</v>
          </cell>
          <cell r="K110">
            <v>421057016.81</v>
          </cell>
          <cell r="L110">
            <v>1192318</v>
          </cell>
          <cell r="M110">
            <v>384576550.69</v>
          </cell>
          <cell r="N110">
            <v>1244006</v>
          </cell>
          <cell r="O110">
            <v>385222809.69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B111">
            <v>462472</v>
          </cell>
          <cell r="C111">
            <v>87657083.269999996</v>
          </cell>
          <cell r="D111">
            <v>392154</v>
          </cell>
          <cell r="E111">
            <v>89260523</v>
          </cell>
          <cell r="F111">
            <v>428977</v>
          </cell>
          <cell r="G111">
            <v>102504511.09999999</v>
          </cell>
          <cell r="H111">
            <v>509305</v>
          </cell>
          <cell r="I111">
            <v>140112340.53</v>
          </cell>
          <cell r="J111">
            <v>739850</v>
          </cell>
          <cell r="K111">
            <v>244995967.02000001</v>
          </cell>
          <cell r="L111">
            <v>875511</v>
          </cell>
          <cell r="M111">
            <v>242671516.80000001</v>
          </cell>
          <cell r="N111">
            <v>973880</v>
          </cell>
          <cell r="O111">
            <v>276878747.94999999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B112">
            <v>20128</v>
          </cell>
          <cell r="C112">
            <v>11429812.25</v>
          </cell>
          <cell r="D112">
            <v>19342</v>
          </cell>
          <cell r="E112">
            <v>11673324.43</v>
          </cell>
          <cell r="F112">
            <v>20464</v>
          </cell>
          <cell r="G112">
            <v>13093079.369999999</v>
          </cell>
          <cell r="H112">
            <v>20521</v>
          </cell>
          <cell r="I112">
            <v>11066003.779999999</v>
          </cell>
          <cell r="J112">
            <v>18117</v>
          </cell>
          <cell r="K112">
            <v>11613528.359999999</v>
          </cell>
          <cell r="L112">
            <v>20788</v>
          </cell>
          <cell r="M112">
            <v>12206736.52</v>
          </cell>
          <cell r="N112">
            <v>21290</v>
          </cell>
          <cell r="O112">
            <v>11757254.199999999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B113">
            <v>733381</v>
          </cell>
          <cell r="C113">
            <v>191230194.88</v>
          </cell>
          <cell r="D113">
            <v>778930</v>
          </cell>
          <cell r="E113">
            <v>278539889.16000003</v>
          </cell>
          <cell r="F113">
            <v>888607</v>
          </cell>
          <cell r="G113">
            <v>310886185.89999998</v>
          </cell>
          <cell r="H113">
            <v>973539</v>
          </cell>
          <cell r="I113">
            <v>336696164.51999998</v>
          </cell>
          <cell r="J113">
            <v>1037103</v>
          </cell>
          <cell r="K113">
            <v>379765438.66999996</v>
          </cell>
          <cell r="L113">
            <v>1030830</v>
          </cell>
          <cell r="M113">
            <v>381445331.44</v>
          </cell>
          <cell r="N113">
            <v>1168414</v>
          </cell>
          <cell r="O113">
            <v>471227898.75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B114">
            <v>19256</v>
          </cell>
          <cell r="C114">
            <v>5030490.12</v>
          </cell>
          <cell r="D114">
            <v>19019</v>
          </cell>
          <cell r="E114">
            <v>5264869.2300000004</v>
          </cell>
          <cell r="F114">
            <v>19936</v>
          </cell>
          <cell r="G114">
            <v>5107933.5999999996</v>
          </cell>
          <cell r="H114">
            <v>18618</v>
          </cell>
          <cell r="I114">
            <v>4618587.4400000004</v>
          </cell>
          <cell r="J114">
            <v>21301</v>
          </cell>
          <cell r="K114">
            <v>7013787.79</v>
          </cell>
          <cell r="L114">
            <v>19498</v>
          </cell>
          <cell r="M114">
            <v>5945287.4199999999</v>
          </cell>
          <cell r="N114">
            <v>19664</v>
          </cell>
          <cell r="O114">
            <v>8036563.96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B115">
            <v>7147</v>
          </cell>
          <cell r="C115">
            <v>5746898.2400000002</v>
          </cell>
          <cell r="D115">
            <v>8391</v>
          </cell>
          <cell r="E115">
            <v>10031664.689999999</v>
          </cell>
          <cell r="F115">
            <v>8405</v>
          </cell>
          <cell r="G115">
            <v>5494923.7599999998</v>
          </cell>
          <cell r="H115">
            <v>8883</v>
          </cell>
          <cell r="I115">
            <v>6085760.2999999998</v>
          </cell>
          <cell r="J115">
            <v>9667</v>
          </cell>
          <cell r="K115">
            <v>6369151.3600000003</v>
          </cell>
          <cell r="L115">
            <v>9111</v>
          </cell>
          <cell r="M115">
            <v>6479075.0499999998</v>
          </cell>
          <cell r="N115">
            <v>9677</v>
          </cell>
          <cell r="O115">
            <v>6550605.9199999999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8">
          <cell r="B118">
            <v>15045850</v>
          </cell>
          <cell r="C118">
            <v>8961229036.6599998</v>
          </cell>
          <cell r="D118">
            <v>14778913</v>
          </cell>
          <cell r="E118">
            <v>9120517111.1900005</v>
          </cell>
          <cell r="F118">
            <v>16236248</v>
          </cell>
          <cell r="G118">
            <v>10251557975.58</v>
          </cell>
          <cell r="H118">
            <v>17222195</v>
          </cell>
          <cell r="I118">
            <v>10899705715.539999</v>
          </cell>
          <cell r="J118">
            <v>17258840</v>
          </cell>
          <cell r="K118">
            <v>11670894781.83</v>
          </cell>
          <cell r="L118">
            <v>17699896</v>
          </cell>
          <cell r="M118">
            <v>12103323604.98</v>
          </cell>
          <cell r="N118">
            <v>18237227</v>
          </cell>
          <cell r="O118">
            <v>11991717476.130001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B119">
            <v>6344191</v>
          </cell>
          <cell r="C119">
            <v>2888959084.5700002</v>
          </cell>
          <cell r="D119">
            <v>6119506</v>
          </cell>
          <cell r="E119">
            <v>2733238886.9499998</v>
          </cell>
          <cell r="F119">
            <v>6631863</v>
          </cell>
          <cell r="G119">
            <v>2987822052.4200001</v>
          </cell>
          <cell r="H119">
            <v>7108369</v>
          </cell>
          <cell r="I119">
            <v>3198176475.04</v>
          </cell>
          <cell r="J119">
            <v>7195294</v>
          </cell>
          <cell r="K119">
            <v>3462727100.1900001</v>
          </cell>
          <cell r="L119">
            <v>7555290</v>
          </cell>
          <cell r="M119">
            <v>3681660454.98</v>
          </cell>
          <cell r="N119">
            <v>7952625</v>
          </cell>
          <cell r="O119">
            <v>3740540487.8500004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B120">
            <v>2223971</v>
          </cell>
          <cell r="C120">
            <v>699425895.5</v>
          </cell>
          <cell r="D120">
            <v>2101483</v>
          </cell>
          <cell r="E120">
            <v>670859208.98000002</v>
          </cell>
          <cell r="F120">
            <v>2184541</v>
          </cell>
          <cell r="G120">
            <v>721612366.00999999</v>
          </cell>
          <cell r="H120">
            <v>2348325</v>
          </cell>
          <cell r="I120">
            <v>739677938.83000004</v>
          </cell>
          <cell r="J120">
            <v>2368747</v>
          </cell>
          <cell r="K120">
            <v>756034462.89999998</v>
          </cell>
          <cell r="L120">
            <v>2459339</v>
          </cell>
          <cell r="M120">
            <v>832921123.13999999</v>
          </cell>
          <cell r="N120">
            <v>2495906</v>
          </cell>
          <cell r="O120">
            <v>788944724.16999996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B121">
            <v>555247</v>
          </cell>
          <cell r="C121">
            <v>225600746.50999999</v>
          </cell>
          <cell r="D121">
            <v>512812</v>
          </cell>
          <cell r="E121">
            <v>192868060.63999999</v>
          </cell>
          <cell r="F121">
            <v>590692</v>
          </cell>
          <cell r="G121">
            <v>228834391.53999999</v>
          </cell>
          <cell r="H121">
            <v>632149</v>
          </cell>
          <cell r="I121">
            <v>229557689.31999999</v>
          </cell>
          <cell r="J121">
            <v>643946</v>
          </cell>
          <cell r="K121">
            <v>252879614.47999999</v>
          </cell>
          <cell r="L121">
            <v>677948</v>
          </cell>
          <cell r="M121">
            <v>270937579.80000001</v>
          </cell>
          <cell r="N121">
            <v>702241</v>
          </cell>
          <cell r="O121">
            <v>288146690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B122">
            <v>204400</v>
          </cell>
          <cell r="C122">
            <v>52608819.149999999</v>
          </cell>
          <cell r="D122">
            <v>201396</v>
          </cell>
          <cell r="E122">
            <v>61211635.899999999</v>
          </cell>
          <cell r="F122">
            <v>222457</v>
          </cell>
          <cell r="G122">
            <v>64891135.920000002</v>
          </cell>
          <cell r="H122">
            <v>242538</v>
          </cell>
          <cell r="I122">
            <v>71744886.989999995</v>
          </cell>
          <cell r="J122">
            <v>267042</v>
          </cell>
          <cell r="K122">
            <v>96928312.700000003</v>
          </cell>
          <cell r="L122">
            <v>316841</v>
          </cell>
          <cell r="M122">
            <v>122604891.84999999</v>
          </cell>
          <cell r="N122">
            <v>362072</v>
          </cell>
          <cell r="O122">
            <v>161733932.94999999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B123">
            <v>714066</v>
          </cell>
          <cell r="C123">
            <v>241459440.00999999</v>
          </cell>
          <cell r="D123">
            <v>708273</v>
          </cell>
          <cell r="E123">
            <v>275345843.18000001</v>
          </cell>
          <cell r="F123">
            <v>774836</v>
          </cell>
          <cell r="G123">
            <v>281219483.63999999</v>
          </cell>
          <cell r="H123">
            <v>852611</v>
          </cell>
          <cell r="I123">
            <v>332111068.47000003</v>
          </cell>
          <cell r="J123">
            <v>878733</v>
          </cell>
          <cell r="K123">
            <v>391618165.76999998</v>
          </cell>
          <cell r="L123">
            <v>905883</v>
          </cell>
          <cell r="M123">
            <v>405574471.69</v>
          </cell>
          <cell r="N123">
            <v>938279</v>
          </cell>
          <cell r="O123">
            <v>390169015.74000001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B124">
            <v>991344</v>
          </cell>
          <cell r="C124">
            <v>366882343.94999999</v>
          </cell>
          <cell r="D124">
            <v>1078119</v>
          </cell>
          <cell r="E124">
            <v>410087769.61000001</v>
          </cell>
          <cell r="F124">
            <v>1085153</v>
          </cell>
          <cell r="G124">
            <v>441556731.36000001</v>
          </cell>
          <cell r="H124">
            <v>1141149</v>
          </cell>
          <cell r="I124">
            <v>487946454.22000003</v>
          </cell>
          <cell r="J124">
            <v>1177234</v>
          </cell>
          <cell r="K124">
            <v>441740913.13</v>
          </cell>
          <cell r="L124">
            <v>1322197</v>
          </cell>
          <cell r="M124">
            <v>520206952.26999998</v>
          </cell>
          <cell r="N124">
            <v>1565249</v>
          </cell>
          <cell r="O124">
            <v>729340073.20000005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>
            <v>483302</v>
          </cell>
          <cell r="C125">
            <v>180115312.80000001</v>
          </cell>
          <cell r="D125">
            <v>515604</v>
          </cell>
          <cell r="E125">
            <v>217373970.21000001</v>
          </cell>
          <cell r="F125">
            <v>569205</v>
          </cell>
          <cell r="G125">
            <v>214887891.36000001</v>
          </cell>
          <cell r="H125">
            <v>593227</v>
          </cell>
          <cell r="I125">
            <v>210823673.31999999</v>
          </cell>
          <cell r="J125">
            <v>648796</v>
          </cell>
          <cell r="K125">
            <v>257214103.33000001</v>
          </cell>
          <cell r="L125">
            <v>701105</v>
          </cell>
          <cell r="M125">
            <v>262598156.38999999</v>
          </cell>
          <cell r="N125">
            <v>695448</v>
          </cell>
          <cell r="O125">
            <v>252158893.03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>
            <v>1014164</v>
          </cell>
          <cell r="C126">
            <v>281267796.14999998</v>
          </cell>
          <cell r="D126">
            <v>1042457</v>
          </cell>
          <cell r="E126">
            <v>334626785.54000002</v>
          </cell>
          <cell r="F126">
            <v>1153117</v>
          </cell>
          <cell r="G126">
            <v>343562105.06999999</v>
          </cell>
          <cell r="H126">
            <v>1221453</v>
          </cell>
          <cell r="I126">
            <v>402705119.85000002</v>
          </cell>
          <cell r="J126">
            <v>1255853</v>
          </cell>
          <cell r="K126">
            <v>411737082.37</v>
          </cell>
          <cell r="L126">
            <v>1283626</v>
          </cell>
          <cell r="M126">
            <v>397837691.88999999</v>
          </cell>
          <cell r="N126">
            <v>1292526</v>
          </cell>
          <cell r="O126">
            <v>371676767.41000003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B127">
            <v>560671</v>
          </cell>
          <cell r="C127">
            <v>142419611.78999999</v>
          </cell>
          <cell r="D127">
            <v>513328</v>
          </cell>
          <cell r="E127">
            <v>146106300.16</v>
          </cell>
          <cell r="F127">
            <v>557669</v>
          </cell>
          <cell r="G127">
            <v>169526970.96000001</v>
          </cell>
          <cell r="H127">
            <v>597718</v>
          </cell>
          <cell r="I127">
            <v>166903863.52000001</v>
          </cell>
          <cell r="J127">
            <v>590295</v>
          </cell>
          <cell r="K127">
            <v>180133372.5</v>
          </cell>
          <cell r="L127">
            <v>665929</v>
          </cell>
          <cell r="M127">
            <v>244773504.16999999</v>
          </cell>
          <cell r="N127">
            <v>656888</v>
          </cell>
          <cell r="O127">
            <v>191294409.31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>
            <v>1172476</v>
          </cell>
          <cell r="C128">
            <v>341527986.72000003</v>
          </cell>
          <cell r="D128">
            <v>1133827</v>
          </cell>
          <cell r="E128">
            <v>362742220.54000002</v>
          </cell>
          <cell r="F128">
            <v>1243109</v>
          </cell>
          <cell r="G128">
            <v>420190615.11000001</v>
          </cell>
          <cell r="H128">
            <v>1341421</v>
          </cell>
          <cell r="I128">
            <v>463145425.44999999</v>
          </cell>
          <cell r="J128">
            <v>1385520</v>
          </cell>
          <cell r="K128">
            <v>506012406.01999998</v>
          </cell>
          <cell r="L128">
            <v>1459107</v>
          </cell>
          <cell r="M128">
            <v>519043542.41000003</v>
          </cell>
          <cell r="N128">
            <v>1498033</v>
          </cell>
          <cell r="O128">
            <v>477127669.07999998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B129">
            <v>1997710</v>
          </cell>
          <cell r="C129">
            <v>554033360.37</v>
          </cell>
          <cell r="D129">
            <v>1934575</v>
          </cell>
          <cell r="E129">
            <v>549472440.11000001</v>
          </cell>
          <cell r="F129">
            <v>2174882</v>
          </cell>
          <cell r="G129">
            <v>650654085.99000001</v>
          </cell>
          <cell r="H129">
            <v>2313974</v>
          </cell>
          <cell r="I129">
            <v>646394549.29999995</v>
          </cell>
          <cell r="J129">
            <v>2372778</v>
          </cell>
          <cell r="K129">
            <v>731263135.30999994</v>
          </cell>
          <cell r="L129">
            <v>2490541</v>
          </cell>
          <cell r="M129">
            <v>698412286.15999997</v>
          </cell>
          <cell r="N129">
            <v>2627086</v>
          </cell>
          <cell r="O129">
            <v>724251798.98000002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B130">
            <v>1194465</v>
          </cell>
          <cell r="C130">
            <v>317130461.51999998</v>
          </cell>
          <cell r="D130">
            <v>1108602</v>
          </cell>
          <cell r="E130">
            <v>301034111.52999997</v>
          </cell>
          <cell r="F130">
            <v>1192024</v>
          </cell>
          <cell r="G130">
            <v>325132382.22000003</v>
          </cell>
          <cell r="H130">
            <v>1319007</v>
          </cell>
          <cell r="I130">
            <v>381331956.01999998</v>
          </cell>
          <cell r="J130">
            <v>1400870</v>
          </cell>
          <cell r="K130">
            <v>401936918.12</v>
          </cell>
          <cell r="L130">
            <v>1472715</v>
          </cell>
          <cell r="M130">
            <v>420142993.38</v>
          </cell>
          <cell r="N130">
            <v>1503986</v>
          </cell>
          <cell r="O130">
            <v>421940125.83999997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B131">
            <v>548568</v>
          </cell>
          <cell r="C131">
            <v>191804765.53999999</v>
          </cell>
          <cell r="D131">
            <v>485016</v>
          </cell>
          <cell r="E131">
            <v>162051258.63</v>
          </cell>
          <cell r="F131">
            <v>514496</v>
          </cell>
          <cell r="G131">
            <v>167575171.90000001</v>
          </cell>
          <cell r="H131">
            <v>563833</v>
          </cell>
          <cell r="I131">
            <v>180178940.56999999</v>
          </cell>
          <cell r="J131">
            <v>599348</v>
          </cell>
          <cell r="K131">
            <v>212264578.09999999</v>
          </cell>
          <cell r="L131">
            <v>620731</v>
          </cell>
          <cell r="M131">
            <v>202935515.40000001</v>
          </cell>
          <cell r="N131">
            <v>649178</v>
          </cell>
          <cell r="O131">
            <v>206079436.80000001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B132">
            <v>249263</v>
          </cell>
          <cell r="C132">
            <v>52501211.719999999</v>
          </cell>
          <cell r="D132">
            <v>233884</v>
          </cell>
          <cell r="E132">
            <v>52117412.369999997</v>
          </cell>
          <cell r="F132">
            <v>267858</v>
          </cell>
          <cell r="G132">
            <v>62519013.880000003</v>
          </cell>
          <cell r="H132">
            <v>303307</v>
          </cell>
          <cell r="I132">
            <v>68717269.189999998</v>
          </cell>
          <cell r="J132">
            <v>322155</v>
          </cell>
          <cell r="K132">
            <v>74296659.609999999</v>
          </cell>
          <cell r="L132">
            <v>337027</v>
          </cell>
          <cell r="M132">
            <v>83962838.469999999</v>
          </cell>
          <cell r="N132">
            <v>342641</v>
          </cell>
          <cell r="O132">
            <v>85001790.150000006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B133">
            <v>506222</v>
          </cell>
          <cell r="C133">
            <v>150428009.03999999</v>
          </cell>
          <cell r="D133">
            <v>490138</v>
          </cell>
          <cell r="E133">
            <v>147389454.22</v>
          </cell>
          <cell r="F133">
            <v>563603</v>
          </cell>
          <cell r="G133">
            <v>191141703.58000001</v>
          </cell>
          <cell r="H133">
            <v>632924</v>
          </cell>
          <cell r="I133">
            <v>212622834.28999999</v>
          </cell>
          <cell r="J133">
            <v>647105</v>
          </cell>
          <cell r="K133">
            <v>232249149.28999999</v>
          </cell>
          <cell r="L133">
            <v>685055</v>
          </cell>
          <cell r="M133">
            <v>229806903.66</v>
          </cell>
          <cell r="N133">
            <v>710644</v>
          </cell>
          <cell r="O133">
            <v>230204573.72999999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B134">
            <v>539693</v>
          </cell>
          <cell r="C134">
            <v>129196658.76000001</v>
          </cell>
          <cell r="D134">
            <v>509829</v>
          </cell>
          <cell r="E134">
            <v>123569632.03</v>
          </cell>
          <cell r="F134">
            <v>554401</v>
          </cell>
          <cell r="G134">
            <v>138786140.40000001</v>
          </cell>
          <cell r="H134">
            <v>612412</v>
          </cell>
          <cell r="I134">
            <v>158334899.49000001</v>
          </cell>
          <cell r="J134">
            <v>616216</v>
          </cell>
          <cell r="K134">
            <v>160649618.91999999</v>
          </cell>
          <cell r="L134">
            <v>636644</v>
          </cell>
          <cell r="M134">
            <v>176699197.06999999</v>
          </cell>
          <cell r="N134">
            <v>656175</v>
          </cell>
          <cell r="O134">
            <v>175041354.25999999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B135">
            <v>408664</v>
          </cell>
          <cell r="C135">
            <v>81952832.200000003</v>
          </cell>
          <cell r="D135">
            <v>384164</v>
          </cell>
          <cell r="E135">
            <v>87730721.010000005</v>
          </cell>
          <cell r="F135">
            <v>432804</v>
          </cell>
          <cell r="G135">
            <v>96081400.769999996</v>
          </cell>
          <cell r="H135">
            <v>492769</v>
          </cell>
          <cell r="I135">
            <v>111891947.40000001</v>
          </cell>
          <cell r="J135">
            <v>504231</v>
          </cell>
          <cell r="K135">
            <v>122435717.48999999</v>
          </cell>
          <cell r="L135">
            <v>507495</v>
          </cell>
          <cell r="M135">
            <v>119918839.52</v>
          </cell>
          <cell r="N135">
            <v>512818</v>
          </cell>
          <cell r="O135">
            <v>123643388.63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B136">
            <v>779636</v>
          </cell>
          <cell r="C136">
            <v>252671436.15000001</v>
          </cell>
          <cell r="D136">
            <v>737357</v>
          </cell>
          <cell r="E136">
            <v>276834862.56999999</v>
          </cell>
          <cell r="F136">
            <v>835662</v>
          </cell>
          <cell r="G136">
            <v>317017414.45999998</v>
          </cell>
          <cell r="H136">
            <v>964732</v>
          </cell>
          <cell r="I136">
            <v>380372555.72000003</v>
          </cell>
          <cell r="J136">
            <v>1003803</v>
          </cell>
          <cell r="K136">
            <v>408218901.31999999</v>
          </cell>
          <cell r="L136">
            <v>1024529</v>
          </cell>
          <cell r="M136">
            <v>424301188.88999999</v>
          </cell>
          <cell r="N136">
            <v>1042924</v>
          </cell>
          <cell r="O136">
            <v>416410983.31999999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B137">
            <v>2725127</v>
          </cell>
          <cell r="C137">
            <v>1217731730.4299998</v>
          </cell>
          <cell r="D137">
            <v>2593018</v>
          </cell>
          <cell r="E137">
            <v>1179460505.8899999</v>
          </cell>
          <cell r="F137">
            <v>2966026</v>
          </cell>
          <cell r="G137">
            <v>1356141220.8999999</v>
          </cell>
          <cell r="H137">
            <v>3350670</v>
          </cell>
          <cell r="I137">
            <v>1550353989</v>
          </cell>
          <cell r="J137">
            <v>3426648</v>
          </cell>
          <cell r="K137">
            <v>1673972978.8699999</v>
          </cell>
          <cell r="L137">
            <v>3670620</v>
          </cell>
          <cell r="M137">
            <v>1766886281.02</v>
          </cell>
          <cell r="N137">
            <v>3980015</v>
          </cell>
          <cell r="O137">
            <v>1816838169.45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>
            <v>746660</v>
          </cell>
          <cell r="C138">
            <v>245772473.69</v>
          </cell>
          <cell r="D138">
            <v>744924</v>
          </cell>
          <cell r="E138">
            <v>266768438.15000001</v>
          </cell>
          <cell r="F138">
            <v>812285</v>
          </cell>
          <cell r="G138">
            <v>264223312.03999999</v>
          </cell>
          <cell r="H138">
            <v>877960</v>
          </cell>
          <cell r="I138">
            <v>284630699.13999999</v>
          </cell>
          <cell r="J138">
            <v>922981</v>
          </cell>
          <cell r="K138">
            <v>346937126.08999997</v>
          </cell>
          <cell r="L138">
            <v>957376</v>
          </cell>
          <cell r="M138">
            <v>334580358.97000003</v>
          </cell>
          <cell r="N138">
            <v>954313</v>
          </cell>
          <cell r="O138">
            <v>312726391.63999999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B139">
            <v>3735</v>
          </cell>
          <cell r="C139">
            <v>3144065.01</v>
          </cell>
          <cell r="D139">
            <v>3104</v>
          </cell>
          <cell r="E139">
            <v>2328471.44</v>
          </cell>
          <cell r="F139">
            <v>4031</v>
          </cell>
          <cell r="G139">
            <v>4158310.45</v>
          </cell>
          <cell r="H139">
            <v>4897</v>
          </cell>
          <cell r="I139">
            <v>3993818.76</v>
          </cell>
          <cell r="J139">
            <v>3317</v>
          </cell>
          <cell r="K139">
            <v>1785169.8</v>
          </cell>
          <cell r="L139">
            <v>4545</v>
          </cell>
          <cell r="M139">
            <v>3922403.15</v>
          </cell>
          <cell r="N139">
            <v>3872</v>
          </cell>
          <cell r="O139">
            <v>2415663.5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B140">
            <v>46224</v>
          </cell>
          <cell r="C140">
            <v>33390124.420000002</v>
          </cell>
          <cell r="D140">
            <v>43326</v>
          </cell>
          <cell r="E140">
            <v>34460096.439999998</v>
          </cell>
          <cell r="F140">
            <v>45335</v>
          </cell>
          <cell r="G140">
            <v>39738495.82</v>
          </cell>
          <cell r="H140">
            <v>48503</v>
          </cell>
          <cell r="I140">
            <v>40956158</v>
          </cell>
          <cell r="J140">
            <v>50642</v>
          </cell>
          <cell r="K140">
            <v>40791198.899999999</v>
          </cell>
          <cell r="L140">
            <v>48664</v>
          </cell>
          <cell r="M140">
            <v>37535328.549999997</v>
          </cell>
          <cell r="N140">
            <v>50578</v>
          </cell>
          <cell r="O140">
            <v>40158244.340000004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3">
          <cell r="B143">
            <v>3836382</v>
          </cell>
          <cell r="C143">
            <v>2329827819.1700001</v>
          </cell>
          <cell r="D143">
            <v>3628188</v>
          </cell>
          <cell r="E143">
            <v>2335164512.4000001</v>
          </cell>
          <cell r="F143">
            <v>4193750</v>
          </cell>
          <cell r="G143">
            <v>2663125195.9899998</v>
          </cell>
          <cell r="H143">
            <v>4601985</v>
          </cell>
          <cell r="I143">
            <v>2863437764.7799997</v>
          </cell>
          <cell r="J143">
            <v>4648536</v>
          </cell>
          <cell r="K143">
            <v>2937613550.8499999</v>
          </cell>
          <cell r="L143">
            <v>4852340</v>
          </cell>
          <cell r="M143">
            <v>3133866057.48</v>
          </cell>
          <cell r="N143">
            <v>5048057</v>
          </cell>
          <cell r="O143">
            <v>3204842797.3299999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B144">
            <v>694221</v>
          </cell>
          <cell r="C144">
            <v>287785854.27999997</v>
          </cell>
          <cell r="D144">
            <v>667611</v>
          </cell>
          <cell r="E144">
            <v>271272354.34000003</v>
          </cell>
          <cell r="F144">
            <v>730510</v>
          </cell>
          <cell r="G144">
            <v>309390226.25</v>
          </cell>
          <cell r="H144">
            <v>807149</v>
          </cell>
          <cell r="I144">
            <v>345188993.75</v>
          </cell>
          <cell r="J144">
            <v>804388</v>
          </cell>
          <cell r="K144">
            <v>332610113.31999999</v>
          </cell>
          <cell r="L144">
            <v>852361</v>
          </cell>
          <cell r="M144">
            <v>345345034.72000003</v>
          </cell>
          <cell r="N144">
            <v>893240</v>
          </cell>
          <cell r="O144">
            <v>379489595.24000001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B145">
            <v>368619</v>
          </cell>
          <cell r="C145">
            <v>156353019.22</v>
          </cell>
          <cell r="D145">
            <v>362137</v>
          </cell>
          <cell r="E145">
            <v>167134269.43000001</v>
          </cell>
          <cell r="F145">
            <v>420341</v>
          </cell>
          <cell r="G145">
            <v>207092401.44</v>
          </cell>
          <cell r="H145">
            <v>459945</v>
          </cell>
          <cell r="I145">
            <v>222976616.31</v>
          </cell>
          <cell r="J145">
            <v>487369</v>
          </cell>
          <cell r="K145">
            <v>244589570.21000001</v>
          </cell>
          <cell r="L145">
            <v>542649</v>
          </cell>
          <cell r="M145">
            <v>292889520.51999998</v>
          </cell>
          <cell r="N145">
            <v>600279</v>
          </cell>
          <cell r="O145">
            <v>317179371.34000003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B146">
            <v>948847</v>
          </cell>
          <cell r="C146">
            <v>327029990.38999999</v>
          </cell>
          <cell r="D146">
            <v>935650</v>
          </cell>
          <cell r="E146">
            <v>387989048.18000001</v>
          </cell>
          <cell r="F146">
            <v>1048359</v>
          </cell>
          <cell r="G146">
            <v>450114265.95999998</v>
          </cell>
          <cell r="H146">
            <v>1190870</v>
          </cell>
          <cell r="I146">
            <v>513011231.25999999</v>
          </cell>
          <cell r="J146">
            <v>1256015</v>
          </cell>
          <cell r="K146">
            <v>524208662.30999994</v>
          </cell>
          <cell r="L146">
            <v>1290307</v>
          </cell>
          <cell r="M146">
            <v>546106636</v>
          </cell>
          <cell r="N146">
            <v>1301331</v>
          </cell>
          <cell r="O146">
            <v>526886575.97000003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>
            <v>162540</v>
          </cell>
          <cell r="C147">
            <v>79337136</v>
          </cell>
          <cell r="D147">
            <v>168959</v>
          </cell>
          <cell r="E147">
            <v>95524437</v>
          </cell>
          <cell r="F147">
            <v>176435</v>
          </cell>
          <cell r="G147">
            <v>99749403</v>
          </cell>
          <cell r="H147">
            <v>188062</v>
          </cell>
          <cell r="I147">
            <v>101657459</v>
          </cell>
          <cell r="J147">
            <v>191598</v>
          </cell>
          <cell r="K147">
            <v>102738690.54000001</v>
          </cell>
          <cell r="L147">
            <v>180320</v>
          </cell>
          <cell r="M147">
            <v>94975714</v>
          </cell>
          <cell r="N147">
            <v>193016</v>
          </cell>
          <cell r="O147">
            <v>109755048.81999999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B148">
            <v>241937</v>
          </cell>
          <cell r="C148">
            <v>116496550.3</v>
          </cell>
          <cell r="D148">
            <v>247619</v>
          </cell>
          <cell r="E148">
            <v>140999843.69999999</v>
          </cell>
          <cell r="F148">
            <v>259199</v>
          </cell>
          <cell r="G148">
            <v>140268958.5</v>
          </cell>
          <cell r="H148">
            <v>294538</v>
          </cell>
          <cell r="I148">
            <v>161304147.69999999</v>
          </cell>
          <cell r="J148">
            <v>276564</v>
          </cell>
          <cell r="K148">
            <v>140886467.40000001</v>
          </cell>
          <cell r="L148">
            <v>308178</v>
          </cell>
          <cell r="M148">
            <v>168210555.00999999</v>
          </cell>
          <cell r="N148">
            <v>321219</v>
          </cell>
          <cell r="O148">
            <v>171635693.25999999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B149">
            <v>202165</v>
          </cell>
          <cell r="C149">
            <v>64018666.840000004</v>
          </cell>
          <cell r="D149">
            <v>189640</v>
          </cell>
          <cell r="E149">
            <v>62974861.019999996</v>
          </cell>
          <cell r="F149">
            <v>215296</v>
          </cell>
          <cell r="G149">
            <v>81011970.640000001</v>
          </cell>
          <cell r="H149">
            <v>233275</v>
          </cell>
          <cell r="I149">
            <v>84511369.420000002</v>
          </cell>
          <cell r="J149">
            <v>250590</v>
          </cell>
          <cell r="K149">
            <v>94488429.640000001</v>
          </cell>
          <cell r="L149">
            <v>277270</v>
          </cell>
          <cell r="M149">
            <v>122895361.81999999</v>
          </cell>
          <cell r="N149">
            <v>293693</v>
          </cell>
          <cell r="O149">
            <v>112133146.04000001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B150">
            <v>92820</v>
          </cell>
          <cell r="C150">
            <v>43601902</v>
          </cell>
          <cell r="D150">
            <v>90432</v>
          </cell>
          <cell r="E150">
            <v>46967368.019999996</v>
          </cell>
          <cell r="F150">
            <v>99196</v>
          </cell>
          <cell r="G150">
            <v>51359938.560000002</v>
          </cell>
          <cell r="H150">
            <v>115634</v>
          </cell>
          <cell r="I150">
            <v>59045794</v>
          </cell>
          <cell r="J150">
            <v>121621</v>
          </cell>
          <cell r="K150">
            <v>72351231.200000003</v>
          </cell>
          <cell r="L150">
            <v>141285</v>
          </cell>
          <cell r="M150">
            <v>88492968</v>
          </cell>
          <cell r="N150">
            <v>139591</v>
          </cell>
          <cell r="O150">
            <v>66874108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B151">
            <v>267182</v>
          </cell>
          <cell r="C151">
            <v>187382133.84999999</v>
          </cell>
          <cell r="D151">
            <v>263914</v>
          </cell>
          <cell r="E151">
            <v>214910251.91</v>
          </cell>
          <cell r="F151">
            <v>312436</v>
          </cell>
          <cell r="G151">
            <v>247951605.65000001</v>
          </cell>
          <cell r="H151">
            <v>345890</v>
          </cell>
          <cell r="I151">
            <v>263026822.55000001</v>
          </cell>
          <cell r="J151">
            <v>354791</v>
          </cell>
          <cell r="K151">
            <v>277989106.68000001</v>
          </cell>
          <cell r="L151">
            <v>361442</v>
          </cell>
          <cell r="M151">
            <v>286248857</v>
          </cell>
          <cell r="N151">
            <v>389496</v>
          </cell>
          <cell r="O151">
            <v>307296454.79000002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B152">
            <v>1813386</v>
          </cell>
          <cell r="C152">
            <v>1104837133.3699999</v>
          </cell>
          <cell r="D152">
            <v>1828360</v>
          </cell>
          <cell r="E152">
            <v>1218049368.8</v>
          </cell>
          <cell r="F152">
            <v>2073014</v>
          </cell>
          <cell r="G152">
            <v>1326820410.1800001</v>
          </cell>
          <cell r="H152">
            <v>2281595</v>
          </cell>
          <cell r="I152">
            <v>1486101805.5999999</v>
          </cell>
          <cell r="J152">
            <v>2341742</v>
          </cell>
          <cell r="K152">
            <v>1562267569.21</v>
          </cell>
          <cell r="L152">
            <v>2447910</v>
          </cell>
          <cell r="M152">
            <v>1647307958.98</v>
          </cell>
          <cell r="N152">
            <v>2538573</v>
          </cell>
          <cell r="O152">
            <v>1675827149.02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B153">
            <v>825707</v>
          </cell>
          <cell r="C153">
            <v>470050274.09000003</v>
          </cell>
          <cell r="D153">
            <v>780573</v>
          </cell>
          <cell r="E153">
            <v>444879293.50999999</v>
          </cell>
          <cell r="F153">
            <v>849973</v>
          </cell>
          <cell r="G153">
            <v>525012245.61000001</v>
          </cell>
          <cell r="H153">
            <v>915483</v>
          </cell>
          <cell r="I153">
            <v>562678545.97000003</v>
          </cell>
          <cell r="J153">
            <v>899651</v>
          </cell>
          <cell r="K153">
            <v>573688124.90999997</v>
          </cell>
          <cell r="L153">
            <v>958278</v>
          </cell>
          <cell r="M153">
            <v>652357191.05999994</v>
          </cell>
          <cell r="N153">
            <v>957135</v>
          </cell>
          <cell r="O153">
            <v>587952045.38999999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B154">
            <v>231788</v>
          </cell>
          <cell r="C154">
            <v>65741732</v>
          </cell>
          <cell r="D154">
            <v>228570</v>
          </cell>
          <cell r="E154">
            <v>66628290</v>
          </cell>
          <cell r="F154">
            <v>241997</v>
          </cell>
          <cell r="G154">
            <v>71401470</v>
          </cell>
          <cell r="H154">
            <v>265648</v>
          </cell>
          <cell r="I154">
            <v>81093769.5</v>
          </cell>
          <cell r="J154">
            <v>254518</v>
          </cell>
          <cell r="K154">
            <v>72773548</v>
          </cell>
          <cell r="L154">
            <v>282918</v>
          </cell>
          <cell r="M154">
            <v>89408772.969999999</v>
          </cell>
          <cell r="N154">
            <v>281485</v>
          </cell>
          <cell r="O154">
            <v>83909645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B155">
            <v>577608</v>
          </cell>
          <cell r="C155">
            <v>194594607.41</v>
          </cell>
          <cell r="D155">
            <v>588517</v>
          </cell>
          <cell r="E155">
            <v>239695936.78999999</v>
          </cell>
          <cell r="F155">
            <v>693618</v>
          </cell>
          <cell r="G155">
            <v>355212148.82000005</v>
          </cell>
          <cell r="H155">
            <v>759023</v>
          </cell>
          <cell r="I155">
            <v>357845579</v>
          </cell>
          <cell r="J155">
            <v>774106</v>
          </cell>
          <cell r="K155">
            <v>372211080.14999998</v>
          </cell>
          <cell r="L155">
            <v>787811</v>
          </cell>
          <cell r="M155">
            <v>366172002.50999999</v>
          </cell>
          <cell r="N155">
            <v>834016</v>
          </cell>
          <cell r="O155">
            <v>341644058.08999997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B156">
            <v>260755</v>
          </cell>
          <cell r="C156">
            <v>109509179.28999999</v>
          </cell>
          <cell r="D156">
            <v>220680</v>
          </cell>
          <cell r="E156">
            <v>81510252</v>
          </cell>
          <cell r="F156">
            <v>241909</v>
          </cell>
          <cell r="G156">
            <v>93935360.379999995</v>
          </cell>
          <cell r="H156">
            <v>265342</v>
          </cell>
          <cell r="I156">
            <v>104066896.5</v>
          </cell>
          <cell r="J156">
            <v>265406</v>
          </cell>
          <cell r="K156">
            <v>103275445</v>
          </cell>
          <cell r="L156">
            <v>291820</v>
          </cell>
          <cell r="M156">
            <v>128068746</v>
          </cell>
          <cell r="N156">
            <v>294471</v>
          </cell>
          <cell r="O156">
            <v>125206226.33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B157">
            <v>357291</v>
          </cell>
          <cell r="C157">
            <v>335733869.17000002</v>
          </cell>
          <cell r="D157">
            <v>337780</v>
          </cell>
          <cell r="E157">
            <v>344177658.17000002</v>
          </cell>
          <cell r="F157">
            <v>383021</v>
          </cell>
          <cell r="G157">
            <v>386088562.64999998</v>
          </cell>
          <cell r="H157">
            <v>407578</v>
          </cell>
          <cell r="I157">
            <v>376777478.63999999</v>
          </cell>
          <cell r="J157">
            <v>431111</v>
          </cell>
          <cell r="K157">
            <v>401207830.69999999</v>
          </cell>
          <cell r="L157">
            <v>434732</v>
          </cell>
          <cell r="M157">
            <v>420888365.44999999</v>
          </cell>
          <cell r="N157">
            <v>477051</v>
          </cell>
          <cell r="O157">
            <v>463973752.16000003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B158">
            <v>374054</v>
          </cell>
          <cell r="C158">
            <v>118030116.14</v>
          </cell>
          <cell r="D158">
            <v>365585</v>
          </cell>
          <cell r="E158">
            <v>128782927</v>
          </cell>
          <cell r="F158">
            <v>382599</v>
          </cell>
          <cell r="G158">
            <v>129093047.25</v>
          </cell>
          <cell r="H158">
            <v>422160</v>
          </cell>
          <cell r="I158">
            <v>139134329.41999999</v>
          </cell>
          <cell r="J158">
            <v>454712</v>
          </cell>
          <cell r="K158">
            <v>157277095.41999999</v>
          </cell>
          <cell r="L158">
            <v>506979</v>
          </cell>
          <cell r="M158">
            <v>203800447.38999999</v>
          </cell>
          <cell r="N158">
            <v>508568</v>
          </cell>
          <cell r="O158">
            <v>191397279.86000001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B159">
            <v>173759</v>
          </cell>
          <cell r="C159">
            <v>48926413</v>
          </cell>
          <cell r="D159">
            <v>164469</v>
          </cell>
          <cell r="E159">
            <v>52459012</v>
          </cell>
          <cell r="F159">
            <v>171807</v>
          </cell>
          <cell r="G159">
            <v>56855518</v>
          </cell>
          <cell r="H159">
            <v>184749</v>
          </cell>
          <cell r="I159">
            <v>59937633</v>
          </cell>
          <cell r="J159">
            <v>200331</v>
          </cell>
          <cell r="K159">
            <v>65276661</v>
          </cell>
          <cell r="L159">
            <v>226258</v>
          </cell>
          <cell r="M159">
            <v>80836800</v>
          </cell>
          <cell r="N159">
            <v>219405</v>
          </cell>
          <cell r="O159">
            <v>80620302.799999997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2">
          <cell r="B162">
            <v>3065788</v>
          </cell>
          <cell r="C162">
            <v>1586316608.5</v>
          </cell>
          <cell r="D162">
            <v>3038256</v>
          </cell>
          <cell r="E162">
            <v>1625709068.5599999</v>
          </cell>
          <cell r="F162">
            <v>3429757</v>
          </cell>
          <cell r="G162">
            <v>1811773554.2</v>
          </cell>
          <cell r="H162">
            <v>3797668</v>
          </cell>
          <cell r="I162">
            <v>1995631172.53</v>
          </cell>
          <cell r="J162">
            <v>3669294</v>
          </cell>
          <cell r="K162">
            <v>2217027119.75</v>
          </cell>
          <cell r="L162">
            <v>3732569</v>
          </cell>
          <cell r="M162">
            <v>2414529848.9200001</v>
          </cell>
          <cell r="N162">
            <v>4006022</v>
          </cell>
          <cell r="O162">
            <v>2399474380.8800001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>
            <v>1219513</v>
          </cell>
          <cell r="C163">
            <v>441003125.51999998</v>
          </cell>
          <cell r="D163">
            <v>1182574</v>
          </cell>
          <cell r="E163">
            <v>469993905.99000001</v>
          </cell>
          <cell r="F163">
            <v>1285275</v>
          </cell>
          <cell r="G163">
            <v>499460884.65999997</v>
          </cell>
          <cell r="H163">
            <v>1380911</v>
          </cell>
          <cell r="I163">
            <v>552566183.25</v>
          </cell>
          <cell r="J163">
            <v>1513168</v>
          </cell>
          <cell r="K163">
            <v>726829448.87</v>
          </cell>
          <cell r="L163">
            <v>1653335</v>
          </cell>
          <cell r="M163">
            <v>814523253.47000003</v>
          </cell>
          <cell r="N163">
            <v>1759538</v>
          </cell>
          <cell r="O163">
            <v>841380520.68000007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B164">
            <v>730222</v>
          </cell>
          <cell r="C164">
            <v>307622978.19</v>
          </cell>
          <cell r="D164">
            <v>766704</v>
          </cell>
          <cell r="E164">
            <v>331354412.19</v>
          </cell>
          <cell r="F164">
            <v>930828</v>
          </cell>
          <cell r="G164">
            <v>371565076.41000003</v>
          </cell>
          <cell r="H164">
            <v>992677</v>
          </cell>
          <cell r="I164">
            <v>416680688.44</v>
          </cell>
          <cell r="J164">
            <v>728326</v>
          </cell>
          <cell r="K164">
            <v>311884749.19999999</v>
          </cell>
          <cell r="L164">
            <v>547415</v>
          </cell>
          <cell r="M164">
            <v>256695072.25999999</v>
          </cell>
          <cell r="N164">
            <v>573328</v>
          </cell>
          <cell r="O164">
            <v>268485755.04000002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>
            <v>245173</v>
          </cell>
          <cell r="C165">
            <v>40506472.759999998</v>
          </cell>
          <cell r="D165">
            <v>234811</v>
          </cell>
          <cell r="E165">
            <v>45531897.700000003</v>
          </cell>
          <cell r="F165">
            <v>270433</v>
          </cell>
          <cell r="G165">
            <v>50774794.799999997</v>
          </cell>
          <cell r="H165">
            <v>285781</v>
          </cell>
          <cell r="I165">
            <v>51048221.350000001</v>
          </cell>
          <cell r="J165">
            <v>280017</v>
          </cell>
          <cell r="K165">
            <v>59196031.5</v>
          </cell>
          <cell r="L165">
            <v>307641</v>
          </cell>
          <cell r="M165">
            <v>66880446.100000001</v>
          </cell>
          <cell r="N165">
            <v>293849</v>
          </cell>
          <cell r="O165">
            <v>63715104.770000003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B166">
            <v>767961</v>
          </cell>
          <cell r="C166">
            <v>352361290.81</v>
          </cell>
          <cell r="D166">
            <v>760607</v>
          </cell>
          <cell r="E166">
            <v>385042684.56</v>
          </cell>
          <cell r="F166">
            <v>855477</v>
          </cell>
          <cell r="G166">
            <v>420889420.94999999</v>
          </cell>
          <cell r="H166">
            <v>913053</v>
          </cell>
          <cell r="I166">
            <v>417159906.44</v>
          </cell>
          <cell r="J166">
            <v>906267</v>
          </cell>
          <cell r="K166">
            <v>484319316.19999999</v>
          </cell>
          <cell r="L166">
            <v>902905</v>
          </cell>
          <cell r="M166">
            <v>506713281.13999999</v>
          </cell>
          <cell r="N166">
            <v>982070</v>
          </cell>
          <cell r="O166">
            <v>504465644.76999998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B167">
            <v>201172</v>
          </cell>
          <cell r="C167">
            <v>91488694</v>
          </cell>
          <cell r="D167">
            <v>174213</v>
          </cell>
          <cell r="E167">
            <v>107359020</v>
          </cell>
          <cell r="F167">
            <v>143843</v>
          </cell>
          <cell r="G167">
            <v>93790303.099999994</v>
          </cell>
          <cell r="H167">
            <v>162278</v>
          </cell>
          <cell r="I167">
            <v>89139000.879999995</v>
          </cell>
          <cell r="J167">
            <v>251729</v>
          </cell>
          <cell r="K167">
            <v>160397890</v>
          </cell>
          <cell r="L167">
            <v>339893</v>
          </cell>
          <cell r="M167">
            <v>171993938</v>
          </cell>
          <cell r="N167">
            <v>353377</v>
          </cell>
          <cell r="O167">
            <v>176728465.53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B168">
            <v>147377</v>
          </cell>
          <cell r="C168">
            <v>31193202.789999999</v>
          </cell>
          <cell r="D168">
            <v>133540</v>
          </cell>
          <cell r="E168">
            <v>30391356.829999998</v>
          </cell>
          <cell r="F168">
            <v>131486</v>
          </cell>
          <cell r="G168">
            <v>36548107.93</v>
          </cell>
          <cell r="H168">
            <v>136898</v>
          </cell>
          <cell r="I168">
            <v>34904966.710000001</v>
          </cell>
          <cell r="J168">
            <v>167956</v>
          </cell>
          <cell r="K168">
            <v>47038494.43</v>
          </cell>
          <cell r="L168">
            <v>198727</v>
          </cell>
          <cell r="M168">
            <v>58150692.43</v>
          </cell>
          <cell r="N168">
            <v>206849</v>
          </cell>
          <cell r="O168">
            <v>58687089.200000003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B169">
            <v>76762</v>
          </cell>
          <cell r="C169">
            <v>20081643</v>
          </cell>
          <cell r="D169">
            <v>77108</v>
          </cell>
          <cell r="E169">
            <v>25103904.5</v>
          </cell>
          <cell r="F169">
            <v>87071</v>
          </cell>
          <cell r="G169">
            <v>28995190.600000001</v>
          </cell>
          <cell r="H169">
            <v>88377</v>
          </cell>
          <cell r="I169">
            <v>32345475</v>
          </cell>
          <cell r="J169">
            <v>90074</v>
          </cell>
          <cell r="K169">
            <v>38910905.600000001</v>
          </cell>
          <cell r="L169">
            <v>106895</v>
          </cell>
          <cell r="M169">
            <v>56430437.950000003</v>
          </cell>
          <cell r="N169">
            <v>106553</v>
          </cell>
          <cell r="O169">
            <v>41495258.5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B170">
            <v>575163</v>
          </cell>
          <cell r="C170">
            <v>145574962.38</v>
          </cell>
          <cell r="D170">
            <v>546720</v>
          </cell>
          <cell r="E170">
            <v>170352657.74000001</v>
          </cell>
          <cell r="F170">
            <v>582500</v>
          </cell>
          <cell r="G170">
            <v>166516579.44999999</v>
          </cell>
          <cell r="H170">
            <v>631687</v>
          </cell>
          <cell r="I170">
            <v>191126724.47999999</v>
          </cell>
          <cell r="J170">
            <v>686251</v>
          </cell>
          <cell r="K170">
            <v>226632452.15000001</v>
          </cell>
          <cell r="L170">
            <v>759802</v>
          </cell>
          <cell r="M170">
            <v>224754185.84</v>
          </cell>
          <cell r="N170">
            <v>837010</v>
          </cell>
          <cell r="O170">
            <v>249192787.12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B171">
            <v>76884</v>
          </cell>
          <cell r="C171">
            <v>34230013.700000003</v>
          </cell>
          <cell r="D171">
            <v>81179</v>
          </cell>
          <cell r="E171">
            <v>44200007.600000001</v>
          </cell>
          <cell r="F171">
            <v>82630</v>
          </cell>
          <cell r="G171">
            <v>39683387.100000001</v>
          </cell>
          <cell r="H171">
            <v>93449</v>
          </cell>
          <cell r="I171">
            <v>42501218.25</v>
          </cell>
          <cell r="J171">
            <v>90688</v>
          </cell>
          <cell r="K171">
            <v>41906567</v>
          </cell>
          <cell r="L171">
            <v>93887</v>
          </cell>
          <cell r="M171">
            <v>40840317</v>
          </cell>
          <cell r="N171">
            <v>90739</v>
          </cell>
          <cell r="O171">
            <v>35140034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B172">
            <v>127843</v>
          </cell>
          <cell r="C172">
            <v>31518676.380000003</v>
          </cell>
          <cell r="D172">
            <v>115403</v>
          </cell>
          <cell r="E172">
            <v>34588767.640000001</v>
          </cell>
          <cell r="F172">
            <v>125644</v>
          </cell>
          <cell r="G172">
            <v>38512078.399999999</v>
          </cell>
          <cell r="H172">
            <v>128291</v>
          </cell>
          <cell r="I172">
            <v>43522447.700000003</v>
          </cell>
          <cell r="J172">
            <v>156070</v>
          </cell>
          <cell r="K172">
            <v>60279295.920000002</v>
          </cell>
          <cell r="L172">
            <v>186746</v>
          </cell>
          <cell r="M172">
            <v>68180595.049999997</v>
          </cell>
          <cell r="N172">
            <v>194630</v>
          </cell>
          <cell r="O172">
            <v>71054978.560000002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B173">
            <v>201629</v>
          </cell>
          <cell r="C173">
            <v>43672522</v>
          </cell>
          <cell r="D173">
            <v>186397</v>
          </cell>
          <cell r="E173">
            <v>42577370</v>
          </cell>
          <cell r="F173">
            <v>198096</v>
          </cell>
          <cell r="G173">
            <v>38882688</v>
          </cell>
          <cell r="H173">
            <v>197473</v>
          </cell>
          <cell r="I173">
            <v>38803210</v>
          </cell>
          <cell r="J173">
            <v>207924</v>
          </cell>
          <cell r="K173">
            <v>50088256.719999999</v>
          </cell>
          <cell r="L173">
            <v>243379</v>
          </cell>
          <cell r="M173">
            <v>61293188</v>
          </cell>
          <cell r="N173">
            <v>249563</v>
          </cell>
          <cell r="O173">
            <v>57933298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B174">
            <v>213364</v>
          </cell>
          <cell r="C174">
            <v>47008506.100000001</v>
          </cell>
          <cell r="D174">
            <v>209644</v>
          </cell>
          <cell r="E174">
            <v>57771967</v>
          </cell>
          <cell r="F174">
            <v>251404</v>
          </cell>
          <cell r="G174">
            <v>60370441.5</v>
          </cell>
          <cell r="H174">
            <v>252272</v>
          </cell>
          <cell r="I174">
            <v>59727892</v>
          </cell>
          <cell r="J174">
            <v>242616</v>
          </cell>
          <cell r="K174">
            <v>62139766</v>
          </cell>
          <cell r="L174">
            <v>262397</v>
          </cell>
          <cell r="M174">
            <v>67846641.200000003</v>
          </cell>
          <cell r="N174">
            <v>278250</v>
          </cell>
          <cell r="O174">
            <v>72088306.069999993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>
            <v>145774</v>
          </cell>
          <cell r="C175">
            <v>27565352.539999999</v>
          </cell>
          <cell r="D175">
            <v>140682</v>
          </cell>
          <cell r="E175">
            <v>30127853.780000001</v>
          </cell>
          <cell r="F175">
            <v>146886</v>
          </cell>
          <cell r="G175">
            <v>34298893.890000001</v>
          </cell>
          <cell r="H175">
            <v>167618</v>
          </cell>
          <cell r="I175">
            <v>43420586</v>
          </cell>
          <cell r="J175">
            <v>192939</v>
          </cell>
          <cell r="K175">
            <v>58642239.420000002</v>
          </cell>
          <cell r="L175">
            <v>242032</v>
          </cell>
          <cell r="M175">
            <v>71724558.549999997</v>
          </cell>
          <cell r="N175">
            <v>281284</v>
          </cell>
          <cell r="O175">
            <v>87012489.150000006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B176">
            <v>499007</v>
          </cell>
          <cell r="C176">
            <v>108509845.70999999</v>
          </cell>
          <cell r="D176">
            <v>500691</v>
          </cell>
          <cell r="E176">
            <v>110386192</v>
          </cell>
          <cell r="F176">
            <v>501476</v>
          </cell>
          <cell r="G176">
            <v>110233600</v>
          </cell>
          <cell r="H176">
            <v>492101</v>
          </cell>
          <cell r="I176">
            <v>117127314.77</v>
          </cell>
          <cell r="J176">
            <v>519366</v>
          </cell>
          <cell r="K176">
            <v>146001981.5</v>
          </cell>
          <cell r="L176">
            <v>548660</v>
          </cell>
          <cell r="M176">
            <v>163626963.5</v>
          </cell>
          <cell r="N176">
            <v>522311</v>
          </cell>
          <cell r="O176">
            <v>142416220.84999999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B177">
            <v>234961</v>
          </cell>
          <cell r="C177">
            <v>52693165.280000001</v>
          </cell>
          <cell r="D177">
            <v>225925</v>
          </cell>
          <cell r="E177">
            <v>62441552.570000008</v>
          </cell>
          <cell r="F177">
            <v>263202</v>
          </cell>
          <cell r="G177">
            <v>75966784.870000005</v>
          </cell>
          <cell r="H177">
            <v>249717</v>
          </cell>
          <cell r="I177">
            <v>70935218.150000006</v>
          </cell>
          <cell r="J177">
            <v>234523</v>
          </cell>
          <cell r="K177">
            <v>72513376.849999994</v>
          </cell>
          <cell r="L177">
            <v>269147</v>
          </cell>
          <cell r="M177">
            <v>85758237.299999997</v>
          </cell>
          <cell r="N177">
            <v>277989</v>
          </cell>
          <cell r="O177">
            <v>83555694.629999995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0</v>
          </cell>
          <cell r="AA5">
            <v>0</v>
          </cell>
        </row>
        <row r="6">
          <cell r="Z6">
            <v>0</v>
          </cell>
          <cell r="AA6">
            <v>0</v>
          </cell>
        </row>
        <row r="7">
          <cell r="Z7">
            <v>0</v>
          </cell>
          <cell r="AA7">
            <v>0</v>
          </cell>
        </row>
        <row r="8">
          <cell r="Z8">
            <v>0</v>
          </cell>
          <cell r="AA8">
            <v>0</v>
          </cell>
        </row>
        <row r="9">
          <cell r="Z9">
            <v>0</v>
          </cell>
          <cell r="AA9">
            <v>0</v>
          </cell>
        </row>
        <row r="10">
          <cell r="Z10">
            <v>0</v>
          </cell>
          <cell r="AA10">
            <v>0</v>
          </cell>
        </row>
        <row r="11">
          <cell r="Z11">
            <v>0</v>
          </cell>
          <cell r="AA11">
            <v>0</v>
          </cell>
        </row>
        <row r="12">
          <cell r="Z12">
            <v>0</v>
          </cell>
          <cell r="AA12">
            <v>0</v>
          </cell>
        </row>
        <row r="13">
          <cell r="Z13">
            <v>0</v>
          </cell>
          <cell r="AA13">
            <v>0</v>
          </cell>
        </row>
        <row r="14">
          <cell r="Z14">
            <v>0</v>
          </cell>
          <cell r="AA14">
            <v>0</v>
          </cell>
        </row>
        <row r="16">
          <cell r="Z16">
            <v>0</v>
          </cell>
          <cell r="AA16">
            <v>0</v>
          </cell>
        </row>
        <row r="17">
          <cell r="Z17">
            <v>0</v>
          </cell>
          <cell r="AA17">
            <v>0</v>
          </cell>
        </row>
        <row r="18">
          <cell r="Z18">
            <v>0</v>
          </cell>
          <cell r="AA18">
            <v>0</v>
          </cell>
        </row>
        <row r="19">
          <cell r="Z19">
            <v>0</v>
          </cell>
          <cell r="AA19">
            <v>0</v>
          </cell>
        </row>
        <row r="20">
          <cell r="Z20">
            <v>0</v>
          </cell>
          <cell r="AA20">
            <v>0</v>
          </cell>
        </row>
        <row r="21">
          <cell r="Z21">
            <v>0</v>
          </cell>
          <cell r="AA21">
            <v>0</v>
          </cell>
        </row>
        <row r="22">
          <cell r="Z22">
            <v>0</v>
          </cell>
          <cell r="AA22">
            <v>0</v>
          </cell>
        </row>
        <row r="23">
          <cell r="Z23">
            <v>0</v>
          </cell>
          <cell r="AA23">
            <v>0</v>
          </cell>
        </row>
        <row r="24">
          <cell r="Z24">
            <v>0</v>
          </cell>
          <cell r="AA24">
            <v>0</v>
          </cell>
        </row>
        <row r="25">
          <cell r="Z25">
            <v>0</v>
          </cell>
          <cell r="AA25">
            <v>0</v>
          </cell>
        </row>
        <row r="26">
          <cell r="Z26">
            <v>0</v>
          </cell>
          <cell r="AA26">
            <v>0</v>
          </cell>
        </row>
        <row r="27">
          <cell r="Z27">
            <v>0</v>
          </cell>
          <cell r="AA27">
            <v>0</v>
          </cell>
        </row>
        <row r="28">
          <cell r="Z28">
            <v>0</v>
          </cell>
          <cell r="AA28">
            <v>0</v>
          </cell>
        </row>
        <row r="29">
          <cell r="Z29">
            <v>0</v>
          </cell>
          <cell r="AA29">
            <v>0</v>
          </cell>
        </row>
        <row r="30">
          <cell r="Z30">
            <v>0</v>
          </cell>
          <cell r="AA30">
            <v>0</v>
          </cell>
        </row>
        <row r="32">
          <cell r="Z32">
            <v>0</v>
          </cell>
          <cell r="AA32">
            <v>0</v>
          </cell>
        </row>
        <row r="33">
          <cell r="Z33">
            <v>0</v>
          </cell>
          <cell r="AA33">
            <v>0</v>
          </cell>
        </row>
        <row r="34">
          <cell r="Z34">
            <v>0</v>
          </cell>
          <cell r="AA34">
            <v>0</v>
          </cell>
        </row>
        <row r="35">
          <cell r="Z35">
            <v>0</v>
          </cell>
          <cell r="AA35">
            <v>0</v>
          </cell>
        </row>
        <row r="36">
          <cell r="Z36">
            <v>0</v>
          </cell>
          <cell r="AA36">
            <v>0</v>
          </cell>
        </row>
        <row r="37">
          <cell r="Z37">
            <v>0</v>
          </cell>
          <cell r="AA37">
            <v>0</v>
          </cell>
        </row>
        <row r="38">
          <cell r="Z38">
            <v>0</v>
          </cell>
          <cell r="AA38">
            <v>0</v>
          </cell>
        </row>
        <row r="39">
          <cell r="Z39">
            <v>0</v>
          </cell>
          <cell r="AA39">
            <v>0</v>
          </cell>
        </row>
        <row r="40">
          <cell r="Z40">
            <v>0</v>
          </cell>
          <cell r="AA40">
            <v>0</v>
          </cell>
        </row>
        <row r="41">
          <cell r="Z41">
            <v>0</v>
          </cell>
          <cell r="AA41">
            <v>0</v>
          </cell>
        </row>
        <row r="42">
          <cell r="Z42">
            <v>0</v>
          </cell>
          <cell r="AA42">
            <v>0</v>
          </cell>
        </row>
        <row r="43">
          <cell r="Z43">
            <v>0</v>
          </cell>
          <cell r="AA43">
            <v>0</v>
          </cell>
        </row>
        <row r="44">
          <cell r="Z44">
            <v>0</v>
          </cell>
          <cell r="AA44">
            <v>0</v>
          </cell>
        </row>
        <row r="45">
          <cell r="Z45">
            <v>0</v>
          </cell>
          <cell r="AA45">
            <v>0</v>
          </cell>
        </row>
        <row r="46">
          <cell r="Z46">
            <v>0</v>
          </cell>
          <cell r="AA46">
            <v>0</v>
          </cell>
        </row>
        <row r="48">
          <cell r="Z48">
            <v>0</v>
          </cell>
          <cell r="AA48">
            <v>0</v>
          </cell>
        </row>
        <row r="49">
          <cell r="Z49">
            <v>0</v>
          </cell>
          <cell r="AA49">
            <v>0</v>
          </cell>
        </row>
        <row r="50">
          <cell r="Z50">
            <v>0</v>
          </cell>
          <cell r="AA50">
            <v>0</v>
          </cell>
        </row>
        <row r="51">
          <cell r="Z51">
            <v>0</v>
          </cell>
          <cell r="AA51">
            <v>0</v>
          </cell>
        </row>
        <row r="52">
          <cell r="Z52">
            <v>0</v>
          </cell>
          <cell r="AA52">
            <v>0</v>
          </cell>
        </row>
        <row r="53">
          <cell r="Z53">
            <v>0</v>
          </cell>
          <cell r="AA53">
            <v>0</v>
          </cell>
        </row>
        <row r="54">
          <cell r="Z54">
            <v>0</v>
          </cell>
          <cell r="AA54">
            <v>0</v>
          </cell>
        </row>
        <row r="55">
          <cell r="Z55">
            <v>0</v>
          </cell>
          <cell r="AA55">
            <v>0</v>
          </cell>
        </row>
        <row r="56">
          <cell r="Z56">
            <v>0</v>
          </cell>
          <cell r="AA56">
            <v>0</v>
          </cell>
        </row>
        <row r="57">
          <cell r="Z57">
            <v>0</v>
          </cell>
          <cell r="AA57">
            <v>0</v>
          </cell>
        </row>
        <row r="58">
          <cell r="Z58">
            <v>0</v>
          </cell>
          <cell r="AA58">
            <v>0</v>
          </cell>
        </row>
        <row r="59">
          <cell r="Z59">
            <v>0</v>
          </cell>
          <cell r="AA59">
            <v>0</v>
          </cell>
        </row>
        <row r="60">
          <cell r="Z60">
            <v>0</v>
          </cell>
          <cell r="AA60">
            <v>0</v>
          </cell>
        </row>
        <row r="61">
          <cell r="Z61">
            <v>0</v>
          </cell>
          <cell r="AA61">
            <v>0</v>
          </cell>
        </row>
        <row r="63">
          <cell r="Z63">
            <v>0</v>
          </cell>
          <cell r="AA63">
            <v>0</v>
          </cell>
        </row>
        <row r="64">
          <cell r="Z64">
            <v>0</v>
          </cell>
          <cell r="AA64">
            <v>0</v>
          </cell>
        </row>
        <row r="65">
          <cell r="Z65">
            <v>0</v>
          </cell>
          <cell r="AA65">
            <v>0</v>
          </cell>
        </row>
        <row r="66">
          <cell r="Z66">
            <v>0</v>
          </cell>
          <cell r="AA66">
            <v>0</v>
          </cell>
        </row>
        <row r="67">
          <cell r="Z67">
            <v>0</v>
          </cell>
          <cell r="AA67">
            <v>0</v>
          </cell>
        </row>
        <row r="68">
          <cell r="Z68">
            <v>0</v>
          </cell>
          <cell r="AA68">
            <v>0</v>
          </cell>
        </row>
        <row r="69">
          <cell r="Z69">
            <v>0</v>
          </cell>
          <cell r="AA69">
            <v>0</v>
          </cell>
        </row>
        <row r="70">
          <cell r="Z70">
            <v>0</v>
          </cell>
          <cell r="AA70">
            <v>0</v>
          </cell>
        </row>
        <row r="71">
          <cell r="Z71">
            <v>0</v>
          </cell>
          <cell r="AA71">
            <v>0</v>
          </cell>
        </row>
        <row r="72">
          <cell r="Z72">
            <v>0</v>
          </cell>
          <cell r="AA72">
            <v>0</v>
          </cell>
        </row>
        <row r="73">
          <cell r="Z73">
            <v>0</v>
          </cell>
          <cell r="AA73">
            <v>0</v>
          </cell>
        </row>
        <row r="74">
          <cell r="Z74">
            <v>0</v>
          </cell>
          <cell r="AA74">
            <v>0</v>
          </cell>
        </row>
        <row r="75">
          <cell r="Z75">
            <v>0</v>
          </cell>
          <cell r="AA75">
            <v>0</v>
          </cell>
        </row>
        <row r="77">
          <cell r="Z77">
            <v>0</v>
          </cell>
          <cell r="AA77">
            <v>0</v>
          </cell>
        </row>
        <row r="78">
          <cell r="Z78">
            <v>0</v>
          </cell>
          <cell r="AA78">
            <v>0</v>
          </cell>
        </row>
        <row r="79">
          <cell r="Z79">
            <v>0</v>
          </cell>
          <cell r="AA79">
            <v>0</v>
          </cell>
        </row>
        <row r="80">
          <cell r="Z80">
            <v>0</v>
          </cell>
          <cell r="AA80">
            <v>0</v>
          </cell>
        </row>
        <row r="81">
          <cell r="Z81">
            <v>0</v>
          </cell>
          <cell r="AA81">
            <v>0</v>
          </cell>
        </row>
        <row r="82">
          <cell r="Z82">
            <v>0</v>
          </cell>
          <cell r="AA82">
            <v>0</v>
          </cell>
        </row>
        <row r="83">
          <cell r="Z83">
            <v>0</v>
          </cell>
          <cell r="AA83">
            <v>0</v>
          </cell>
        </row>
        <row r="84">
          <cell r="Z84">
            <v>0</v>
          </cell>
          <cell r="AA84">
            <v>0</v>
          </cell>
        </row>
        <row r="85">
          <cell r="Z85">
            <v>0</v>
          </cell>
          <cell r="AA85">
            <v>0</v>
          </cell>
        </row>
        <row r="86">
          <cell r="Z86">
            <v>0</v>
          </cell>
          <cell r="AA86">
            <v>0</v>
          </cell>
        </row>
        <row r="87">
          <cell r="Z87">
            <v>0</v>
          </cell>
          <cell r="AA87">
            <v>0</v>
          </cell>
        </row>
        <row r="88">
          <cell r="Z88">
            <v>0</v>
          </cell>
          <cell r="AA88">
            <v>0</v>
          </cell>
        </row>
        <row r="89">
          <cell r="Z89">
            <v>0</v>
          </cell>
          <cell r="AA89">
            <v>0</v>
          </cell>
        </row>
        <row r="90">
          <cell r="Z90">
            <v>0</v>
          </cell>
          <cell r="AA90">
            <v>0</v>
          </cell>
        </row>
        <row r="91">
          <cell r="Z91">
            <v>0</v>
          </cell>
          <cell r="AA91">
            <v>0</v>
          </cell>
        </row>
        <row r="92">
          <cell r="Z92">
            <v>0</v>
          </cell>
          <cell r="AA92">
            <v>0</v>
          </cell>
        </row>
        <row r="94">
          <cell r="Z94">
            <v>0</v>
          </cell>
          <cell r="AA94">
            <v>0</v>
          </cell>
        </row>
        <row r="95">
          <cell r="Z95">
            <v>0</v>
          </cell>
          <cell r="AA95">
            <v>0</v>
          </cell>
        </row>
        <row r="96">
          <cell r="Z96">
            <v>0</v>
          </cell>
          <cell r="AA96">
            <v>0</v>
          </cell>
        </row>
        <row r="97">
          <cell r="Z97">
            <v>0</v>
          </cell>
          <cell r="AA97">
            <v>0</v>
          </cell>
        </row>
        <row r="98">
          <cell r="Z98">
            <v>0</v>
          </cell>
          <cell r="AA98">
            <v>0</v>
          </cell>
        </row>
        <row r="99">
          <cell r="Z99">
            <v>0</v>
          </cell>
          <cell r="AA99">
            <v>0</v>
          </cell>
        </row>
        <row r="100">
          <cell r="Z100">
            <v>0</v>
          </cell>
          <cell r="AA100">
            <v>0</v>
          </cell>
        </row>
        <row r="101">
          <cell r="Z101">
            <v>0</v>
          </cell>
          <cell r="AA101">
            <v>0</v>
          </cell>
        </row>
        <row r="102">
          <cell r="Z102">
            <v>0</v>
          </cell>
          <cell r="AA102">
            <v>0</v>
          </cell>
        </row>
        <row r="103">
          <cell r="Z103">
            <v>0</v>
          </cell>
          <cell r="AA103">
            <v>0</v>
          </cell>
        </row>
        <row r="104">
          <cell r="Z104">
            <v>0</v>
          </cell>
          <cell r="AA104">
            <v>0</v>
          </cell>
        </row>
        <row r="105">
          <cell r="Z105">
            <v>0</v>
          </cell>
          <cell r="AA105">
            <v>0</v>
          </cell>
        </row>
        <row r="106">
          <cell r="Z106">
            <v>0</v>
          </cell>
          <cell r="AA106">
            <v>0</v>
          </cell>
        </row>
        <row r="107">
          <cell r="Z107">
            <v>0</v>
          </cell>
          <cell r="AA107">
            <v>0</v>
          </cell>
        </row>
        <row r="108">
          <cell r="Z108">
            <v>0</v>
          </cell>
          <cell r="AA108">
            <v>0</v>
          </cell>
        </row>
        <row r="109">
          <cell r="Z109">
            <v>0</v>
          </cell>
          <cell r="AA109">
            <v>0</v>
          </cell>
        </row>
        <row r="110">
          <cell r="Z110">
            <v>0</v>
          </cell>
          <cell r="AA110">
            <v>0</v>
          </cell>
        </row>
        <row r="111">
          <cell r="Z111">
            <v>0</v>
          </cell>
          <cell r="AA111">
            <v>0</v>
          </cell>
        </row>
        <row r="112">
          <cell r="Z112">
            <v>0</v>
          </cell>
          <cell r="AA112">
            <v>0</v>
          </cell>
        </row>
        <row r="113">
          <cell r="Z113">
            <v>0</v>
          </cell>
          <cell r="AA113">
            <v>0</v>
          </cell>
        </row>
        <row r="114">
          <cell r="Z114">
            <v>0</v>
          </cell>
          <cell r="AA114">
            <v>0</v>
          </cell>
        </row>
        <row r="115">
          <cell r="Z115">
            <v>0</v>
          </cell>
          <cell r="AA115">
            <v>0</v>
          </cell>
        </row>
        <row r="116">
          <cell r="Z116">
            <v>0</v>
          </cell>
          <cell r="AA116">
            <v>0</v>
          </cell>
        </row>
        <row r="118">
          <cell r="Z118">
            <v>0</v>
          </cell>
          <cell r="AA118">
            <v>0</v>
          </cell>
        </row>
        <row r="119">
          <cell r="Z119">
            <v>0</v>
          </cell>
          <cell r="AA119">
            <v>0</v>
          </cell>
        </row>
        <row r="120">
          <cell r="Z120">
            <v>0</v>
          </cell>
          <cell r="AA120">
            <v>0</v>
          </cell>
        </row>
        <row r="121">
          <cell r="Z121">
            <v>0</v>
          </cell>
          <cell r="AA121">
            <v>0</v>
          </cell>
        </row>
        <row r="122">
          <cell r="Z122">
            <v>0</v>
          </cell>
          <cell r="AA122">
            <v>0</v>
          </cell>
        </row>
        <row r="123">
          <cell r="Z123">
            <v>0</v>
          </cell>
          <cell r="AA123">
            <v>0</v>
          </cell>
        </row>
        <row r="124">
          <cell r="Z124">
            <v>0</v>
          </cell>
          <cell r="AA124">
            <v>0</v>
          </cell>
        </row>
        <row r="125">
          <cell r="Z125">
            <v>0</v>
          </cell>
          <cell r="AA125">
            <v>0</v>
          </cell>
        </row>
        <row r="126">
          <cell r="Z126">
            <v>0</v>
          </cell>
          <cell r="AA126">
            <v>0</v>
          </cell>
        </row>
        <row r="127">
          <cell r="Z127">
            <v>0</v>
          </cell>
          <cell r="AA127">
            <v>0</v>
          </cell>
        </row>
        <row r="128">
          <cell r="Z128">
            <v>0</v>
          </cell>
          <cell r="AA128">
            <v>0</v>
          </cell>
        </row>
        <row r="129">
          <cell r="Z129">
            <v>0</v>
          </cell>
          <cell r="AA129">
            <v>0</v>
          </cell>
        </row>
        <row r="130">
          <cell r="Z130">
            <v>0</v>
          </cell>
          <cell r="AA130">
            <v>0</v>
          </cell>
        </row>
        <row r="131">
          <cell r="Z131">
            <v>0</v>
          </cell>
          <cell r="AA131">
            <v>0</v>
          </cell>
        </row>
        <row r="132">
          <cell r="Z132">
            <v>0</v>
          </cell>
          <cell r="AA132">
            <v>0</v>
          </cell>
        </row>
        <row r="133">
          <cell r="Z133">
            <v>0</v>
          </cell>
          <cell r="AA133">
            <v>0</v>
          </cell>
        </row>
        <row r="134">
          <cell r="Z134">
            <v>0</v>
          </cell>
          <cell r="AA134">
            <v>0</v>
          </cell>
        </row>
        <row r="135">
          <cell r="Z135">
            <v>0</v>
          </cell>
          <cell r="AA135">
            <v>0</v>
          </cell>
        </row>
        <row r="136">
          <cell r="Z136">
            <v>0</v>
          </cell>
          <cell r="AA136">
            <v>0</v>
          </cell>
        </row>
        <row r="137">
          <cell r="Z137">
            <v>0</v>
          </cell>
          <cell r="AA137">
            <v>0</v>
          </cell>
        </row>
        <row r="138">
          <cell r="Z138">
            <v>0</v>
          </cell>
          <cell r="AA138">
            <v>0</v>
          </cell>
        </row>
        <row r="139">
          <cell r="Z139">
            <v>0</v>
          </cell>
          <cell r="AA139">
            <v>0</v>
          </cell>
        </row>
        <row r="140">
          <cell r="Z140">
            <v>0</v>
          </cell>
          <cell r="AA140">
            <v>0</v>
          </cell>
        </row>
        <row r="141">
          <cell r="Z141">
            <v>0</v>
          </cell>
          <cell r="AA141">
            <v>0</v>
          </cell>
        </row>
        <row r="143">
          <cell r="Z143">
            <v>0</v>
          </cell>
          <cell r="AA143">
            <v>0</v>
          </cell>
        </row>
        <row r="144">
          <cell r="Z144">
            <v>0</v>
          </cell>
          <cell r="AA144">
            <v>0</v>
          </cell>
        </row>
        <row r="145">
          <cell r="Z145">
            <v>0</v>
          </cell>
          <cell r="AA145">
            <v>0</v>
          </cell>
        </row>
        <row r="146">
          <cell r="Z146">
            <v>0</v>
          </cell>
          <cell r="AA146">
            <v>0</v>
          </cell>
        </row>
        <row r="147">
          <cell r="Z147">
            <v>0</v>
          </cell>
          <cell r="AA147">
            <v>0</v>
          </cell>
        </row>
        <row r="148">
          <cell r="Z148">
            <v>0</v>
          </cell>
          <cell r="AA148">
            <v>0</v>
          </cell>
        </row>
        <row r="149">
          <cell r="Z149">
            <v>0</v>
          </cell>
          <cell r="AA149">
            <v>0</v>
          </cell>
        </row>
        <row r="150">
          <cell r="Z150">
            <v>0</v>
          </cell>
          <cell r="AA150">
            <v>0</v>
          </cell>
        </row>
        <row r="151">
          <cell r="Z151">
            <v>0</v>
          </cell>
          <cell r="AA151">
            <v>0</v>
          </cell>
        </row>
        <row r="152">
          <cell r="Z152">
            <v>0</v>
          </cell>
          <cell r="AA152">
            <v>0</v>
          </cell>
        </row>
        <row r="153">
          <cell r="Z153">
            <v>0</v>
          </cell>
          <cell r="AA153">
            <v>0</v>
          </cell>
        </row>
        <row r="154">
          <cell r="Z154">
            <v>0</v>
          </cell>
          <cell r="AA154">
            <v>0</v>
          </cell>
        </row>
        <row r="155">
          <cell r="Z155">
            <v>0</v>
          </cell>
          <cell r="AA155">
            <v>0</v>
          </cell>
        </row>
        <row r="156">
          <cell r="Z156">
            <v>0</v>
          </cell>
          <cell r="AA156">
            <v>0</v>
          </cell>
        </row>
        <row r="157">
          <cell r="Z157">
            <v>0</v>
          </cell>
          <cell r="AA157">
            <v>0</v>
          </cell>
        </row>
        <row r="158">
          <cell r="Z158">
            <v>0</v>
          </cell>
          <cell r="AA158">
            <v>0</v>
          </cell>
        </row>
        <row r="159">
          <cell r="Z159">
            <v>0</v>
          </cell>
          <cell r="AA159">
            <v>0</v>
          </cell>
        </row>
        <row r="160">
          <cell r="Z160">
            <v>0</v>
          </cell>
          <cell r="AA160">
            <v>0</v>
          </cell>
        </row>
        <row r="162">
          <cell r="Z162">
            <v>0</v>
          </cell>
          <cell r="AA162">
            <v>0</v>
          </cell>
        </row>
        <row r="163">
          <cell r="Z163">
            <v>0</v>
          </cell>
          <cell r="AA163">
            <v>0</v>
          </cell>
        </row>
        <row r="164">
          <cell r="Z164">
            <v>0</v>
          </cell>
          <cell r="AA164">
            <v>0</v>
          </cell>
        </row>
        <row r="165">
          <cell r="Z165">
            <v>0</v>
          </cell>
          <cell r="AA165">
            <v>0</v>
          </cell>
        </row>
        <row r="166">
          <cell r="Z166">
            <v>0</v>
          </cell>
          <cell r="AA166">
            <v>0</v>
          </cell>
        </row>
        <row r="167">
          <cell r="Z167">
            <v>0</v>
          </cell>
          <cell r="AA167">
            <v>0</v>
          </cell>
        </row>
        <row r="168">
          <cell r="Z168">
            <v>0</v>
          </cell>
          <cell r="AA168">
            <v>0</v>
          </cell>
        </row>
        <row r="169">
          <cell r="Z169">
            <v>0</v>
          </cell>
          <cell r="AA169">
            <v>0</v>
          </cell>
        </row>
        <row r="170">
          <cell r="Z170">
            <v>0</v>
          </cell>
          <cell r="AA170">
            <v>0</v>
          </cell>
        </row>
        <row r="171">
          <cell r="Z171">
            <v>0</v>
          </cell>
          <cell r="AA171">
            <v>0</v>
          </cell>
        </row>
        <row r="172">
          <cell r="Z172">
            <v>0</v>
          </cell>
          <cell r="AA172">
            <v>0</v>
          </cell>
        </row>
        <row r="173">
          <cell r="Z173">
            <v>0</v>
          </cell>
          <cell r="AA173">
            <v>0</v>
          </cell>
        </row>
        <row r="174">
          <cell r="Z174">
            <v>0</v>
          </cell>
          <cell r="AA174">
            <v>0</v>
          </cell>
        </row>
        <row r="175">
          <cell r="Z175">
            <v>0</v>
          </cell>
          <cell r="AA175">
            <v>0</v>
          </cell>
        </row>
        <row r="176">
          <cell r="Z176">
            <v>0</v>
          </cell>
          <cell r="AA176">
            <v>0</v>
          </cell>
        </row>
        <row r="177">
          <cell r="Z177">
            <v>0</v>
          </cell>
          <cell r="AA177">
            <v>0</v>
          </cell>
        </row>
        <row r="178">
          <cell r="Z178">
            <v>0</v>
          </cell>
          <cell r="AA17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4625265</v>
          </cell>
          <cell r="C5">
            <v>778442053.79999995</v>
          </cell>
          <cell r="D5">
            <v>4734211</v>
          </cell>
          <cell r="E5">
            <v>796337734.57000005</v>
          </cell>
          <cell r="F5">
            <v>5017996</v>
          </cell>
          <cell r="G5">
            <v>823952290.37</v>
          </cell>
          <cell r="H5">
            <v>4993972</v>
          </cell>
          <cell r="I5">
            <v>819520800.81000006</v>
          </cell>
          <cell r="J5">
            <v>4932919</v>
          </cell>
          <cell r="K5">
            <v>810772844</v>
          </cell>
          <cell r="L5">
            <v>4876415</v>
          </cell>
          <cell r="M5">
            <v>806242176.80999994</v>
          </cell>
          <cell r="N5">
            <v>4988662</v>
          </cell>
          <cell r="O5">
            <v>817348393.85000002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B6">
            <v>3133582</v>
          </cell>
          <cell r="C6">
            <v>566404329.77999997</v>
          </cell>
          <cell r="D6">
            <v>3263439</v>
          </cell>
          <cell r="E6">
            <v>578159044.82999992</v>
          </cell>
          <cell r="F6">
            <v>3587469</v>
          </cell>
          <cell r="G6">
            <v>618868218.18000007</v>
          </cell>
          <cell r="H6">
            <v>3574232</v>
          </cell>
          <cell r="I6">
            <v>608351635.83999991</v>
          </cell>
          <cell r="J6">
            <v>3512255</v>
          </cell>
          <cell r="K6">
            <v>613654575.77999997</v>
          </cell>
          <cell r="L6">
            <v>3441080</v>
          </cell>
          <cell r="M6">
            <v>609595668.15999997</v>
          </cell>
          <cell r="N6">
            <v>3574581</v>
          </cell>
          <cell r="O6">
            <v>625332500.89999998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B7">
            <v>711060</v>
          </cell>
          <cell r="C7">
            <v>154497164.00999999</v>
          </cell>
          <cell r="D7">
            <v>731905</v>
          </cell>
          <cell r="E7">
            <v>159675150.94999999</v>
          </cell>
          <cell r="F7">
            <v>804213</v>
          </cell>
          <cell r="G7">
            <v>175987418.13999999</v>
          </cell>
          <cell r="H7">
            <v>799836</v>
          </cell>
          <cell r="I7">
            <v>165907067.66</v>
          </cell>
          <cell r="J7">
            <v>778096</v>
          </cell>
          <cell r="K7">
            <v>166059252.12</v>
          </cell>
          <cell r="L7">
            <v>762432</v>
          </cell>
          <cell r="M7">
            <v>167866533.28999999</v>
          </cell>
          <cell r="N7">
            <v>788176</v>
          </cell>
          <cell r="O7">
            <v>168398251.53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B8">
            <v>52654</v>
          </cell>
          <cell r="C8">
            <v>8819431.2899999991</v>
          </cell>
          <cell r="D8">
            <v>63085</v>
          </cell>
          <cell r="E8">
            <v>9524825.1400000006</v>
          </cell>
          <cell r="F8">
            <v>68108</v>
          </cell>
          <cell r="G8">
            <v>10572550.15</v>
          </cell>
          <cell r="H8">
            <v>67446</v>
          </cell>
          <cell r="I8">
            <v>8910994.0899999999</v>
          </cell>
          <cell r="J8">
            <v>66564</v>
          </cell>
          <cell r="K8">
            <v>9296413.1400000006</v>
          </cell>
          <cell r="L8">
            <v>65419</v>
          </cell>
          <cell r="M8">
            <v>9687107.5399999991</v>
          </cell>
          <cell r="N8">
            <v>68288</v>
          </cell>
          <cell r="O8">
            <v>10119500.890000001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B9">
            <v>280525</v>
          </cell>
          <cell r="C9">
            <v>46647316.82</v>
          </cell>
          <cell r="D9">
            <v>294985</v>
          </cell>
          <cell r="E9">
            <v>47947570.649999999</v>
          </cell>
          <cell r="F9">
            <v>312373</v>
          </cell>
          <cell r="G9">
            <v>50310858.829999998</v>
          </cell>
          <cell r="H9">
            <v>309640</v>
          </cell>
          <cell r="I9">
            <v>48953285.950000003</v>
          </cell>
          <cell r="J9">
            <v>308293</v>
          </cell>
          <cell r="K9">
            <v>49397848.450000003</v>
          </cell>
          <cell r="L9">
            <v>296797</v>
          </cell>
          <cell r="M9">
            <v>49693471.030000001</v>
          </cell>
          <cell r="N9">
            <v>307441</v>
          </cell>
          <cell r="O9">
            <v>49694732.270000003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B10">
            <v>692947</v>
          </cell>
          <cell r="C10">
            <v>105035527.44999999</v>
          </cell>
          <cell r="D10">
            <v>710697</v>
          </cell>
          <cell r="E10">
            <v>103974123.05</v>
          </cell>
          <cell r="F10">
            <v>749466</v>
          </cell>
          <cell r="G10">
            <v>96897931.829999998</v>
          </cell>
          <cell r="H10">
            <v>762130</v>
          </cell>
          <cell r="I10">
            <v>97599987.620000005</v>
          </cell>
          <cell r="J10">
            <v>740371</v>
          </cell>
          <cell r="K10">
            <v>98475888.120000005</v>
          </cell>
          <cell r="L10">
            <v>716889</v>
          </cell>
          <cell r="M10">
            <v>96964175.269999996</v>
          </cell>
          <cell r="N10">
            <v>755254</v>
          </cell>
          <cell r="O10">
            <v>101035603.97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B11">
            <v>91131</v>
          </cell>
          <cell r="C11">
            <v>18524958.960000001</v>
          </cell>
          <cell r="D11">
            <v>92680</v>
          </cell>
          <cell r="E11">
            <v>16401668.4</v>
          </cell>
          <cell r="F11">
            <v>98659</v>
          </cell>
          <cell r="G11">
            <v>15335916.449999999</v>
          </cell>
          <cell r="H11">
            <v>99679</v>
          </cell>
          <cell r="I11">
            <v>15616358.17</v>
          </cell>
          <cell r="J11">
            <v>99459</v>
          </cell>
          <cell r="K11">
            <v>16440983.629999999</v>
          </cell>
          <cell r="L11">
            <v>97923</v>
          </cell>
          <cell r="M11">
            <v>15019255.190000001</v>
          </cell>
          <cell r="N11">
            <v>101389</v>
          </cell>
          <cell r="O11">
            <v>15870923.189999999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B12">
            <v>52212</v>
          </cell>
          <cell r="C12">
            <v>8250337.7300000004</v>
          </cell>
          <cell r="D12">
            <v>53252</v>
          </cell>
          <cell r="E12">
            <v>8183968.8799999999</v>
          </cell>
          <cell r="F12">
            <v>55371</v>
          </cell>
          <cell r="G12">
            <v>7215357.8700000001</v>
          </cell>
          <cell r="H12">
            <v>54668</v>
          </cell>
          <cell r="I12">
            <v>7018571.5800000001</v>
          </cell>
          <cell r="J12">
            <v>55609</v>
          </cell>
          <cell r="K12">
            <v>8090442.4199999999</v>
          </cell>
          <cell r="L12">
            <v>53983</v>
          </cell>
          <cell r="M12">
            <v>7911374.3200000003</v>
          </cell>
          <cell r="N12">
            <v>56316</v>
          </cell>
          <cell r="O12">
            <v>8918194.2100000009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B13">
            <v>195041</v>
          </cell>
          <cell r="C13">
            <v>27965250</v>
          </cell>
          <cell r="D13">
            <v>210701</v>
          </cell>
          <cell r="E13">
            <v>31325341.91</v>
          </cell>
          <cell r="F13">
            <v>223869</v>
          </cell>
          <cell r="G13">
            <v>29898755.239999998</v>
          </cell>
          <cell r="H13">
            <v>220832</v>
          </cell>
          <cell r="I13">
            <v>27483178.16</v>
          </cell>
          <cell r="J13">
            <v>220961</v>
          </cell>
          <cell r="K13">
            <v>29747282.859999999</v>
          </cell>
          <cell r="L13">
            <v>217812</v>
          </cell>
          <cell r="M13">
            <v>29453290.100000001</v>
          </cell>
          <cell r="N13">
            <v>227105</v>
          </cell>
          <cell r="O13">
            <v>29719323.399999999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6">
          <cell r="B16">
            <v>335935</v>
          </cell>
          <cell r="C16">
            <v>47590614.640000001</v>
          </cell>
          <cell r="D16">
            <v>326023</v>
          </cell>
          <cell r="E16">
            <v>45441128.269999996</v>
          </cell>
          <cell r="F16">
            <v>358970</v>
          </cell>
          <cell r="G16">
            <v>47699338.390000001</v>
          </cell>
          <cell r="H16">
            <v>359111</v>
          </cell>
          <cell r="I16">
            <v>48802986.82</v>
          </cell>
          <cell r="J16">
            <v>349173</v>
          </cell>
          <cell r="K16">
            <v>45513220.140000001</v>
          </cell>
          <cell r="L16">
            <v>339674</v>
          </cell>
          <cell r="M16">
            <v>47072733.489999995</v>
          </cell>
          <cell r="N16">
            <v>355358</v>
          </cell>
          <cell r="O16">
            <v>52156077.159999996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>
            <v>279088</v>
          </cell>
          <cell r="C17">
            <v>54089894.759999998</v>
          </cell>
          <cell r="D17">
            <v>276671</v>
          </cell>
          <cell r="E17">
            <v>48291158.840000004</v>
          </cell>
          <cell r="F17">
            <v>285661</v>
          </cell>
          <cell r="G17">
            <v>50309990</v>
          </cell>
          <cell r="H17">
            <v>280785</v>
          </cell>
          <cell r="I17">
            <v>49203668.109999999</v>
          </cell>
          <cell r="J17">
            <v>270858</v>
          </cell>
          <cell r="K17">
            <v>47781112.540000007</v>
          </cell>
          <cell r="L17">
            <v>261439</v>
          </cell>
          <cell r="M17">
            <v>48522314.849999994</v>
          </cell>
          <cell r="N17">
            <v>276220</v>
          </cell>
          <cell r="O17">
            <v>49360800.520000003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B18">
            <v>192866</v>
          </cell>
          <cell r="C18">
            <v>29943302.669999998</v>
          </cell>
          <cell r="D18">
            <v>201239</v>
          </cell>
          <cell r="E18">
            <v>28245128.07</v>
          </cell>
          <cell r="F18">
            <v>203273</v>
          </cell>
          <cell r="G18">
            <v>28990036.990000002</v>
          </cell>
          <cell r="H18">
            <v>208384</v>
          </cell>
          <cell r="I18">
            <v>28066335.489999998</v>
          </cell>
          <cell r="J18">
            <v>208985</v>
          </cell>
          <cell r="K18">
            <v>29224010.719999999</v>
          </cell>
          <cell r="L18">
            <v>201214</v>
          </cell>
          <cell r="M18">
            <v>30150018.030000001</v>
          </cell>
          <cell r="N18">
            <v>207519</v>
          </cell>
          <cell r="O18">
            <v>30551512.420000002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B19">
            <v>16272</v>
          </cell>
          <cell r="C19">
            <v>1164234.6299999999</v>
          </cell>
          <cell r="D19">
            <v>17427</v>
          </cell>
          <cell r="E19">
            <v>1229843.96</v>
          </cell>
          <cell r="F19">
            <v>18830</v>
          </cell>
          <cell r="G19">
            <v>1294563.96</v>
          </cell>
          <cell r="H19">
            <v>19051</v>
          </cell>
          <cell r="I19">
            <v>1401619.45</v>
          </cell>
          <cell r="J19">
            <v>18252</v>
          </cell>
          <cell r="K19">
            <v>1279501.1499999999</v>
          </cell>
          <cell r="L19">
            <v>17672</v>
          </cell>
          <cell r="M19">
            <v>1316213.8999999999</v>
          </cell>
          <cell r="N19">
            <v>18731</v>
          </cell>
          <cell r="O19">
            <v>1620166.62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B20">
            <v>15490</v>
          </cell>
          <cell r="C20">
            <v>1206400.54</v>
          </cell>
          <cell r="D20">
            <v>20652</v>
          </cell>
          <cell r="E20">
            <v>1564512.29</v>
          </cell>
          <cell r="F20">
            <v>24004</v>
          </cell>
          <cell r="G20">
            <v>1848595.5899999999</v>
          </cell>
          <cell r="H20">
            <v>23327</v>
          </cell>
          <cell r="I20">
            <v>1659544.1600000001</v>
          </cell>
          <cell r="J20">
            <v>27178</v>
          </cell>
          <cell r="K20">
            <v>1959642.8900000001</v>
          </cell>
          <cell r="L20">
            <v>26444</v>
          </cell>
          <cell r="M20">
            <v>1898597.47</v>
          </cell>
          <cell r="N20">
            <v>28620</v>
          </cell>
          <cell r="O20">
            <v>2178842.3199999998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B21">
            <v>171909</v>
          </cell>
          <cell r="C21">
            <v>24239402.809999999</v>
          </cell>
          <cell r="D21">
            <v>204914</v>
          </cell>
          <cell r="E21">
            <v>27211426.489999998</v>
          </cell>
          <cell r="F21">
            <v>248864</v>
          </cell>
          <cell r="G21">
            <v>32262701.670000002</v>
          </cell>
          <cell r="H21">
            <v>259730</v>
          </cell>
          <cell r="I21">
            <v>32832977.460000001</v>
          </cell>
          <cell r="J21">
            <v>247268</v>
          </cell>
          <cell r="K21">
            <v>31700617.43</v>
          </cell>
          <cell r="L21">
            <v>237898</v>
          </cell>
          <cell r="M21">
            <v>31073316.969999999</v>
          </cell>
          <cell r="N21">
            <v>250654</v>
          </cell>
          <cell r="O21">
            <v>33716362.649999999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B22">
            <v>37390</v>
          </cell>
          <cell r="C22">
            <v>2926492.37</v>
          </cell>
          <cell r="D22">
            <v>43321</v>
          </cell>
          <cell r="E22">
            <v>3579299.17</v>
          </cell>
          <cell r="F22">
            <v>49489</v>
          </cell>
          <cell r="G22">
            <v>4438936.82</v>
          </cell>
          <cell r="H22">
            <v>57221</v>
          </cell>
          <cell r="I22">
            <v>5092407.04</v>
          </cell>
          <cell r="J22">
            <v>60044</v>
          </cell>
          <cell r="K22">
            <v>5913875.4900000002</v>
          </cell>
          <cell r="L22">
            <v>61318</v>
          </cell>
          <cell r="M22">
            <v>6347804.6799999997</v>
          </cell>
          <cell r="N22">
            <v>66184</v>
          </cell>
          <cell r="O22">
            <v>7065300.54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B23">
            <v>16006</v>
          </cell>
          <cell r="C23">
            <v>914772.32</v>
          </cell>
          <cell r="D23">
            <v>15983</v>
          </cell>
          <cell r="E23">
            <v>959403.08000000007</v>
          </cell>
          <cell r="F23">
            <v>19163</v>
          </cell>
          <cell r="G23">
            <v>1372946.2999999998</v>
          </cell>
          <cell r="H23">
            <v>22014</v>
          </cell>
          <cell r="I23">
            <v>1786214.99</v>
          </cell>
          <cell r="J23">
            <v>22632</v>
          </cell>
          <cell r="K23">
            <v>1865000.5299999998</v>
          </cell>
          <cell r="L23">
            <v>21643</v>
          </cell>
          <cell r="M23">
            <v>1848029.42</v>
          </cell>
          <cell r="N23">
            <v>23438</v>
          </cell>
          <cell r="O23">
            <v>1869946.83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B24">
            <v>137321</v>
          </cell>
          <cell r="C24">
            <v>14594035.59</v>
          </cell>
          <cell r="D24">
            <v>135424</v>
          </cell>
          <cell r="E24">
            <v>13186228.870000001</v>
          </cell>
          <cell r="F24">
            <v>133828</v>
          </cell>
          <cell r="G24">
            <v>13317226.82</v>
          </cell>
          <cell r="H24">
            <v>137834</v>
          </cell>
          <cell r="I24">
            <v>14013300.619999999</v>
          </cell>
          <cell r="J24">
            <v>136560</v>
          </cell>
          <cell r="K24">
            <v>13989208.43</v>
          </cell>
          <cell r="L24">
            <v>126979</v>
          </cell>
          <cell r="M24">
            <v>14288185.390000001</v>
          </cell>
          <cell r="N24">
            <v>132936</v>
          </cell>
          <cell r="O24">
            <v>15018363.830000002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B25">
            <v>10695</v>
          </cell>
          <cell r="C25">
            <v>738127.09</v>
          </cell>
          <cell r="D25">
            <v>9043</v>
          </cell>
          <cell r="E25">
            <v>562068.53</v>
          </cell>
          <cell r="F25">
            <v>14444</v>
          </cell>
          <cell r="G25">
            <v>1006433.46</v>
          </cell>
          <cell r="H25">
            <v>15274</v>
          </cell>
          <cell r="I25">
            <v>989225.88</v>
          </cell>
          <cell r="J25">
            <v>14980</v>
          </cell>
          <cell r="K25">
            <v>1025216.61</v>
          </cell>
          <cell r="L25">
            <v>14137</v>
          </cell>
          <cell r="M25">
            <v>1067307.8799999999</v>
          </cell>
          <cell r="N25">
            <v>15464</v>
          </cell>
          <cell r="O25">
            <v>1121971.8999999999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B26">
            <v>12264</v>
          </cell>
          <cell r="C26">
            <v>1220829.5899999999</v>
          </cell>
          <cell r="D26">
            <v>12162</v>
          </cell>
          <cell r="E26">
            <v>952755.12</v>
          </cell>
          <cell r="F26">
            <v>16914</v>
          </cell>
          <cell r="G26">
            <v>2237056.4299999997</v>
          </cell>
          <cell r="H26">
            <v>20211</v>
          </cell>
          <cell r="I26">
            <v>2595229.37</v>
          </cell>
          <cell r="J26">
            <v>19403</v>
          </cell>
          <cell r="K26">
            <v>2593600.59</v>
          </cell>
          <cell r="L26">
            <v>19063</v>
          </cell>
          <cell r="M26">
            <v>2724391.95</v>
          </cell>
          <cell r="N26">
            <v>19791</v>
          </cell>
          <cell r="O26">
            <v>2715167.06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>
            <v>161268</v>
          </cell>
          <cell r="C27">
            <v>25587806.859999999</v>
          </cell>
          <cell r="D27">
            <v>161553</v>
          </cell>
          <cell r="E27">
            <v>24001605.879999999</v>
          </cell>
          <cell r="F27">
            <v>175553</v>
          </cell>
          <cell r="G27">
            <v>23547472.710000001</v>
          </cell>
          <cell r="H27">
            <v>182400</v>
          </cell>
          <cell r="I27">
            <v>25566595.780000001</v>
          </cell>
          <cell r="J27">
            <v>180201</v>
          </cell>
          <cell r="K27">
            <v>36477277.969999999</v>
          </cell>
          <cell r="L27">
            <v>170307</v>
          </cell>
          <cell r="M27">
            <v>23795443.449999999</v>
          </cell>
          <cell r="N27">
            <v>177811</v>
          </cell>
          <cell r="O27">
            <v>27532907.690000001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B28">
            <v>24564</v>
          </cell>
          <cell r="C28">
            <v>2163423.96</v>
          </cell>
          <cell r="D28">
            <v>24740</v>
          </cell>
          <cell r="E28">
            <v>2045573.26</v>
          </cell>
          <cell r="F28">
            <v>27750</v>
          </cell>
          <cell r="G28">
            <v>2006919.26</v>
          </cell>
          <cell r="H28">
            <v>28937</v>
          </cell>
          <cell r="I28">
            <v>2298753.56</v>
          </cell>
          <cell r="J28">
            <v>26940</v>
          </cell>
          <cell r="K28">
            <v>2025586.04</v>
          </cell>
          <cell r="L28">
            <v>26147</v>
          </cell>
          <cell r="M28">
            <v>2123812.67</v>
          </cell>
          <cell r="N28">
            <v>27974</v>
          </cell>
          <cell r="O28">
            <v>2123921.85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B29">
            <v>107765</v>
          </cell>
          <cell r="C29">
            <v>15914369.699999999</v>
          </cell>
          <cell r="D29">
            <v>108186</v>
          </cell>
          <cell r="E29">
            <v>15300345.73</v>
          </cell>
          <cell r="F29">
            <v>106824</v>
          </cell>
          <cell r="G29">
            <v>14249001.280000001</v>
          </cell>
          <cell r="H29">
            <v>107295</v>
          </cell>
          <cell r="I29">
            <v>13523115.399999999</v>
          </cell>
          <cell r="J29">
            <v>107660</v>
          </cell>
          <cell r="K29">
            <v>14813552.52</v>
          </cell>
          <cell r="L29">
            <v>104700</v>
          </cell>
          <cell r="M29">
            <v>13903345.449999999</v>
          </cell>
          <cell r="N29">
            <v>111490</v>
          </cell>
          <cell r="O29">
            <v>14954685.539999999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2">
          <cell r="B32">
            <v>205435</v>
          </cell>
          <cell r="C32">
            <v>26873734.399999999</v>
          </cell>
          <cell r="D32">
            <v>186563</v>
          </cell>
          <cell r="E32">
            <v>23453871.530000001</v>
          </cell>
          <cell r="F32">
            <v>220113</v>
          </cell>
          <cell r="G32">
            <v>27272470.780000001</v>
          </cell>
          <cell r="H32">
            <v>218607</v>
          </cell>
          <cell r="I32">
            <v>27558211.82</v>
          </cell>
          <cell r="J32">
            <v>211355</v>
          </cell>
          <cell r="K32">
            <v>25565740.75</v>
          </cell>
          <cell r="L32">
            <v>204382</v>
          </cell>
          <cell r="M32">
            <v>26125738.82</v>
          </cell>
          <cell r="N32">
            <v>212728</v>
          </cell>
          <cell r="O32">
            <v>26898553.449999999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B33">
            <v>261349</v>
          </cell>
          <cell r="C33">
            <v>31819013.32</v>
          </cell>
          <cell r="D33">
            <v>255083</v>
          </cell>
          <cell r="E33">
            <v>29110300.390000001</v>
          </cell>
          <cell r="F33">
            <v>288069</v>
          </cell>
          <cell r="G33">
            <v>33233550.450000003</v>
          </cell>
          <cell r="H33">
            <v>286987</v>
          </cell>
          <cell r="I33">
            <v>31786083.870000001</v>
          </cell>
          <cell r="J33">
            <v>277593</v>
          </cell>
          <cell r="K33">
            <v>31821224.240000002</v>
          </cell>
          <cell r="L33">
            <v>263634</v>
          </cell>
          <cell r="M33">
            <v>30391690.619999997</v>
          </cell>
          <cell r="N33">
            <v>273900</v>
          </cell>
          <cell r="O33">
            <v>31792507.210000001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B34">
            <v>22588</v>
          </cell>
          <cell r="C34">
            <v>1535175.08</v>
          </cell>
          <cell r="D34">
            <v>22487</v>
          </cell>
          <cell r="E34">
            <v>1636608.79</v>
          </cell>
          <cell r="F34">
            <v>22979</v>
          </cell>
          <cell r="G34">
            <v>1536324.8599999999</v>
          </cell>
          <cell r="H34">
            <v>23001</v>
          </cell>
          <cell r="I34">
            <v>1541454.4300000002</v>
          </cell>
          <cell r="J34">
            <v>22147</v>
          </cell>
          <cell r="K34">
            <v>1489810.79</v>
          </cell>
          <cell r="L34">
            <v>20974</v>
          </cell>
          <cell r="M34">
            <v>1635845.23</v>
          </cell>
          <cell r="N34">
            <v>21511</v>
          </cell>
          <cell r="O34">
            <v>1638990.3399999999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B35">
            <v>41605</v>
          </cell>
          <cell r="C35">
            <v>4307031.76</v>
          </cell>
          <cell r="D35">
            <v>42533</v>
          </cell>
          <cell r="E35">
            <v>4140092.0700000003</v>
          </cell>
          <cell r="F35">
            <v>46265</v>
          </cell>
          <cell r="G35">
            <v>5171532.87</v>
          </cell>
          <cell r="H35">
            <v>46017</v>
          </cell>
          <cell r="I35">
            <v>4899809.74</v>
          </cell>
          <cell r="J35">
            <v>46475</v>
          </cell>
          <cell r="K35">
            <v>4970533.16</v>
          </cell>
          <cell r="L35">
            <v>43602</v>
          </cell>
          <cell r="M35">
            <v>4837158.6899999995</v>
          </cell>
          <cell r="N35">
            <v>44842</v>
          </cell>
          <cell r="O35">
            <v>5044437.43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>
            <v>73465</v>
          </cell>
          <cell r="C36">
            <v>7098848.6899999995</v>
          </cell>
          <cell r="D36">
            <v>71697</v>
          </cell>
          <cell r="E36">
            <v>6130827.1299999999</v>
          </cell>
          <cell r="F36">
            <v>74869</v>
          </cell>
          <cell r="G36">
            <v>6435606.7699999996</v>
          </cell>
          <cell r="H36">
            <v>75250</v>
          </cell>
          <cell r="I36">
            <v>6189414.5700000003</v>
          </cell>
          <cell r="J36">
            <v>73953</v>
          </cell>
          <cell r="K36">
            <v>6140021.6400000006</v>
          </cell>
          <cell r="L36">
            <v>69353</v>
          </cell>
          <cell r="M36">
            <v>6129114.7000000002</v>
          </cell>
          <cell r="N36">
            <v>73909</v>
          </cell>
          <cell r="O36">
            <v>6347657.5899999999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B37">
            <v>87597</v>
          </cell>
          <cell r="C37">
            <v>10483019.719999999</v>
          </cell>
          <cell r="D37">
            <v>86313</v>
          </cell>
          <cell r="E37">
            <v>10122085.82</v>
          </cell>
          <cell r="F37">
            <v>90137</v>
          </cell>
          <cell r="G37">
            <v>9854919.5</v>
          </cell>
          <cell r="H37">
            <v>91295</v>
          </cell>
          <cell r="I37">
            <v>10222496.9</v>
          </cell>
          <cell r="J37">
            <v>88774</v>
          </cell>
          <cell r="K37">
            <v>10741559.02</v>
          </cell>
          <cell r="L37">
            <v>84389</v>
          </cell>
          <cell r="M37">
            <v>11249732.219999999</v>
          </cell>
          <cell r="N37">
            <v>88547</v>
          </cell>
          <cell r="O37">
            <v>11821286.91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B38">
            <v>74523</v>
          </cell>
          <cell r="C38">
            <v>8688672.0700000003</v>
          </cell>
          <cell r="D38">
            <v>77225</v>
          </cell>
          <cell r="E38">
            <v>8566465.8499999996</v>
          </cell>
          <cell r="F38">
            <v>85955</v>
          </cell>
          <cell r="G38">
            <v>9265644.8499999996</v>
          </cell>
          <cell r="H38">
            <v>85787</v>
          </cell>
          <cell r="I38">
            <v>9333221.1600000001</v>
          </cell>
          <cell r="J38">
            <v>82979</v>
          </cell>
          <cell r="K38">
            <v>9219269.5099999998</v>
          </cell>
          <cell r="L38">
            <v>77976</v>
          </cell>
          <cell r="M38">
            <v>8380329.5199999996</v>
          </cell>
          <cell r="N38">
            <v>80315</v>
          </cell>
          <cell r="O38">
            <v>8599690.5500000007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B39">
            <v>61562</v>
          </cell>
          <cell r="C39">
            <v>7051953.2000000002</v>
          </cell>
          <cell r="D39">
            <v>56739</v>
          </cell>
          <cell r="E39">
            <v>6097238.8799999999</v>
          </cell>
          <cell r="F39">
            <v>62231</v>
          </cell>
          <cell r="G39">
            <v>6444142.9699999997</v>
          </cell>
          <cell r="H39">
            <v>60463</v>
          </cell>
          <cell r="I39">
            <v>6133862.5300000003</v>
          </cell>
          <cell r="J39">
            <v>59436</v>
          </cell>
          <cell r="K39">
            <v>6596116.6500000004</v>
          </cell>
          <cell r="L39">
            <v>57231</v>
          </cell>
          <cell r="M39">
            <v>6481414.4699999997</v>
          </cell>
          <cell r="N39">
            <v>60069</v>
          </cell>
          <cell r="O39">
            <v>6849222.1799999997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B40">
            <v>28072</v>
          </cell>
          <cell r="C40">
            <v>2246722.94</v>
          </cell>
          <cell r="D40">
            <v>28528</v>
          </cell>
          <cell r="E40">
            <v>2335415.02</v>
          </cell>
          <cell r="F40">
            <v>30927</v>
          </cell>
          <cell r="G40">
            <v>2530053.9500000002</v>
          </cell>
          <cell r="H40">
            <v>30614</v>
          </cell>
          <cell r="I40">
            <v>2439990.42</v>
          </cell>
          <cell r="J40">
            <v>28845</v>
          </cell>
          <cell r="K40">
            <v>2311000.9300000002</v>
          </cell>
          <cell r="L40">
            <v>27307</v>
          </cell>
          <cell r="M40">
            <v>2372445.67</v>
          </cell>
          <cell r="N40">
            <v>28123</v>
          </cell>
          <cell r="O40">
            <v>2232814.42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B41">
            <v>169242</v>
          </cell>
          <cell r="C41">
            <v>27031345.909999996</v>
          </cell>
          <cell r="D41">
            <v>164537</v>
          </cell>
          <cell r="E41">
            <v>21633607.829999998</v>
          </cell>
          <cell r="F41">
            <v>178128</v>
          </cell>
          <cell r="G41">
            <v>22908337.710000001</v>
          </cell>
          <cell r="H41">
            <v>178744</v>
          </cell>
          <cell r="I41">
            <v>22176694.91</v>
          </cell>
          <cell r="J41">
            <v>176908</v>
          </cell>
          <cell r="K41">
            <v>21682584.939999998</v>
          </cell>
          <cell r="L41">
            <v>166393</v>
          </cell>
          <cell r="M41">
            <v>21032890.460000001</v>
          </cell>
          <cell r="N41">
            <v>173963</v>
          </cell>
          <cell r="O41">
            <v>21723594.550000001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B42">
            <v>79434</v>
          </cell>
          <cell r="C42">
            <v>9113857.4800000004</v>
          </cell>
          <cell r="D42">
            <v>77126</v>
          </cell>
          <cell r="E42">
            <v>9675604.0500000007</v>
          </cell>
          <cell r="F42">
            <v>81394</v>
          </cell>
          <cell r="G42">
            <v>8743826.2800000012</v>
          </cell>
          <cell r="H42">
            <v>81603</v>
          </cell>
          <cell r="I42">
            <v>7977778.4900000002</v>
          </cell>
          <cell r="J42">
            <v>80685</v>
          </cell>
          <cell r="K42">
            <v>8610806.0399999991</v>
          </cell>
          <cell r="L42">
            <v>75942</v>
          </cell>
          <cell r="M42">
            <v>7934789.1900000004</v>
          </cell>
          <cell r="N42">
            <v>79822</v>
          </cell>
          <cell r="O42">
            <v>8588335.25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B43">
            <v>24853</v>
          </cell>
          <cell r="C43">
            <v>1864632.56</v>
          </cell>
          <cell r="D43">
            <v>23897</v>
          </cell>
          <cell r="E43">
            <v>1770700.9</v>
          </cell>
          <cell r="F43">
            <v>25848</v>
          </cell>
          <cell r="G43">
            <v>1865534.8499999999</v>
          </cell>
          <cell r="H43">
            <v>25464</v>
          </cell>
          <cell r="I43">
            <v>1803588.5299999998</v>
          </cell>
          <cell r="J43">
            <v>23616</v>
          </cell>
          <cell r="K43">
            <v>1764183.0899999999</v>
          </cell>
          <cell r="L43">
            <v>22556</v>
          </cell>
          <cell r="M43">
            <v>1725830.06</v>
          </cell>
          <cell r="N43">
            <v>24353</v>
          </cell>
          <cell r="O43">
            <v>1840943.51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B44">
            <v>190841</v>
          </cell>
          <cell r="C44">
            <v>23187893.91</v>
          </cell>
          <cell r="D44">
            <v>188824</v>
          </cell>
          <cell r="E44">
            <v>20832866.07</v>
          </cell>
          <cell r="F44">
            <v>206898</v>
          </cell>
          <cell r="G44">
            <v>21472452.140000001</v>
          </cell>
          <cell r="H44">
            <v>207488</v>
          </cell>
          <cell r="I44">
            <v>21296507.18</v>
          </cell>
          <cell r="J44">
            <v>201019</v>
          </cell>
          <cell r="K44">
            <v>21354298.810000002</v>
          </cell>
          <cell r="L44">
            <v>191544</v>
          </cell>
          <cell r="M44">
            <v>22035474.68</v>
          </cell>
          <cell r="N44">
            <v>193548</v>
          </cell>
          <cell r="O44">
            <v>21979525.449999999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B45">
            <v>96679</v>
          </cell>
          <cell r="C45">
            <v>9206554.9600000009</v>
          </cell>
          <cell r="D45">
            <v>93580</v>
          </cell>
          <cell r="E45">
            <v>8723276.6099999994</v>
          </cell>
          <cell r="F45">
            <v>97774</v>
          </cell>
          <cell r="G45">
            <v>8475350.4299999997</v>
          </cell>
          <cell r="H45">
            <v>97479</v>
          </cell>
          <cell r="I45">
            <v>8424644.6999999993</v>
          </cell>
          <cell r="J45">
            <v>95571</v>
          </cell>
          <cell r="K45">
            <v>8046589.2699999996</v>
          </cell>
          <cell r="L45">
            <v>88994</v>
          </cell>
          <cell r="M45">
            <v>7773124.3900000006</v>
          </cell>
          <cell r="N45">
            <v>96286</v>
          </cell>
          <cell r="O45">
            <v>8502150.0099999998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8">
          <cell r="B48">
            <v>1627977</v>
          </cell>
          <cell r="C48">
            <v>243093769.75999999</v>
          </cell>
          <cell r="D48">
            <v>1657456</v>
          </cell>
          <cell r="E48">
            <v>254933835.70999998</v>
          </cell>
          <cell r="F48">
            <v>1784888</v>
          </cell>
          <cell r="G48">
            <v>307375061.78999996</v>
          </cell>
          <cell r="H48">
            <v>1770210</v>
          </cell>
          <cell r="I48">
            <v>253600395.97</v>
          </cell>
          <cell r="J48">
            <v>1653487</v>
          </cell>
          <cell r="K48">
            <v>231419204.97</v>
          </cell>
          <cell r="L48">
            <v>1558176</v>
          </cell>
          <cell r="M48">
            <v>226670249.21000001</v>
          </cell>
          <cell r="N48">
            <v>1588186</v>
          </cell>
          <cell r="O48">
            <v>228202711.78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B49">
            <v>59536</v>
          </cell>
          <cell r="C49">
            <v>4645599.33</v>
          </cell>
          <cell r="D49">
            <v>63994</v>
          </cell>
          <cell r="E49">
            <v>4819154.6500000004</v>
          </cell>
          <cell r="F49">
            <v>69333</v>
          </cell>
          <cell r="G49">
            <v>5179895.76</v>
          </cell>
          <cell r="H49">
            <v>69566</v>
          </cell>
          <cell r="I49">
            <v>5196685.5</v>
          </cell>
          <cell r="J49">
            <v>67279</v>
          </cell>
          <cell r="K49">
            <v>5044971.4000000004</v>
          </cell>
          <cell r="L49">
            <v>67972</v>
          </cell>
          <cell r="M49">
            <v>8927557.6500000004</v>
          </cell>
          <cell r="N49">
            <v>71747</v>
          </cell>
          <cell r="O49">
            <v>8416613.9299999997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B50">
            <v>99375</v>
          </cell>
          <cell r="C50">
            <v>8644382.5700000003</v>
          </cell>
          <cell r="D50">
            <v>104652</v>
          </cell>
          <cell r="E50">
            <v>9181152.0500000007</v>
          </cell>
          <cell r="F50">
            <v>117661</v>
          </cell>
          <cell r="G50">
            <v>11142666.279999999</v>
          </cell>
          <cell r="H50">
            <v>117386</v>
          </cell>
          <cell r="I50">
            <v>10034598.58</v>
          </cell>
          <cell r="J50">
            <v>109837</v>
          </cell>
          <cell r="K50">
            <v>10216802.050000001</v>
          </cell>
          <cell r="L50">
            <v>103685</v>
          </cell>
          <cell r="M50">
            <v>9510989.7199999988</v>
          </cell>
          <cell r="N50">
            <v>107670</v>
          </cell>
          <cell r="O50">
            <v>9606759.7200000007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>
            <v>20671</v>
          </cell>
          <cell r="C51">
            <v>1346014.7</v>
          </cell>
          <cell r="D51">
            <v>21580</v>
          </cell>
          <cell r="E51">
            <v>1550536.71</v>
          </cell>
          <cell r="F51">
            <v>22612</v>
          </cell>
          <cell r="G51">
            <v>1606331.55</v>
          </cell>
          <cell r="H51">
            <v>21225</v>
          </cell>
          <cell r="I51">
            <v>1717298.08</v>
          </cell>
          <cell r="J51">
            <v>18482</v>
          </cell>
          <cell r="K51">
            <v>1626246.47</v>
          </cell>
          <cell r="L51">
            <v>17037</v>
          </cell>
          <cell r="M51">
            <v>1511036.48</v>
          </cell>
          <cell r="N51">
            <v>16654</v>
          </cell>
          <cell r="O51">
            <v>1525580.1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>
            <v>25398</v>
          </cell>
          <cell r="C52">
            <v>2389236.71</v>
          </cell>
          <cell r="D52">
            <v>26535</v>
          </cell>
          <cell r="E52">
            <v>2504549.16</v>
          </cell>
          <cell r="F52">
            <v>28138</v>
          </cell>
          <cell r="G52">
            <v>2854549.83</v>
          </cell>
          <cell r="H52">
            <v>28043</v>
          </cell>
          <cell r="I52">
            <v>2720705.87</v>
          </cell>
          <cell r="J52">
            <v>26262</v>
          </cell>
          <cell r="K52">
            <v>2364870.64</v>
          </cell>
          <cell r="L52">
            <v>24398</v>
          </cell>
          <cell r="M52">
            <v>2412055.2199999997</v>
          </cell>
          <cell r="N52">
            <v>25621</v>
          </cell>
          <cell r="O52">
            <v>2658709.5499999998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B53">
            <v>37584</v>
          </cell>
          <cell r="C53">
            <v>4466614.62</v>
          </cell>
          <cell r="D53">
            <v>40274</v>
          </cell>
          <cell r="E53">
            <v>4733359.34</v>
          </cell>
          <cell r="F53">
            <v>42196</v>
          </cell>
          <cell r="G53">
            <v>4454874.18</v>
          </cell>
          <cell r="H53">
            <v>41895</v>
          </cell>
          <cell r="I53">
            <v>4902417.1900000004</v>
          </cell>
          <cell r="J53">
            <v>40428</v>
          </cell>
          <cell r="K53">
            <v>5256760.0600000005</v>
          </cell>
          <cell r="L53">
            <v>36551</v>
          </cell>
          <cell r="M53">
            <v>4381673.8100000005</v>
          </cell>
          <cell r="N53">
            <v>38829</v>
          </cell>
          <cell r="O53">
            <v>4578392.13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>
            <v>235270</v>
          </cell>
          <cell r="C54">
            <v>25611477.740000002</v>
          </cell>
          <cell r="D54">
            <v>241837</v>
          </cell>
          <cell r="E54">
            <v>26454093.810000002</v>
          </cell>
          <cell r="F54">
            <v>252461</v>
          </cell>
          <cell r="G54">
            <v>24800903.329999998</v>
          </cell>
          <cell r="H54">
            <v>250818</v>
          </cell>
          <cell r="I54">
            <v>25010064.800000001</v>
          </cell>
          <cell r="J54">
            <v>243943</v>
          </cell>
          <cell r="K54">
            <v>24884200.890000001</v>
          </cell>
          <cell r="L54">
            <v>233703</v>
          </cell>
          <cell r="M54">
            <v>25138308.02</v>
          </cell>
          <cell r="N54">
            <v>241170</v>
          </cell>
          <cell r="O54">
            <v>25365335.240000002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B55">
            <v>88419</v>
          </cell>
          <cell r="C55">
            <v>6580344.7400000002</v>
          </cell>
          <cell r="D55">
            <v>91109</v>
          </cell>
          <cell r="E55">
            <v>7150683.1600000001</v>
          </cell>
          <cell r="F55">
            <v>96047</v>
          </cell>
          <cell r="G55">
            <v>7603809.6899999995</v>
          </cell>
          <cell r="H55">
            <v>97206</v>
          </cell>
          <cell r="I55">
            <v>7605668.8900000006</v>
          </cell>
          <cell r="J55">
            <v>90120</v>
          </cell>
          <cell r="K55">
            <v>6781882.0499999998</v>
          </cell>
          <cell r="L55">
            <v>84420</v>
          </cell>
          <cell r="M55">
            <v>6674209.2300000004</v>
          </cell>
          <cell r="N55">
            <v>89083</v>
          </cell>
          <cell r="O55">
            <v>7409446.9800000004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B56">
            <v>14667</v>
          </cell>
          <cell r="C56">
            <v>1383483.8900000001</v>
          </cell>
          <cell r="D56">
            <v>16084</v>
          </cell>
          <cell r="E56">
            <v>1387221.1</v>
          </cell>
          <cell r="F56">
            <v>16832</v>
          </cell>
          <cell r="G56">
            <v>1590202.9100000001</v>
          </cell>
          <cell r="H56">
            <v>17092</v>
          </cell>
          <cell r="I56">
            <v>1341285.8</v>
          </cell>
          <cell r="J56">
            <v>15925</v>
          </cell>
          <cell r="K56">
            <v>1315274.8</v>
          </cell>
          <cell r="L56">
            <v>14901</v>
          </cell>
          <cell r="M56">
            <v>1358187.16</v>
          </cell>
          <cell r="N56">
            <v>15454</v>
          </cell>
          <cell r="O56">
            <v>1441453.55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B57">
            <v>34003</v>
          </cell>
          <cell r="C57">
            <v>2115443.46</v>
          </cell>
          <cell r="D57">
            <v>34699</v>
          </cell>
          <cell r="E57">
            <v>2380067.48</v>
          </cell>
          <cell r="F57">
            <v>35128</v>
          </cell>
          <cell r="G57">
            <v>2265476.3199999998</v>
          </cell>
          <cell r="H57">
            <v>34675</v>
          </cell>
          <cell r="I57">
            <v>2254596.11</v>
          </cell>
          <cell r="J57">
            <v>31947</v>
          </cell>
          <cell r="K57">
            <v>2251655.89</v>
          </cell>
          <cell r="L57">
            <v>29493</v>
          </cell>
          <cell r="M57">
            <v>1990550.19</v>
          </cell>
          <cell r="N57">
            <v>29862</v>
          </cell>
          <cell r="O57">
            <v>2083406.99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B58">
            <v>63630</v>
          </cell>
          <cell r="C58">
            <v>5376185.7800000003</v>
          </cell>
          <cell r="D58">
            <v>67546</v>
          </cell>
          <cell r="E58">
            <v>5768198.2599999998</v>
          </cell>
          <cell r="F58">
            <v>69975</v>
          </cell>
          <cell r="G58">
            <v>5743143.2800000003</v>
          </cell>
          <cell r="H58">
            <v>70924</v>
          </cell>
          <cell r="I58">
            <v>5910820.0800000001</v>
          </cell>
          <cell r="J58">
            <v>67460</v>
          </cell>
          <cell r="K58">
            <v>5340102.6899999995</v>
          </cell>
          <cell r="L58">
            <v>61327</v>
          </cell>
          <cell r="M58">
            <v>5164375.46</v>
          </cell>
          <cell r="N58">
            <v>66451</v>
          </cell>
          <cell r="O58">
            <v>5659218.75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B59">
            <v>13130</v>
          </cell>
          <cell r="C59">
            <v>808539.41</v>
          </cell>
          <cell r="D59">
            <v>14812</v>
          </cell>
          <cell r="E59">
            <v>954893.64</v>
          </cell>
          <cell r="F59">
            <v>15868</v>
          </cell>
          <cell r="G59">
            <v>938295.5</v>
          </cell>
          <cell r="H59">
            <v>16012</v>
          </cell>
          <cell r="I59">
            <v>975008.12</v>
          </cell>
          <cell r="J59">
            <v>14225</v>
          </cell>
          <cell r="K59">
            <v>895920.62</v>
          </cell>
          <cell r="L59">
            <v>13907</v>
          </cell>
          <cell r="M59">
            <v>909140.1</v>
          </cell>
          <cell r="N59">
            <v>14723</v>
          </cell>
          <cell r="O59">
            <v>959534.28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B60">
            <v>134709</v>
          </cell>
          <cell r="C60">
            <v>11563517</v>
          </cell>
          <cell r="D60">
            <v>141211</v>
          </cell>
          <cell r="E60">
            <v>12103003.93</v>
          </cell>
          <cell r="F60">
            <v>149462</v>
          </cell>
          <cell r="G60">
            <v>12126462.35</v>
          </cell>
          <cell r="H60">
            <v>151765</v>
          </cell>
          <cell r="I60">
            <v>12563806.780000001</v>
          </cell>
          <cell r="J60">
            <v>144304</v>
          </cell>
          <cell r="K60">
            <v>11951040.050000001</v>
          </cell>
          <cell r="L60">
            <v>134824</v>
          </cell>
          <cell r="M60">
            <v>11964540.850000001</v>
          </cell>
          <cell r="N60">
            <v>138596</v>
          </cell>
          <cell r="O60">
            <v>11949407.550000001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3">
          <cell r="B63">
            <v>874298</v>
          </cell>
          <cell r="C63">
            <v>99541124.340000004</v>
          </cell>
          <cell r="D63">
            <v>904971</v>
          </cell>
          <cell r="E63">
            <v>98877920.729999989</v>
          </cell>
          <cell r="F63">
            <v>998402</v>
          </cell>
          <cell r="G63">
            <v>105344295.01000001</v>
          </cell>
          <cell r="H63">
            <v>1002604</v>
          </cell>
          <cell r="I63">
            <v>101713593.78999999</v>
          </cell>
          <cell r="J63">
            <v>956108</v>
          </cell>
          <cell r="K63">
            <v>98584240.50999999</v>
          </cell>
          <cell r="L63">
            <v>895744</v>
          </cell>
          <cell r="M63">
            <v>99404910.959999993</v>
          </cell>
          <cell r="N63">
            <v>928500</v>
          </cell>
          <cell r="O63">
            <v>99199644.729999989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B64">
            <v>112217</v>
          </cell>
          <cell r="C64">
            <v>9083791.4399999995</v>
          </cell>
          <cell r="D64">
            <v>115492</v>
          </cell>
          <cell r="E64">
            <v>9331220.7400000002</v>
          </cell>
          <cell r="F64">
            <v>122726</v>
          </cell>
          <cell r="G64">
            <v>9905143.2699999996</v>
          </cell>
          <cell r="H64">
            <v>124747</v>
          </cell>
          <cell r="I64">
            <v>11034912.23</v>
          </cell>
          <cell r="J64">
            <v>118664</v>
          </cell>
          <cell r="K64">
            <v>9910377.6699999999</v>
          </cell>
          <cell r="L64">
            <v>112588</v>
          </cell>
          <cell r="M64">
            <v>9751242.8200000003</v>
          </cell>
          <cell r="N64">
            <v>116466</v>
          </cell>
          <cell r="O64">
            <v>9835178.0500000007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B65">
            <v>180624</v>
          </cell>
          <cell r="C65">
            <v>16457715.029999999</v>
          </cell>
          <cell r="D65">
            <v>187716</v>
          </cell>
          <cell r="E65">
            <v>17048040.23</v>
          </cell>
          <cell r="F65">
            <v>201620</v>
          </cell>
          <cell r="G65">
            <v>18712164.329999998</v>
          </cell>
          <cell r="H65">
            <v>205180</v>
          </cell>
          <cell r="I65">
            <v>19541150.009999998</v>
          </cell>
          <cell r="J65">
            <v>200041</v>
          </cell>
          <cell r="K65">
            <v>19367704.240000002</v>
          </cell>
          <cell r="L65">
            <v>187826</v>
          </cell>
          <cell r="M65">
            <v>16398779.899999999</v>
          </cell>
          <cell r="N65">
            <v>197621</v>
          </cell>
          <cell r="O65">
            <v>18157085.59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B66">
            <v>38669</v>
          </cell>
          <cell r="C66">
            <v>3062351.42</v>
          </cell>
          <cell r="D66">
            <v>39138</v>
          </cell>
          <cell r="E66">
            <v>3212210.32</v>
          </cell>
          <cell r="F66">
            <v>42777</v>
          </cell>
          <cell r="G66">
            <v>3045429.01</v>
          </cell>
          <cell r="H66">
            <v>42814</v>
          </cell>
          <cell r="I66">
            <v>3103903.2</v>
          </cell>
          <cell r="J66">
            <v>39998</v>
          </cell>
          <cell r="K66">
            <v>2926514.09</v>
          </cell>
          <cell r="L66">
            <v>37960</v>
          </cell>
          <cell r="M66">
            <v>3036040.98</v>
          </cell>
          <cell r="N66">
            <v>38991</v>
          </cell>
          <cell r="O66">
            <v>3128373.9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B67">
            <v>33623</v>
          </cell>
          <cell r="C67">
            <v>2366560.52</v>
          </cell>
          <cell r="D67">
            <v>35680</v>
          </cell>
          <cell r="E67">
            <v>2493535.7599999998</v>
          </cell>
          <cell r="F67">
            <v>40922</v>
          </cell>
          <cell r="G67">
            <v>2886650.32</v>
          </cell>
          <cell r="H67">
            <v>41790</v>
          </cell>
          <cell r="I67">
            <v>2761772.04</v>
          </cell>
          <cell r="J67">
            <v>40246</v>
          </cell>
          <cell r="K67">
            <v>2721558.52</v>
          </cell>
          <cell r="L67">
            <v>37158</v>
          </cell>
          <cell r="M67">
            <v>2591880.0699999998</v>
          </cell>
          <cell r="N67">
            <v>38908</v>
          </cell>
          <cell r="O67">
            <v>2839348.68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B68">
            <v>14679</v>
          </cell>
          <cell r="C68">
            <v>982066.35</v>
          </cell>
          <cell r="D68">
            <v>15417</v>
          </cell>
          <cell r="E68">
            <v>1058157.05</v>
          </cell>
          <cell r="F68">
            <v>16646</v>
          </cell>
          <cell r="G68">
            <v>1035641.71</v>
          </cell>
          <cell r="H68">
            <v>16816</v>
          </cell>
          <cell r="I68">
            <v>1158605</v>
          </cell>
          <cell r="J68">
            <v>16105</v>
          </cell>
          <cell r="K68">
            <v>1119745.17</v>
          </cell>
          <cell r="L68">
            <v>15460</v>
          </cell>
          <cell r="M68">
            <v>1117461.57</v>
          </cell>
          <cell r="N68">
            <v>15408</v>
          </cell>
          <cell r="O68">
            <v>1109675.55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B69">
            <v>267810</v>
          </cell>
          <cell r="C69">
            <v>28928654.98</v>
          </cell>
          <cell r="D69">
            <v>281160</v>
          </cell>
          <cell r="E69">
            <v>29221154.399999999</v>
          </cell>
          <cell r="F69">
            <v>302438</v>
          </cell>
          <cell r="G69">
            <v>29587051.07</v>
          </cell>
          <cell r="H69">
            <v>307587</v>
          </cell>
          <cell r="I69">
            <v>30450520.149999999</v>
          </cell>
          <cell r="J69">
            <v>294398</v>
          </cell>
          <cell r="K69">
            <v>29831997.780000001</v>
          </cell>
          <cell r="L69">
            <v>283312</v>
          </cell>
          <cell r="M69">
            <v>29737515.84</v>
          </cell>
          <cell r="N69">
            <v>295288</v>
          </cell>
          <cell r="O69">
            <v>30075818.050000001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B70">
            <v>41427</v>
          </cell>
          <cell r="C70">
            <v>4304854.4399999995</v>
          </cell>
          <cell r="D70">
            <v>48008</v>
          </cell>
          <cell r="E70">
            <v>4941880.34</v>
          </cell>
          <cell r="F70">
            <v>51060</v>
          </cell>
          <cell r="G70">
            <v>5129496.47</v>
          </cell>
          <cell r="H70">
            <v>53137</v>
          </cell>
          <cell r="I70">
            <v>5451001</v>
          </cell>
          <cell r="J70">
            <v>53917</v>
          </cell>
          <cell r="K70">
            <v>5452594.0499999998</v>
          </cell>
          <cell r="L70">
            <v>50988</v>
          </cell>
          <cell r="M70">
            <v>4940198.5999999996</v>
          </cell>
          <cell r="N70">
            <v>52236</v>
          </cell>
          <cell r="O70">
            <v>5023265.09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B71">
            <v>69288</v>
          </cell>
          <cell r="C71">
            <v>5759516.1600000001</v>
          </cell>
          <cell r="D71">
            <v>74145</v>
          </cell>
          <cell r="E71">
            <v>6502869.0099999998</v>
          </cell>
          <cell r="F71">
            <v>80307</v>
          </cell>
          <cell r="G71">
            <v>6467953.5099999998</v>
          </cell>
          <cell r="H71">
            <v>83562</v>
          </cell>
          <cell r="I71">
            <v>6570541.2800000003</v>
          </cell>
          <cell r="J71">
            <v>80674</v>
          </cell>
          <cell r="K71">
            <v>6539951.0999999996</v>
          </cell>
          <cell r="L71">
            <v>74797</v>
          </cell>
          <cell r="M71">
            <v>6138505.8899999997</v>
          </cell>
          <cell r="N71">
            <v>79366</v>
          </cell>
          <cell r="O71">
            <v>6537090.7800000003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B72">
            <v>12622</v>
          </cell>
          <cell r="C72">
            <v>761474.63</v>
          </cell>
          <cell r="D72">
            <v>13245</v>
          </cell>
          <cell r="E72">
            <v>764364.76</v>
          </cell>
          <cell r="F72">
            <v>14230</v>
          </cell>
          <cell r="G72">
            <v>788274.41</v>
          </cell>
          <cell r="H72">
            <v>14396</v>
          </cell>
          <cell r="I72">
            <v>881662.98</v>
          </cell>
          <cell r="J72">
            <v>13147</v>
          </cell>
          <cell r="K72">
            <v>858521.5</v>
          </cell>
          <cell r="L72">
            <v>11896</v>
          </cell>
          <cell r="M72">
            <v>812999.51</v>
          </cell>
          <cell r="N72">
            <v>12375</v>
          </cell>
          <cell r="O72">
            <v>787857.4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B73">
            <v>20986</v>
          </cell>
          <cell r="C73">
            <v>1007168.35</v>
          </cell>
          <cell r="D73">
            <v>20661</v>
          </cell>
          <cell r="E73">
            <v>974166.47</v>
          </cell>
          <cell r="F73">
            <v>22416</v>
          </cell>
          <cell r="G73">
            <v>1206763.96</v>
          </cell>
          <cell r="H73">
            <v>23349</v>
          </cell>
          <cell r="I73">
            <v>1183741.55</v>
          </cell>
          <cell r="J73">
            <v>23833</v>
          </cell>
          <cell r="K73">
            <v>1252556.1299999999</v>
          </cell>
          <cell r="L73">
            <v>21994</v>
          </cell>
          <cell r="M73">
            <v>1113901.74</v>
          </cell>
          <cell r="N73">
            <v>22480</v>
          </cell>
          <cell r="O73">
            <v>1095746.08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B74">
            <v>92404</v>
          </cell>
          <cell r="C74">
            <v>6911499.7400000002</v>
          </cell>
          <cell r="D74">
            <v>95588</v>
          </cell>
          <cell r="E74">
            <v>7390109.9800000004</v>
          </cell>
          <cell r="F74">
            <v>108252</v>
          </cell>
          <cell r="G74">
            <v>7518752.9699999997</v>
          </cell>
          <cell r="H74">
            <v>109290</v>
          </cell>
          <cell r="I74">
            <v>7490516.5099999998</v>
          </cell>
          <cell r="J74">
            <v>102877</v>
          </cell>
          <cell r="K74">
            <v>7380974.0600000005</v>
          </cell>
          <cell r="L74">
            <v>94740</v>
          </cell>
          <cell r="M74">
            <v>6883708.25</v>
          </cell>
          <cell r="N74">
            <v>96467</v>
          </cell>
          <cell r="O74">
            <v>7057509.2999999998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7">
          <cell r="B77">
            <v>747580</v>
          </cell>
          <cell r="C77">
            <v>109193652.94</v>
          </cell>
          <cell r="D77">
            <v>759468</v>
          </cell>
          <cell r="E77">
            <v>107903100.18000001</v>
          </cell>
          <cell r="F77">
            <v>820375</v>
          </cell>
          <cell r="G77">
            <v>116422937.63</v>
          </cell>
          <cell r="H77">
            <v>822141</v>
          </cell>
          <cell r="I77">
            <v>119730127.09</v>
          </cell>
          <cell r="J77">
            <v>771865</v>
          </cell>
          <cell r="K77">
            <v>113603215.61</v>
          </cell>
          <cell r="L77">
            <v>711064</v>
          </cell>
          <cell r="M77">
            <v>110082481.72</v>
          </cell>
          <cell r="N77">
            <v>731566</v>
          </cell>
          <cell r="O77">
            <v>110042763.09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B78">
            <v>113025</v>
          </cell>
          <cell r="C78">
            <v>12337837.109999999</v>
          </cell>
          <cell r="D78">
            <v>113181</v>
          </cell>
          <cell r="E78">
            <v>13068421.359999999</v>
          </cell>
          <cell r="F78">
            <v>136896</v>
          </cell>
          <cell r="G78">
            <v>16705011.92</v>
          </cell>
          <cell r="H78">
            <v>140146</v>
          </cell>
          <cell r="I78">
            <v>16201899.030000001</v>
          </cell>
          <cell r="J78">
            <v>134199</v>
          </cell>
          <cell r="K78">
            <v>13728127.43</v>
          </cell>
          <cell r="L78">
            <v>128988</v>
          </cell>
          <cell r="M78">
            <v>13853412.9</v>
          </cell>
          <cell r="N78">
            <v>138037</v>
          </cell>
          <cell r="O78">
            <v>13993341.4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B79">
            <v>87305</v>
          </cell>
          <cell r="C79">
            <v>10393276.92</v>
          </cell>
          <cell r="D79">
            <v>92872</v>
          </cell>
          <cell r="E79">
            <v>11602092.68</v>
          </cell>
          <cell r="F79">
            <v>103115</v>
          </cell>
          <cell r="G79">
            <v>12290866.300000001</v>
          </cell>
          <cell r="H79">
            <v>104052</v>
          </cell>
          <cell r="I79">
            <v>12167777.93</v>
          </cell>
          <cell r="J79">
            <v>101415</v>
          </cell>
          <cell r="K79">
            <v>12488956.6</v>
          </cell>
          <cell r="L79">
            <v>96213</v>
          </cell>
          <cell r="M79">
            <v>11826860</v>
          </cell>
          <cell r="N79">
            <v>96957</v>
          </cell>
          <cell r="O79">
            <v>11973647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B80">
            <v>79164</v>
          </cell>
          <cell r="C80">
            <v>8762069.5199999996</v>
          </cell>
          <cell r="D80">
            <v>81759</v>
          </cell>
          <cell r="E80">
            <v>9609055.9199999999</v>
          </cell>
          <cell r="F80">
            <v>89781</v>
          </cell>
          <cell r="G80">
            <v>11516096.26</v>
          </cell>
          <cell r="H80">
            <v>91101</v>
          </cell>
          <cell r="I80">
            <v>11007762.66</v>
          </cell>
          <cell r="J80">
            <v>89559</v>
          </cell>
          <cell r="K80">
            <v>10506231.440000001</v>
          </cell>
          <cell r="L80">
            <v>82261</v>
          </cell>
          <cell r="M80">
            <v>10290532.66</v>
          </cell>
          <cell r="N80">
            <v>84612</v>
          </cell>
          <cell r="O80">
            <v>10430983.76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B81">
            <v>15359</v>
          </cell>
          <cell r="C81">
            <v>1458298.95</v>
          </cell>
          <cell r="D81">
            <v>16673</v>
          </cell>
          <cell r="E81">
            <v>1620237.61</v>
          </cell>
          <cell r="F81">
            <v>21746</v>
          </cell>
          <cell r="G81">
            <v>2209452.71</v>
          </cell>
          <cell r="H81">
            <v>22751</v>
          </cell>
          <cell r="I81">
            <v>2202677.58</v>
          </cell>
          <cell r="J81">
            <v>22088</v>
          </cell>
          <cell r="K81">
            <v>1917248.29</v>
          </cell>
          <cell r="L81">
            <v>21286</v>
          </cell>
          <cell r="M81">
            <v>2044832.39</v>
          </cell>
          <cell r="N81">
            <v>22334</v>
          </cell>
          <cell r="O81">
            <v>1988718.8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B82">
            <v>30243</v>
          </cell>
          <cell r="C82">
            <v>2913323.87</v>
          </cell>
          <cell r="D82">
            <v>31767</v>
          </cell>
          <cell r="E82">
            <v>3205674.05</v>
          </cell>
          <cell r="F82">
            <v>37201</v>
          </cell>
          <cell r="G82">
            <v>3945881.33</v>
          </cell>
          <cell r="H82">
            <v>37395</v>
          </cell>
          <cell r="I82">
            <v>4102487.6100000003</v>
          </cell>
          <cell r="J82">
            <v>35252</v>
          </cell>
          <cell r="K82">
            <v>3501069.75</v>
          </cell>
          <cell r="L82">
            <v>32467</v>
          </cell>
          <cell r="M82">
            <v>3597031.84</v>
          </cell>
          <cell r="N82">
            <v>33513</v>
          </cell>
          <cell r="O82">
            <v>3539510.8899999997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B83">
            <v>42696</v>
          </cell>
          <cell r="C83">
            <v>3045417.8200000003</v>
          </cell>
          <cell r="D83">
            <v>42320</v>
          </cell>
          <cell r="E83">
            <v>3190942.1399999997</v>
          </cell>
          <cell r="F83">
            <v>48136</v>
          </cell>
          <cell r="G83">
            <v>3258513.6</v>
          </cell>
          <cell r="H83">
            <v>50407</v>
          </cell>
          <cell r="I83">
            <v>3465849.92</v>
          </cell>
          <cell r="J83">
            <v>53444</v>
          </cell>
          <cell r="K83">
            <v>3714007.5300000003</v>
          </cell>
          <cell r="L83">
            <v>53912</v>
          </cell>
          <cell r="M83">
            <v>4019081.4699999997</v>
          </cell>
          <cell r="N83">
            <v>57631</v>
          </cell>
          <cell r="O83">
            <v>4255631.41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B84">
            <v>21447</v>
          </cell>
          <cell r="C84">
            <v>1922916.0899999999</v>
          </cell>
          <cell r="D84">
            <v>22982</v>
          </cell>
          <cell r="E84">
            <v>1894172.99</v>
          </cell>
          <cell r="F84">
            <v>25687</v>
          </cell>
          <cell r="G84">
            <v>1947150.62</v>
          </cell>
          <cell r="H84">
            <v>26442</v>
          </cell>
          <cell r="I84">
            <v>2101543.35</v>
          </cell>
          <cell r="J84">
            <v>28366</v>
          </cell>
          <cell r="K84">
            <v>2578054.7800000003</v>
          </cell>
          <cell r="L84">
            <v>26526</v>
          </cell>
          <cell r="M84">
            <v>2497036.9</v>
          </cell>
          <cell r="N84">
            <v>25545</v>
          </cell>
          <cell r="O84">
            <v>2310055.69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B85">
            <v>13786</v>
          </cell>
          <cell r="C85">
            <v>1687071.04</v>
          </cell>
          <cell r="D85">
            <v>15367</v>
          </cell>
          <cell r="E85">
            <v>1744715.73</v>
          </cell>
          <cell r="F85">
            <v>16089</v>
          </cell>
          <cell r="G85">
            <v>1533292.85</v>
          </cell>
          <cell r="H85">
            <v>17059</v>
          </cell>
          <cell r="I85">
            <v>1631768.54</v>
          </cell>
          <cell r="J85">
            <v>17111</v>
          </cell>
          <cell r="K85">
            <v>1781543.0499999998</v>
          </cell>
          <cell r="L85">
            <v>17283</v>
          </cell>
          <cell r="M85">
            <v>1824180.28</v>
          </cell>
          <cell r="N85">
            <v>19247</v>
          </cell>
          <cell r="O85">
            <v>1837925.89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B86">
            <v>201322</v>
          </cell>
          <cell r="C86">
            <v>23477232.329999998</v>
          </cell>
          <cell r="D86">
            <v>202210</v>
          </cell>
          <cell r="E86">
            <v>22532698.170000002</v>
          </cell>
          <cell r="F86">
            <v>212840</v>
          </cell>
          <cell r="G86">
            <v>20996603.619999997</v>
          </cell>
          <cell r="H86">
            <v>218066</v>
          </cell>
          <cell r="I86">
            <v>21791801.829999998</v>
          </cell>
          <cell r="J86">
            <v>211718</v>
          </cell>
          <cell r="K86">
            <v>23723946.039999999</v>
          </cell>
          <cell r="L86">
            <v>195855</v>
          </cell>
          <cell r="M86">
            <v>21491958.84</v>
          </cell>
          <cell r="N86">
            <v>202154</v>
          </cell>
          <cell r="O86">
            <v>21701136.079999998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B87">
            <v>40585</v>
          </cell>
          <cell r="C87">
            <v>3246184.4</v>
          </cell>
          <cell r="D87">
            <v>39118</v>
          </cell>
          <cell r="E87">
            <v>3331433.56</v>
          </cell>
          <cell r="F87">
            <v>41615</v>
          </cell>
          <cell r="G87">
            <v>3298463.68</v>
          </cell>
          <cell r="H87">
            <v>42187</v>
          </cell>
          <cell r="I87">
            <v>3505256.24</v>
          </cell>
          <cell r="J87">
            <v>38427</v>
          </cell>
          <cell r="K87">
            <v>3455916.25</v>
          </cell>
          <cell r="L87">
            <v>35632</v>
          </cell>
          <cell r="M87">
            <v>2958305</v>
          </cell>
          <cell r="N87">
            <v>36431</v>
          </cell>
          <cell r="O87">
            <v>2958143.35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>
            <v>25051</v>
          </cell>
          <cell r="C88">
            <v>1701013.92</v>
          </cell>
          <cell r="D88">
            <v>25362</v>
          </cell>
          <cell r="E88">
            <v>1821925.03</v>
          </cell>
          <cell r="F88">
            <v>27400</v>
          </cell>
          <cell r="G88">
            <v>1863630.62</v>
          </cell>
          <cell r="H88">
            <v>27719</v>
          </cell>
          <cell r="I88">
            <v>2037917.51</v>
          </cell>
          <cell r="J88">
            <v>28742</v>
          </cell>
          <cell r="K88">
            <v>2115418.66</v>
          </cell>
          <cell r="L88">
            <v>27678</v>
          </cell>
          <cell r="M88">
            <v>2234330.02</v>
          </cell>
          <cell r="N88">
            <v>29262</v>
          </cell>
          <cell r="O88">
            <v>2034299.37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>
            <v>6868</v>
          </cell>
          <cell r="C89">
            <v>565927.9</v>
          </cell>
          <cell r="D89">
            <v>7044</v>
          </cell>
          <cell r="E89">
            <v>492958.5</v>
          </cell>
          <cell r="F89">
            <v>8088</v>
          </cell>
          <cell r="G89">
            <v>602774.66</v>
          </cell>
          <cell r="H89">
            <v>8440</v>
          </cell>
          <cell r="I89">
            <v>614815.1</v>
          </cell>
          <cell r="J89">
            <v>8101</v>
          </cell>
          <cell r="K89">
            <v>626530.5</v>
          </cell>
          <cell r="L89">
            <v>8056</v>
          </cell>
          <cell r="M89">
            <v>625604.75</v>
          </cell>
          <cell r="N89">
            <v>9284</v>
          </cell>
          <cell r="O89">
            <v>656737.82999999996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B90">
            <v>13418</v>
          </cell>
          <cell r="C90">
            <v>1069452.6200000001</v>
          </cell>
          <cell r="D90">
            <v>13904</v>
          </cell>
          <cell r="E90">
            <v>1154447.24</v>
          </cell>
          <cell r="F90">
            <v>14816</v>
          </cell>
          <cell r="G90">
            <v>1261486.79</v>
          </cell>
          <cell r="H90">
            <v>15376</v>
          </cell>
          <cell r="I90">
            <v>1390006.79</v>
          </cell>
          <cell r="J90">
            <v>14367</v>
          </cell>
          <cell r="K90">
            <v>1209996.57</v>
          </cell>
          <cell r="L90">
            <v>13629</v>
          </cell>
          <cell r="M90">
            <v>1175000.55</v>
          </cell>
          <cell r="N90">
            <v>15075</v>
          </cell>
          <cell r="O90">
            <v>1214281.67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>
            <v>19145</v>
          </cell>
          <cell r="C91">
            <v>2955286.12</v>
          </cell>
          <cell r="D91">
            <v>19405</v>
          </cell>
          <cell r="E91">
            <v>3034643.46</v>
          </cell>
          <cell r="F91">
            <v>20022</v>
          </cell>
          <cell r="G91">
            <v>3103238.32</v>
          </cell>
          <cell r="H91">
            <v>20097</v>
          </cell>
          <cell r="I91">
            <v>3056529.55</v>
          </cell>
          <cell r="J91">
            <v>20403</v>
          </cell>
          <cell r="K91">
            <v>3348816.77</v>
          </cell>
          <cell r="L91">
            <v>18379</v>
          </cell>
          <cell r="M91">
            <v>3222676.29</v>
          </cell>
          <cell r="N91">
            <v>18303</v>
          </cell>
          <cell r="O91">
            <v>3033931.98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4">
          <cell r="B94">
            <v>588639</v>
          </cell>
          <cell r="C94">
            <v>62654515.609999999</v>
          </cell>
          <cell r="D94">
            <v>583780</v>
          </cell>
          <cell r="E94">
            <v>61616143.149999999</v>
          </cell>
          <cell r="F94">
            <v>624476</v>
          </cell>
          <cell r="G94">
            <v>63196068.230000004</v>
          </cell>
          <cell r="H94">
            <v>620122</v>
          </cell>
          <cell r="I94">
            <v>65433445.120000005</v>
          </cell>
          <cell r="J94">
            <v>590005</v>
          </cell>
          <cell r="K94">
            <v>62096789.269999996</v>
          </cell>
          <cell r="L94">
            <v>536688</v>
          </cell>
          <cell r="M94">
            <v>59467337.870000005</v>
          </cell>
          <cell r="N94">
            <v>564054</v>
          </cell>
          <cell r="O94">
            <v>61028361.240000002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B95">
            <v>130102</v>
          </cell>
          <cell r="C95">
            <v>10417535.559999999</v>
          </cell>
          <cell r="D95">
            <v>130638</v>
          </cell>
          <cell r="E95">
            <v>10563684.27</v>
          </cell>
          <cell r="F95">
            <v>143550</v>
          </cell>
          <cell r="G95">
            <v>11912524.460000001</v>
          </cell>
          <cell r="H95">
            <v>149978</v>
          </cell>
          <cell r="I95">
            <v>12332765.08</v>
          </cell>
          <cell r="J95">
            <v>148740</v>
          </cell>
          <cell r="K95">
            <v>12255934.33</v>
          </cell>
          <cell r="L95">
            <v>142661</v>
          </cell>
          <cell r="M95">
            <v>11914202.25</v>
          </cell>
          <cell r="N95">
            <v>148630</v>
          </cell>
          <cell r="O95">
            <v>12582715.77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B96">
            <v>11407</v>
          </cell>
          <cell r="C96">
            <v>786798.23</v>
          </cell>
          <cell r="D96">
            <v>13588</v>
          </cell>
          <cell r="E96">
            <v>1067403.26</v>
          </cell>
          <cell r="F96">
            <v>14546</v>
          </cell>
          <cell r="G96">
            <v>1328684.8199999998</v>
          </cell>
          <cell r="H96">
            <v>16374</v>
          </cell>
          <cell r="I96">
            <v>1577157.27</v>
          </cell>
          <cell r="J96">
            <v>14570</v>
          </cell>
          <cell r="K96">
            <v>1248888.02</v>
          </cell>
          <cell r="L96">
            <v>14248</v>
          </cell>
          <cell r="M96">
            <v>1318804.3999999999</v>
          </cell>
          <cell r="N96">
            <v>15009</v>
          </cell>
          <cell r="O96">
            <v>1380336.8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B97">
            <v>153846</v>
          </cell>
          <cell r="C97">
            <v>10507437.379999999</v>
          </cell>
          <cell r="D97">
            <v>149226</v>
          </cell>
          <cell r="E97">
            <v>10565519.050000001</v>
          </cell>
          <cell r="F97">
            <v>171292</v>
          </cell>
          <cell r="G97">
            <v>11787565.789999999</v>
          </cell>
          <cell r="H97">
            <v>176152</v>
          </cell>
          <cell r="I97">
            <v>12668165.640000001</v>
          </cell>
          <cell r="J97">
            <v>178959</v>
          </cell>
          <cell r="K97">
            <v>12560816.890000001</v>
          </cell>
          <cell r="L97">
            <v>166013</v>
          </cell>
          <cell r="M97">
            <v>12141206.039999999</v>
          </cell>
          <cell r="N97">
            <v>179998</v>
          </cell>
          <cell r="O97">
            <v>12617509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B98">
            <v>34153</v>
          </cell>
          <cell r="C98">
            <v>2572982.4299999997</v>
          </cell>
          <cell r="D98">
            <v>33666</v>
          </cell>
          <cell r="E98">
            <v>2727485.6</v>
          </cell>
          <cell r="F98">
            <v>38277</v>
          </cell>
          <cell r="G98">
            <v>3737767.07</v>
          </cell>
          <cell r="H98">
            <v>38943</v>
          </cell>
          <cell r="I98">
            <v>3435943.94</v>
          </cell>
          <cell r="J98">
            <v>39582</v>
          </cell>
          <cell r="K98">
            <v>3391642.88</v>
          </cell>
          <cell r="L98">
            <v>41014</v>
          </cell>
          <cell r="M98">
            <v>3643053.19</v>
          </cell>
          <cell r="N98">
            <v>43470</v>
          </cell>
          <cell r="O98">
            <v>3652563.02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B99">
            <v>20554</v>
          </cell>
          <cell r="C99">
            <v>960774.92999999993</v>
          </cell>
          <cell r="D99">
            <v>21574</v>
          </cell>
          <cell r="E99">
            <v>998179.95</v>
          </cell>
          <cell r="F99">
            <v>24373</v>
          </cell>
          <cell r="G99">
            <v>1102001.78</v>
          </cell>
          <cell r="H99">
            <v>25475</v>
          </cell>
          <cell r="I99">
            <v>1218335.96</v>
          </cell>
          <cell r="J99">
            <v>25085</v>
          </cell>
          <cell r="K99">
            <v>1173012.8999999999</v>
          </cell>
          <cell r="L99">
            <v>23576</v>
          </cell>
          <cell r="M99">
            <v>1101738.97</v>
          </cell>
          <cell r="N99">
            <v>25925</v>
          </cell>
          <cell r="O99">
            <v>1198836.33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B100">
            <v>36743</v>
          </cell>
          <cell r="C100">
            <v>5141762.8</v>
          </cell>
          <cell r="D100">
            <v>37656</v>
          </cell>
          <cell r="E100">
            <v>3931093.36</v>
          </cell>
          <cell r="F100">
            <v>41289</v>
          </cell>
          <cell r="G100">
            <v>3729338.24</v>
          </cell>
          <cell r="H100">
            <v>42510</v>
          </cell>
          <cell r="I100">
            <v>5664417.0499999998</v>
          </cell>
          <cell r="J100">
            <v>42407</v>
          </cell>
          <cell r="K100">
            <v>4773894.41</v>
          </cell>
          <cell r="L100">
            <v>39663</v>
          </cell>
          <cell r="M100">
            <v>2302492.0099999998</v>
          </cell>
          <cell r="N100">
            <v>43416</v>
          </cell>
          <cell r="O100">
            <v>2395331.7400000002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B101">
            <v>75797</v>
          </cell>
          <cell r="C101">
            <v>5265658.8600000003</v>
          </cell>
          <cell r="D101">
            <v>79424</v>
          </cell>
          <cell r="E101">
            <v>5445120.7899999991</v>
          </cell>
          <cell r="F101">
            <v>89743</v>
          </cell>
          <cell r="G101">
            <v>5843015.3700000001</v>
          </cell>
          <cell r="H101">
            <v>95400</v>
          </cell>
          <cell r="I101">
            <v>6769738.8999999994</v>
          </cell>
          <cell r="J101">
            <v>88895</v>
          </cell>
          <cell r="K101">
            <v>6259961.8100000005</v>
          </cell>
          <cell r="L101">
            <v>80393</v>
          </cell>
          <cell r="M101">
            <v>6255349.5899999999</v>
          </cell>
          <cell r="N101">
            <v>83260</v>
          </cell>
          <cell r="O101">
            <v>7052653.8100000005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B102">
            <v>74251</v>
          </cell>
          <cell r="C102">
            <v>5796244.96</v>
          </cell>
          <cell r="D102">
            <v>75912</v>
          </cell>
          <cell r="E102">
            <v>6060307.4699999997</v>
          </cell>
          <cell r="F102">
            <v>85398</v>
          </cell>
          <cell r="G102">
            <v>7265157.2200000007</v>
          </cell>
          <cell r="H102">
            <v>86435</v>
          </cell>
          <cell r="I102">
            <v>6657443.3499999996</v>
          </cell>
          <cell r="J102">
            <v>84834</v>
          </cell>
          <cell r="K102">
            <v>6431812.8200000003</v>
          </cell>
          <cell r="L102">
            <v>81566</v>
          </cell>
          <cell r="M102">
            <v>6267566.8499999996</v>
          </cell>
          <cell r="N102">
            <v>85917</v>
          </cell>
          <cell r="O102">
            <v>6523543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B103">
            <v>106045</v>
          </cell>
          <cell r="C103">
            <v>8501570.0500000007</v>
          </cell>
          <cell r="D103">
            <v>107660</v>
          </cell>
          <cell r="E103">
            <v>8694201.3100000005</v>
          </cell>
          <cell r="F103">
            <v>119248</v>
          </cell>
          <cell r="G103">
            <v>8739989.2699999996</v>
          </cell>
          <cell r="H103">
            <v>120409</v>
          </cell>
          <cell r="I103">
            <v>9750851.3200000003</v>
          </cell>
          <cell r="J103">
            <v>119484</v>
          </cell>
          <cell r="K103">
            <v>9539687.0800000001</v>
          </cell>
          <cell r="L103">
            <v>108023</v>
          </cell>
          <cell r="M103">
            <v>8923570.2599999998</v>
          </cell>
          <cell r="N103">
            <v>117252</v>
          </cell>
          <cell r="O103">
            <v>9245926.879999999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B104">
            <v>315497</v>
          </cell>
          <cell r="C104">
            <v>35765118.149999999</v>
          </cell>
          <cell r="D104">
            <v>315225</v>
          </cell>
          <cell r="E104">
            <v>33019057.990000002</v>
          </cell>
          <cell r="F104">
            <v>342013</v>
          </cell>
          <cell r="G104">
            <v>35285853.289999999</v>
          </cell>
          <cell r="H104">
            <v>346119</v>
          </cell>
          <cell r="I104">
            <v>36045611.789999999</v>
          </cell>
          <cell r="J104">
            <v>336116</v>
          </cell>
          <cell r="K104">
            <v>39009460.829999998</v>
          </cell>
          <cell r="L104">
            <v>311951</v>
          </cell>
          <cell r="M104">
            <v>40607892.980000004</v>
          </cell>
          <cell r="N104">
            <v>328243</v>
          </cell>
          <cell r="O104">
            <v>39046526.359999999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B105">
            <v>48896</v>
          </cell>
          <cell r="C105">
            <v>3575317.46</v>
          </cell>
          <cell r="D105">
            <v>51559</v>
          </cell>
          <cell r="E105">
            <v>3456548.99</v>
          </cell>
          <cell r="F105">
            <v>55587</v>
          </cell>
          <cell r="G105">
            <v>3713188.13</v>
          </cell>
          <cell r="H105">
            <v>56668</v>
          </cell>
          <cell r="I105">
            <v>3945412.8800000004</v>
          </cell>
          <cell r="J105">
            <v>52692</v>
          </cell>
          <cell r="K105">
            <v>3625177.23</v>
          </cell>
          <cell r="L105">
            <v>49334</v>
          </cell>
          <cell r="M105">
            <v>3469257.26</v>
          </cell>
          <cell r="N105">
            <v>53009</v>
          </cell>
          <cell r="O105">
            <v>3594464.93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B106">
            <v>69614</v>
          </cell>
          <cell r="C106">
            <v>5013291.1899999995</v>
          </cell>
          <cell r="D106">
            <v>69563</v>
          </cell>
          <cell r="E106">
            <v>4972697.84</v>
          </cell>
          <cell r="F106">
            <v>77092</v>
          </cell>
          <cell r="G106">
            <v>6174631.0700000003</v>
          </cell>
          <cell r="H106">
            <v>77108</v>
          </cell>
          <cell r="I106">
            <v>6127684.8700000001</v>
          </cell>
          <cell r="J106">
            <v>78751</v>
          </cell>
          <cell r="K106">
            <v>6203531.8399999999</v>
          </cell>
          <cell r="L106">
            <v>75482</v>
          </cell>
          <cell r="M106">
            <v>6049215.5499999998</v>
          </cell>
          <cell r="N106">
            <v>83474</v>
          </cell>
          <cell r="O106">
            <v>6561034.5999999996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B107">
            <v>67573</v>
          </cell>
          <cell r="C107">
            <v>4354903.6500000004</v>
          </cell>
          <cell r="D107">
            <v>68139</v>
          </cell>
          <cell r="E107">
            <v>4250625.8</v>
          </cell>
          <cell r="F107">
            <v>73284</v>
          </cell>
          <cell r="G107">
            <v>4697477.4000000004</v>
          </cell>
          <cell r="H107">
            <v>73256</v>
          </cell>
          <cell r="I107">
            <v>4739528.01</v>
          </cell>
          <cell r="J107">
            <v>72358</v>
          </cell>
          <cell r="K107">
            <v>4470199.03</v>
          </cell>
          <cell r="L107">
            <v>66564</v>
          </cell>
          <cell r="M107">
            <v>4218397.32</v>
          </cell>
          <cell r="N107">
            <v>69109</v>
          </cell>
          <cell r="O107">
            <v>4229293.6399999997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B108">
            <v>15343</v>
          </cell>
          <cell r="C108">
            <v>1392359.69</v>
          </cell>
          <cell r="D108">
            <v>14540</v>
          </cell>
          <cell r="E108">
            <v>1419383.55</v>
          </cell>
          <cell r="F108">
            <v>16360</v>
          </cell>
          <cell r="G108">
            <v>1786149.37</v>
          </cell>
          <cell r="H108">
            <v>17828</v>
          </cell>
          <cell r="I108">
            <v>1910502.24</v>
          </cell>
          <cell r="J108">
            <v>21150</v>
          </cell>
          <cell r="K108">
            <v>2050203.58</v>
          </cell>
          <cell r="L108">
            <v>20206</v>
          </cell>
          <cell r="M108">
            <v>1719966.52</v>
          </cell>
          <cell r="N108">
            <v>23239</v>
          </cell>
          <cell r="O108">
            <v>1667376.44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B109">
            <v>138261</v>
          </cell>
          <cell r="C109">
            <v>10475576.189999999</v>
          </cell>
          <cell r="D109">
            <v>138535</v>
          </cell>
          <cell r="E109">
            <v>9772017.3499999996</v>
          </cell>
          <cell r="F109">
            <v>150426</v>
          </cell>
          <cell r="G109">
            <v>10094155.710000001</v>
          </cell>
          <cell r="H109">
            <v>147742</v>
          </cell>
          <cell r="I109">
            <v>9714782.7599999998</v>
          </cell>
          <cell r="J109">
            <v>144913</v>
          </cell>
          <cell r="K109">
            <v>9439658.4299999997</v>
          </cell>
          <cell r="L109">
            <v>136383</v>
          </cell>
          <cell r="M109">
            <v>9122047.0500000007</v>
          </cell>
          <cell r="N109">
            <v>143291</v>
          </cell>
          <cell r="O109">
            <v>9423428.2100000009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B110">
            <v>67917</v>
          </cell>
          <cell r="C110">
            <v>4338038.7699999996</v>
          </cell>
          <cell r="D110">
            <v>69072</v>
          </cell>
          <cell r="E110">
            <v>4513906.99</v>
          </cell>
          <cell r="F110">
            <v>74948</v>
          </cell>
          <cell r="G110">
            <v>4496999.1899999995</v>
          </cell>
          <cell r="H110">
            <v>75943</v>
          </cell>
          <cell r="I110">
            <v>4893559</v>
          </cell>
          <cell r="J110">
            <v>74123</v>
          </cell>
          <cell r="K110">
            <v>4655122.9000000004</v>
          </cell>
          <cell r="L110">
            <v>69396</v>
          </cell>
          <cell r="M110">
            <v>4555638</v>
          </cell>
          <cell r="N110">
            <v>71424</v>
          </cell>
          <cell r="O110">
            <v>4501502.01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B111">
            <v>33198</v>
          </cell>
          <cell r="C111">
            <v>1935382.32</v>
          </cell>
          <cell r="D111">
            <v>30357</v>
          </cell>
          <cell r="E111">
            <v>2461594.06</v>
          </cell>
          <cell r="F111">
            <v>35121</v>
          </cell>
          <cell r="G111">
            <v>2098976.83</v>
          </cell>
          <cell r="H111">
            <v>41765</v>
          </cell>
          <cell r="I111">
            <v>2617633.83</v>
          </cell>
          <cell r="J111">
            <v>52436</v>
          </cell>
          <cell r="K111">
            <v>3374807.54</v>
          </cell>
          <cell r="L111">
            <v>53509</v>
          </cell>
          <cell r="M111">
            <v>4004677.14</v>
          </cell>
          <cell r="N111">
            <v>60602</v>
          </cell>
          <cell r="O111">
            <v>3998865.54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B112">
            <v>7774</v>
          </cell>
          <cell r="C112">
            <v>821786.11</v>
          </cell>
          <cell r="D112">
            <v>6597</v>
          </cell>
          <cell r="E112">
            <v>685455.34</v>
          </cell>
          <cell r="F112">
            <v>5730</v>
          </cell>
          <cell r="G112">
            <v>629007.66</v>
          </cell>
          <cell r="H112">
            <v>5068</v>
          </cell>
          <cell r="I112">
            <v>544299.84</v>
          </cell>
          <cell r="J112">
            <v>4225</v>
          </cell>
          <cell r="K112">
            <v>465371.23</v>
          </cell>
          <cell r="L112">
            <v>3074</v>
          </cell>
          <cell r="M112">
            <v>464043.49</v>
          </cell>
          <cell r="N112">
            <v>2290</v>
          </cell>
          <cell r="O112">
            <v>478451.08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B113">
            <v>34809</v>
          </cell>
          <cell r="C113">
            <v>1821004.8900000001</v>
          </cell>
          <cell r="D113">
            <v>33778</v>
          </cell>
          <cell r="E113">
            <v>2000963.3900000001</v>
          </cell>
          <cell r="F113">
            <v>37962</v>
          </cell>
          <cell r="G113">
            <v>2242301.91</v>
          </cell>
          <cell r="H113">
            <v>40570</v>
          </cell>
          <cell r="I113">
            <v>2460696.79</v>
          </cell>
          <cell r="J113">
            <v>39305</v>
          </cell>
          <cell r="K113">
            <v>2383692.4500000002</v>
          </cell>
          <cell r="L113">
            <v>37169</v>
          </cell>
          <cell r="M113">
            <v>2311434.46</v>
          </cell>
          <cell r="N113">
            <v>38518</v>
          </cell>
          <cell r="O113">
            <v>2420749.06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B114">
            <v>4548</v>
          </cell>
          <cell r="C114">
            <v>389396.41</v>
          </cell>
          <cell r="D114">
            <v>3949</v>
          </cell>
          <cell r="E114">
            <v>328863.3</v>
          </cell>
          <cell r="F114">
            <v>3783</v>
          </cell>
          <cell r="G114">
            <v>306716.53000000003</v>
          </cell>
          <cell r="H114">
            <v>3806</v>
          </cell>
          <cell r="I114">
            <v>302600.65000000002</v>
          </cell>
          <cell r="J114">
            <v>3627</v>
          </cell>
          <cell r="K114">
            <v>328663.96000000002</v>
          </cell>
          <cell r="L114">
            <v>3144</v>
          </cell>
          <cell r="M114">
            <v>265600.67000000004</v>
          </cell>
          <cell r="N114">
            <v>2705</v>
          </cell>
          <cell r="O114">
            <v>239027.35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B115">
            <v>1049</v>
          </cell>
          <cell r="C115">
            <v>258982.73</v>
          </cell>
          <cell r="D115">
            <v>1190</v>
          </cell>
          <cell r="E115">
            <v>390263.1</v>
          </cell>
          <cell r="F115">
            <v>1022</v>
          </cell>
          <cell r="G115">
            <v>302253.02</v>
          </cell>
          <cell r="H115">
            <v>1022</v>
          </cell>
          <cell r="I115">
            <v>996476.53</v>
          </cell>
          <cell r="J115">
            <v>1196</v>
          </cell>
          <cell r="K115">
            <v>266257.01</v>
          </cell>
          <cell r="L115">
            <v>1043</v>
          </cell>
          <cell r="M115">
            <v>254098.49</v>
          </cell>
          <cell r="N115">
            <v>1038</v>
          </cell>
          <cell r="O115">
            <v>304674.53999999998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8">
          <cell r="B118">
            <v>1496961</v>
          </cell>
          <cell r="C118">
            <v>158352073.88</v>
          </cell>
          <cell r="D118">
            <v>1496651</v>
          </cell>
          <cell r="E118">
            <v>159398946.88</v>
          </cell>
          <cell r="F118">
            <v>1656984</v>
          </cell>
          <cell r="G118">
            <v>170942009.56999999</v>
          </cell>
          <cell r="H118">
            <v>1690522</v>
          </cell>
          <cell r="I118">
            <v>174691239.97</v>
          </cell>
          <cell r="J118">
            <v>1619901</v>
          </cell>
          <cell r="K118">
            <v>170583658.80000001</v>
          </cell>
          <cell r="L118">
            <v>1544920</v>
          </cell>
          <cell r="M118">
            <v>169023629.68000001</v>
          </cell>
          <cell r="N118">
            <v>1600695</v>
          </cell>
          <cell r="O118">
            <v>174730331.50999999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B119">
            <v>557217</v>
          </cell>
          <cell r="C119">
            <v>48788051.93</v>
          </cell>
          <cell r="D119">
            <v>552515</v>
          </cell>
          <cell r="E119">
            <v>47651870.710000001</v>
          </cell>
          <cell r="F119">
            <v>606389</v>
          </cell>
          <cell r="G119">
            <v>49918364.329999998</v>
          </cell>
          <cell r="H119">
            <v>615129</v>
          </cell>
          <cell r="I119">
            <v>50207789.259999998</v>
          </cell>
          <cell r="J119">
            <v>581625</v>
          </cell>
          <cell r="K119">
            <v>49079068.369999997</v>
          </cell>
          <cell r="L119">
            <v>550808</v>
          </cell>
          <cell r="M119">
            <v>47972568.409999996</v>
          </cell>
          <cell r="N119">
            <v>562681</v>
          </cell>
          <cell r="O119">
            <v>48078626.740000002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B120">
            <v>225702</v>
          </cell>
          <cell r="C120">
            <v>12748606.24</v>
          </cell>
          <cell r="D120">
            <v>212730</v>
          </cell>
          <cell r="E120">
            <v>12775776.309999999</v>
          </cell>
          <cell r="F120">
            <v>235218</v>
          </cell>
          <cell r="G120">
            <v>13423879.780000001</v>
          </cell>
          <cell r="H120">
            <v>246847</v>
          </cell>
          <cell r="I120">
            <v>14677923.08</v>
          </cell>
          <cell r="J120">
            <v>225937</v>
          </cell>
          <cell r="K120">
            <v>13339690.489999998</v>
          </cell>
          <cell r="L120">
            <v>220945</v>
          </cell>
          <cell r="M120">
            <v>12662875.42</v>
          </cell>
          <cell r="N120">
            <v>224790</v>
          </cell>
          <cell r="O120">
            <v>12925514.289999999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B121">
            <v>80690</v>
          </cell>
          <cell r="C121">
            <v>4875476.26</v>
          </cell>
          <cell r="D121">
            <v>79220</v>
          </cell>
          <cell r="E121">
            <v>4472722.41</v>
          </cell>
          <cell r="F121">
            <v>88610</v>
          </cell>
          <cell r="G121">
            <v>4755260.8100000005</v>
          </cell>
          <cell r="H121">
            <v>91769</v>
          </cell>
          <cell r="I121">
            <v>4967416.58</v>
          </cell>
          <cell r="J121">
            <v>85421</v>
          </cell>
          <cell r="K121">
            <v>4659218.8100000005</v>
          </cell>
          <cell r="L121">
            <v>80982</v>
          </cell>
          <cell r="M121">
            <v>4491229.93</v>
          </cell>
          <cell r="N121">
            <v>82984</v>
          </cell>
          <cell r="O121">
            <v>4740699.47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B122">
            <v>13267</v>
          </cell>
          <cell r="C122">
            <v>817051.5</v>
          </cell>
          <cell r="D122">
            <v>13689</v>
          </cell>
          <cell r="E122">
            <v>801937.03</v>
          </cell>
          <cell r="F122">
            <v>15914</v>
          </cell>
          <cell r="G122">
            <v>818902.58</v>
          </cell>
          <cell r="H122">
            <v>17356</v>
          </cell>
          <cell r="I122">
            <v>959671.26</v>
          </cell>
          <cell r="J122">
            <v>18252</v>
          </cell>
          <cell r="K122">
            <v>970822.73</v>
          </cell>
          <cell r="L122">
            <v>18903</v>
          </cell>
          <cell r="M122">
            <v>1025669.71</v>
          </cell>
          <cell r="N122">
            <v>20873</v>
          </cell>
          <cell r="O122">
            <v>1027591.37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B123">
            <v>57604</v>
          </cell>
          <cell r="C123">
            <v>3745593.33</v>
          </cell>
          <cell r="D123">
            <v>59045</v>
          </cell>
          <cell r="E123">
            <v>3709722.23</v>
          </cell>
          <cell r="F123">
            <v>67586</v>
          </cell>
          <cell r="G123">
            <v>3945756.92</v>
          </cell>
          <cell r="H123">
            <v>70499</v>
          </cell>
          <cell r="I123">
            <v>4556575.95</v>
          </cell>
          <cell r="J123">
            <v>68656</v>
          </cell>
          <cell r="K123">
            <v>4585477.71</v>
          </cell>
          <cell r="L123">
            <v>68060</v>
          </cell>
          <cell r="M123">
            <v>4573509.1899999995</v>
          </cell>
          <cell r="N123">
            <v>74381</v>
          </cell>
          <cell r="O123">
            <v>4651667.07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B124">
            <v>131244</v>
          </cell>
          <cell r="C124">
            <v>7367750.2999999998</v>
          </cell>
          <cell r="D124">
            <v>164830</v>
          </cell>
          <cell r="E124">
            <v>23925609.129999999</v>
          </cell>
          <cell r="F124">
            <v>170514</v>
          </cell>
          <cell r="G124">
            <v>18720989.59</v>
          </cell>
          <cell r="H124">
            <v>154878</v>
          </cell>
          <cell r="I124">
            <v>9331355.4199999999</v>
          </cell>
          <cell r="J124">
            <v>151711</v>
          </cell>
          <cell r="K124">
            <v>10014489.530000001</v>
          </cell>
          <cell r="L124">
            <v>178054</v>
          </cell>
          <cell r="M124">
            <v>12298010.66</v>
          </cell>
          <cell r="N124">
            <v>177252</v>
          </cell>
          <cell r="O124">
            <v>11675687.449999999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>
            <v>39497</v>
          </cell>
          <cell r="C125">
            <v>1906790.65</v>
          </cell>
          <cell r="D125">
            <v>42475</v>
          </cell>
          <cell r="E125">
            <v>2028975</v>
          </cell>
          <cell r="F125">
            <v>47760</v>
          </cell>
          <cell r="G125">
            <v>2237525.16</v>
          </cell>
          <cell r="H125">
            <v>50773</v>
          </cell>
          <cell r="I125">
            <v>2528687.86</v>
          </cell>
          <cell r="J125">
            <v>52030</v>
          </cell>
          <cell r="K125">
            <v>2501354.52</v>
          </cell>
          <cell r="L125">
            <v>53997</v>
          </cell>
          <cell r="M125">
            <v>2418855.41</v>
          </cell>
          <cell r="N125">
            <v>53739</v>
          </cell>
          <cell r="O125">
            <v>2436444.5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>
            <v>77546</v>
          </cell>
          <cell r="C126">
            <v>3571026.12</v>
          </cell>
          <cell r="D126">
            <v>77227</v>
          </cell>
          <cell r="E126">
            <v>3729747.08</v>
          </cell>
          <cell r="F126">
            <v>82340</v>
          </cell>
          <cell r="G126">
            <v>3789913.63</v>
          </cell>
          <cell r="H126">
            <v>86650</v>
          </cell>
          <cell r="I126">
            <v>4104264.89</v>
          </cell>
          <cell r="J126">
            <v>85537</v>
          </cell>
          <cell r="K126">
            <v>3805554.01</v>
          </cell>
          <cell r="L126">
            <v>79956</v>
          </cell>
          <cell r="M126">
            <v>3435765.17</v>
          </cell>
          <cell r="N126">
            <v>78835</v>
          </cell>
          <cell r="O126">
            <v>3392251.17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B127">
            <v>44883</v>
          </cell>
          <cell r="C127">
            <v>1842600.5</v>
          </cell>
          <cell r="D127">
            <v>42129</v>
          </cell>
          <cell r="E127">
            <v>1791746</v>
          </cell>
          <cell r="F127">
            <v>47438</v>
          </cell>
          <cell r="G127">
            <v>1960950.78</v>
          </cell>
          <cell r="H127">
            <v>48827</v>
          </cell>
          <cell r="I127">
            <v>2178182.2000000002</v>
          </cell>
          <cell r="J127">
            <v>48222</v>
          </cell>
          <cell r="K127">
            <v>2132750.5</v>
          </cell>
          <cell r="L127">
            <v>47579</v>
          </cell>
          <cell r="M127">
            <v>2153299.42</v>
          </cell>
          <cell r="N127">
            <v>48871</v>
          </cell>
          <cell r="O127">
            <v>2119508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>
            <v>79968</v>
          </cell>
          <cell r="C128">
            <v>3898075.7800000003</v>
          </cell>
          <cell r="D128">
            <v>78947</v>
          </cell>
          <cell r="E128">
            <v>3902431.0300000003</v>
          </cell>
          <cell r="F128">
            <v>86479</v>
          </cell>
          <cell r="G128">
            <v>3962896</v>
          </cell>
          <cell r="H128">
            <v>93929</v>
          </cell>
          <cell r="I128">
            <v>4653266.5</v>
          </cell>
          <cell r="J128">
            <v>90167</v>
          </cell>
          <cell r="K128">
            <v>4404082.6399999997</v>
          </cell>
          <cell r="L128">
            <v>86071</v>
          </cell>
          <cell r="M128">
            <v>4166635.1</v>
          </cell>
          <cell r="N128">
            <v>90146</v>
          </cell>
          <cell r="O128">
            <v>4318456.37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B129">
            <v>172737</v>
          </cell>
          <cell r="C129">
            <v>9134933.6799999997</v>
          </cell>
          <cell r="D129">
            <v>171512</v>
          </cell>
          <cell r="E129">
            <v>9004671.4600000009</v>
          </cell>
          <cell r="F129">
            <v>190697</v>
          </cell>
          <cell r="G129">
            <v>10670611.17</v>
          </cell>
          <cell r="H129">
            <v>194031</v>
          </cell>
          <cell r="I129">
            <v>9949672.9100000001</v>
          </cell>
          <cell r="J129">
            <v>184148</v>
          </cell>
          <cell r="K129">
            <v>9506022.7799999993</v>
          </cell>
          <cell r="L129">
            <v>182046</v>
          </cell>
          <cell r="M129">
            <v>8790086.0600000005</v>
          </cell>
          <cell r="N129">
            <v>190758</v>
          </cell>
          <cell r="O129">
            <v>9554700.6699999999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B130">
            <v>98725</v>
          </cell>
          <cell r="C130">
            <v>5154752.55</v>
          </cell>
          <cell r="D130">
            <v>97169</v>
          </cell>
          <cell r="E130">
            <v>5052748.5999999996</v>
          </cell>
          <cell r="F130">
            <v>106331</v>
          </cell>
          <cell r="G130">
            <v>5535309.2999999998</v>
          </cell>
          <cell r="H130">
            <v>116644</v>
          </cell>
          <cell r="I130">
            <v>6510889.0899999999</v>
          </cell>
          <cell r="J130">
            <v>113460</v>
          </cell>
          <cell r="K130">
            <v>6443188.5600000005</v>
          </cell>
          <cell r="L130">
            <v>108842</v>
          </cell>
          <cell r="M130">
            <v>5908955.96</v>
          </cell>
          <cell r="N130">
            <v>110219</v>
          </cell>
          <cell r="O130">
            <v>5941824.9199999999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B131">
            <v>61761</v>
          </cell>
          <cell r="C131">
            <v>3602608.85</v>
          </cell>
          <cell r="D131">
            <v>58910</v>
          </cell>
          <cell r="E131">
            <v>2888557.66</v>
          </cell>
          <cell r="F131">
            <v>63067</v>
          </cell>
          <cell r="G131">
            <v>2946287.68</v>
          </cell>
          <cell r="H131">
            <v>63533</v>
          </cell>
          <cell r="I131">
            <v>3143204.51</v>
          </cell>
          <cell r="J131">
            <v>62143</v>
          </cell>
          <cell r="K131">
            <v>3058549.31</v>
          </cell>
          <cell r="L131">
            <v>57604</v>
          </cell>
          <cell r="M131">
            <v>2807370.32</v>
          </cell>
          <cell r="N131">
            <v>59233</v>
          </cell>
          <cell r="O131">
            <v>2749693.76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B132">
            <v>22335</v>
          </cell>
          <cell r="C132">
            <v>1014059</v>
          </cell>
          <cell r="D132">
            <v>21009</v>
          </cell>
          <cell r="E132">
            <v>937914.67999999993</v>
          </cell>
          <cell r="F132">
            <v>24785</v>
          </cell>
          <cell r="G132">
            <v>1258172.7</v>
          </cell>
          <cell r="H132">
            <v>27134</v>
          </cell>
          <cell r="I132">
            <v>1393498.95</v>
          </cell>
          <cell r="J132">
            <v>28549</v>
          </cell>
          <cell r="K132">
            <v>1478760</v>
          </cell>
          <cell r="L132">
            <v>27187</v>
          </cell>
          <cell r="M132">
            <v>1386947.92</v>
          </cell>
          <cell r="N132">
            <v>28379</v>
          </cell>
          <cell r="O132">
            <v>1428628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B133">
            <v>47901</v>
          </cell>
          <cell r="C133">
            <v>2582059.52</v>
          </cell>
          <cell r="D133">
            <v>47446</v>
          </cell>
          <cell r="E133">
            <v>2496583.6800000002</v>
          </cell>
          <cell r="F133">
            <v>55362</v>
          </cell>
          <cell r="G133">
            <v>2777360.95</v>
          </cell>
          <cell r="H133">
            <v>59714</v>
          </cell>
          <cell r="I133">
            <v>3278986.63</v>
          </cell>
          <cell r="J133">
            <v>59377</v>
          </cell>
          <cell r="K133">
            <v>3320393.02</v>
          </cell>
          <cell r="L133">
            <v>57015</v>
          </cell>
          <cell r="M133">
            <v>3098900.38</v>
          </cell>
          <cell r="N133">
            <v>61610</v>
          </cell>
          <cell r="O133">
            <v>3400365.77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B134">
            <v>48501</v>
          </cell>
          <cell r="C134">
            <v>2221018.13</v>
          </cell>
          <cell r="D134">
            <v>48323</v>
          </cell>
          <cell r="E134">
            <v>2225582.13</v>
          </cell>
          <cell r="F134">
            <v>52295</v>
          </cell>
          <cell r="G134">
            <v>2438169.5699999998</v>
          </cell>
          <cell r="H134">
            <v>55641</v>
          </cell>
          <cell r="I134">
            <v>2631774.11</v>
          </cell>
          <cell r="J134">
            <v>53642</v>
          </cell>
          <cell r="K134">
            <v>2553503.0699999998</v>
          </cell>
          <cell r="L134">
            <v>51155</v>
          </cell>
          <cell r="M134">
            <v>2338483.13</v>
          </cell>
          <cell r="N134">
            <v>52659</v>
          </cell>
          <cell r="O134">
            <v>2368801.0499999998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B135">
            <v>37240</v>
          </cell>
          <cell r="C135">
            <v>1711047.18</v>
          </cell>
          <cell r="D135">
            <v>35782</v>
          </cell>
          <cell r="E135">
            <v>1632830.07</v>
          </cell>
          <cell r="F135">
            <v>39777</v>
          </cell>
          <cell r="G135">
            <v>1802632.05</v>
          </cell>
          <cell r="H135">
            <v>43731</v>
          </cell>
          <cell r="I135">
            <v>2188537.36</v>
          </cell>
          <cell r="J135">
            <v>42267</v>
          </cell>
          <cell r="K135">
            <v>2025958.27</v>
          </cell>
          <cell r="L135">
            <v>38480</v>
          </cell>
          <cell r="M135">
            <v>1847873.31</v>
          </cell>
          <cell r="N135">
            <v>39547</v>
          </cell>
          <cell r="O135">
            <v>1748036.12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B136">
            <v>73911</v>
          </cell>
          <cell r="C136">
            <v>4538970.95</v>
          </cell>
          <cell r="D136">
            <v>66159</v>
          </cell>
          <cell r="E136">
            <v>4109948.95</v>
          </cell>
          <cell r="F136">
            <v>75467</v>
          </cell>
          <cell r="G136">
            <v>4687280.2699999996</v>
          </cell>
          <cell r="H136">
            <v>83058</v>
          </cell>
          <cell r="I136">
            <v>5305596.08</v>
          </cell>
          <cell r="J136">
            <v>81225</v>
          </cell>
          <cell r="K136">
            <v>5072310.68</v>
          </cell>
          <cell r="L136">
            <v>74421</v>
          </cell>
          <cell r="M136">
            <v>4777655.26</v>
          </cell>
          <cell r="N136">
            <v>73822</v>
          </cell>
          <cell r="O136">
            <v>4640028.5199999996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B137">
            <v>238692</v>
          </cell>
          <cell r="C137">
            <v>16432085.309999999</v>
          </cell>
          <cell r="D137">
            <v>230970</v>
          </cell>
          <cell r="E137">
            <v>15194168.709999999</v>
          </cell>
          <cell r="F137">
            <v>267856</v>
          </cell>
          <cell r="G137">
            <v>16814334.899999999</v>
          </cell>
          <cell r="H137">
            <v>294397</v>
          </cell>
          <cell r="I137">
            <v>19017053.93</v>
          </cell>
          <cell r="J137">
            <v>282806</v>
          </cell>
          <cell r="K137">
            <v>18142009.689999998</v>
          </cell>
          <cell r="L137">
            <v>275217</v>
          </cell>
          <cell r="M137">
            <v>17645375.34</v>
          </cell>
          <cell r="N137">
            <v>301319</v>
          </cell>
          <cell r="O137">
            <v>18922012.68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>
            <v>69914</v>
          </cell>
          <cell r="C138">
            <v>4088648.59</v>
          </cell>
          <cell r="D138">
            <v>72585</v>
          </cell>
          <cell r="E138">
            <v>4217332.9800000004</v>
          </cell>
          <cell r="F138">
            <v>79071</v>
          </cell>
          <cell r="G138">
            <v>4420193.95</v>
          </cell>
          <cell r="H138">
            <v>83886</v>
          </cell>
          <cell r="I138">
            <v>4944893.46</v>
          </cell>
          <cell r="J138">
            <v>83079</v>
          </cell>
          <cell r="K138">
            <v>4752860.74</v>
          </cell>
          <cell r="L138">
            <v>78085</v>
          </cell>
          <cell r="M138">
            <v>4542183.0200000005</v>
          </cell>
          <cell r="N138">
            <v>82847</v>
          </cell>
          <cell r="O138">
            <v>4724058.5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B139">
            <v>4257</v>
          </cell>
          <cell r="C139">
            <v>168782.8</v>
          </cell>
          <cell r="D139">
            <v>3394</v>
          </cell>
          <cell r="E139">
            <v>184859</v>
          </cell>
          <cell r="F139">
            <v>3763</v>
          </cell>
          <cell r="G139">
            <v>342274</v>
          </cell>
          <cell r="H139">
            <v>3254</v>
          </cell>
          <cell r="I139">
            <v>238023.85</v>
          </cell>
          <cell r="J139">
            <v>2890</v>
          </cell>
          <cell r="K139">
            <v>168991.4</v>
          </cell>
          <cell r="L139">
            <v>2701</v>
          </cell>
          <cell r="M139">
            <v>146784</v>
          </cell>
          <cell r="N139">
            <v>2267</v>
          </cell>
          <cell r="O139">
            <v>139915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B140">
            <v>10965</v>
          </cell>
          <cell r="C140">
            <v>1626630.54</v>
          </cell>
          <cell r="D140">
            <v>9479</v>
          </cell>
          <cell r="E140">
            <v>2652377.81</v>
          </cell>
          <cell r="F140">
            <v>8757</v>
          </cell>
          <cell r="G140">
            <v>1711319.13</v>
          </cell>
          <cell r="H140">
            <v>8670</v>
          </cell>
          <cell r="I140">
            <v>2456387.65</v>
          </cell>
          <cell r="J140">
            <v>8751</v>
          </cell>
          <cell r="K140">
            <v>3407934.24</v>
          </cell>
          <cell r="L140">
            <v>7678</v>
          </cell>
          <cell r="M140">
            <v>1841499.7</v>
          </cell>
          <cell r="N140">
            <v>7417</v>
          </cell>
          <cell r="O140">
            <v>1915444.48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3">
          <cell r="B143">
            <v>574183</v>
          </cell>
          <cell r="C143">
            <v>70483864.960000008</v>
          </cell>
          <cell r="D143">
            <v>526631</v>
          </cell>
          <cell r="E143">
            <v>63854060.840000004</v>
          </cell>
          <cell r="F143">
            <v>602143</v>
          </cell>
          <cell r="G143">
            <v>74013812.450000003</v>
          </cell>
          <cell r="H143">
            <v>609212</v>
          </cell>
          <cell r="I143">
            <v>71013535.099999994</v>
          </cell>
          <cell r="J143">
            <v>68559</v>
          </cell>
          <cell r="K143">
            <v>27306006.460000001</v>
          </cell>
          <cell r="L143">
            <v>542092</v>
          </cell>
          <cell r="M143">
            <v>70437488.299999997</v>
          </cell>
          <cell r="N143">
            <v>541889</v>
          </cell>
          <cell r="O143">
            <v>68361309.859999999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B144">
            <v>56674</v>
          </cell>
          <cell r="C144">
            <v>4769632.7300000004</v>
          </cell>
          <cell r="D144">
            <v>54931</v>
          </cell>
          <cell r="E144">
            <v>4445117.43</v>
          </cell>
          <cell r="F144">
            <v>62813</v>
          </cell>
          <cell r="G144">
            <v>6065469.2400000002</v>
          </cell>
          <cell r="H144">
            <v>64963</v>
          </cell>
          <cell r="I144">
            <v>5738737.7699999996</v>
          </cell>
          <cell r="J144">
            <v>63359</v>
          </cell>
          <cell r="K144">
            <v>4964969.7300000004</v>
          </cell>
          <cell r="L144">
            <v>61804</v>
          </cell>
          <cell r="M144">
            <v>5075228.8100000005</v>
          </cell>
          <cell r="N144">
            <v>60804</v>
          </cell>
          <cell r="O144">
            <v>5153299.45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B145">
            <v>40728</v>
          </cell>
          <cell r="C145">
            <v>4416495.1100000003</v>
          </cell>
          <cell r="D145">
            <v>40007</v>
          </cell>
          <cell r="E145">
            <v>4258259.1399999997</v>
          </cell>
          <cell r="F145">
            <v>44604</v>
          </cell>
          <cell r="G145">
            <v>4754606.3899999997</v>
          </cell>
          <cell r="H145">
            <v>46218</v>
          </cell>
          <cell r="I145">
            <v>4692977.6899999995</v>
          </cell>
          <cell r="J145">
            <v>46193</v>
          </cell>
          <cell r="K145">
            <v>4337221.0600000005</v>
          </cell>
          <cell r="L145">
            <v>45642</v>
          </cell>
          <cell r="M145">
            <v>4409459.68</v>
          </cell>
          <cell r="N145">
            <v>47442</v>
          </cell>
          <cell r="O145">
            <v>4623677.84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B146">
            <v>76861</v>
          </cell>
          <cell r="C146">
            <v>6725771.3499999996</v>
          </cell>
          <cell r="D146">
            <v>71425</v>
          </cell>
          <cell r="E146">
            <v>5951487.6600000001</v>
          </cell>
          <cell r="F146">
            <v>82016</v>
          </cell>
          <cell r="G146">
            <v>6972443.0600000005</v>
          </cell>
          <cell r="H146">
            <v>86990</v>
          </cell>
          <cell r="I146">
            <v>7544683.6400000006</v>
          </cell>
          <cell r="J146">
            <v>87199</v>
          </cell>
          <cell r="K146">
            <v>7026803.04</v>
          </cell>
          <cell r="L146">
            <v>83982</v>
          </cell>
          <cell r="M146">
            <v>7043093.2599999998</v>
          </cell>
          <cell r="N146">
            <v>83115</v>
          </cell>
          <cell r="O146">
            <v>7239348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>
            <v>8997</v>
          </cell>
          <cell r="C147">
            <v>597601.35</v>
          </cell>
          <cell r="D147">
            <v>8566</v>
          </cell>
          <cell r="E147">
            <v>598990.52</v>
          </cell>
          <cell r="F147">
            <v>9611</v>
          </cell>
          <cell r="G147">
            <v>634403</v>
          </cell>
          <cell r="H147">
            <v>10049</v>
          </cell>
          <cell r="I147">
            <v>692747.48</v>
          </cell>
          <cell r="J147">
            <v>9547</v>
          </cell>
          <cell r="K147">
            <v>596869</v>
          </cell>
          <cell r="L147">
            <v>8582</v>
          </cell>
          <cell r="M147">
            <v>543148.5</v>
          </cell>
          <cell r="N147">
            <v>8955</v>
          </cell>
          <cell r="O147">
            <v>594911.24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B148">
            <v>18502</v>
          </cell>
          <cell r="C148">
            <v>1374214.2</v>
          </cell>
          <cell r="D148">
            <v>18425</v>
          </cell>
          <cell r="E148">
            <v>1513701.1</v>
          </cell>
          <cell r="F148">
            <v>19908</v>
          </cell>
          <cell r="G148">
            <v>1529526.54</v>
          </cell>
          <cell r="H148">
            <v>19787</v>
          </cell>
          <cell r="I148">
            <v>1549107.68</v>
          </cell>
          <cell r="J148">
            <v>18422</v>
          </cell>
          <cell r="K148">
            <v>1330818.07</v>
          </cell>
          <cell r="L148">
            <v>16531</v>
          </cell>
          <cell r="M148">
            <v>1322952.46</v>
          </cell>
          <cell r="N148">
            <v>17558</v>
          </cell>
          <cell r="O148">
            <v>1362317.23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B149">
            <v>21336</v>
          </cell>
          <cell r="C149">
            <v>1747150.92</v>
          </cell>
          <cell r="D149">
            <v>18805</v>
          </cell>
          <cell r="E149">
            <v>1356853.0699999998</v>
          </cell>
          <cell r="F149">
            <v>22944</v>
          </cell>
          <cell r="G149">
            <v>1738131.04</v>
          </cell>
          <cell r="H149">
            <v>23246</v>
          </cell>
          <cell r="I149">
            <v>1762399.52</v>
          </cell>
          <cell r="J149">
            <v>23275</v>
          </cell>
          <cell r="K149">
            <v>1670471.48</v>
          </cell>
          <cell r="L149">
            <v>22724</v>
          </cell>
          <cell r="M149">
            <v>1678887.16</v>
          </cell>
          <cell r="N149">
            <v>23177</v>
          </cell>
          <cell r="O149">
            <v>1644943.69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B150">
            <v>9899</v>
          </cell>
          <cell r="C150">
            <v>1016290.5</v>
          </cell>
          <cell r="D150">
            <v>9236</v>
          </cell>
          <cell r="E150">
            <v>816641.5</v>
          </cell>
          <cell r="F150">
            <v>10141</v>
          </cell>
          <cell r="G150">
            <v>794037.83</v>
          </cell>
          <cell r="H150">
            <v>10965</v>
          </cell>
          <cell r="I150">
            <v>965614</v>
          </cell>
          <cell r="J150">
            <v>10285</v>
          </cell>
          <cell r="K150">
            <v>937212.78</v>
          </cell>
          <cell r="L150">
            <v>10210</v>
          </cell>
          <cell r="M150">
            <v>974270.65</v>
          </cell>
          <cell r="N150">
            <v>10332</v>
          </cell>
          <cell r="O150">
            <v>994852.53999999992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B151">
            <v>35694</v>
          </cell>
          <cell r="C151">
            <v>3779791.24</v>
          </cell>
          <cell r="D151">
            <v>32301</v>
          </cell>
          <cell r="E151">
            <v>3174898</v>
          </cell>
          <cell r="F151">
            <v>35090</v>
          </cell>
          <cell r="G151">
            <v>3515806.22</v>
          </cell>
          <cell r="H151">
            <v>35853</v>
          </cell>
          <cell r="I151">
            <v>3917197.87</v>
          </cell>
          <cell r="J151">
            <v>35010</v>
          </cell>
          <cell r="K151">
            <v>3533818.6</v>
          </cell>
          <cell r="L151">
            <v>29215</v>
          </cell>
          <cell r="M151">
            <v>3983255.37</v>
          </cell>
          <cell r="N151">
            <v>27480</v>
          </cell>
          <cell r="O151">
            <v>3820007.59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B152">
            <v>178736</v>
          </cell>
          <cell r="C152">
            <v>19298664.609999999</v>
          </cell>
          <cell r="D152">
            <v>168788</v>
          </cell>
          <cell r="E152">
            <v>18037113.82</v>
          </cell>
          <cell r="F152">
            <v>197757</v>
          </cell>
          <cell r="G152">
            <v>17572924.210000001</v>
          </cell>
          <cell r="H152">
            <v>201085</v>
          </cell>
          <cell r="I152">
            <v>18790795.98</v>
          </cell>
          <cell r="J152">
            <v>196207</v>
          </cell>
          <cell r="K152">
            <v>18508034.649999999</v>
          </cell>
          <cell r="L152">
            <v>182859</v>
          </cell>
          <cell r="M152">
            <v>17995494.030000001</v>
          </cell>
          <cell r="N152">
            <v>186569</v>
          </cell>
          <cell r="O152">
            <v>18178444.640000001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B153">
            <v>76840</v>
          </cell>
          <cell r="C153">
            <v>5953389.8900000006</v>
          </cell>
          <cell r="D153">
            <v>73268</v>
          </cell>
          <cell r="E153">
            <v>5468312.3700000001</v>
          </cell>
          <cell r="F153">
            <v>81501</v>
          </cell>
          <cell r="G153">
            <v>5813552.0700000003</v>
          </cell>
          <cell r="H153">
            <v>84628</v>
          </cell>
          <cell r="I153">
            <v>6964534.9100000001</v>
          </cell>
          <cell r="J153">
            <v>81935</v>
          </cell>
          <cell r="K153">
            <v>6885178.8900000006</v>
          </cell>
          <cell r="L153">
            <v>72942</v>
          </cell>
          <cell r="M153">
            <v>8086744.6500000004</v>
          </cell>
          <cell r="N153">
            <v>73761</v>
          </cell>
          <cell r="O153">
            <v>9177096.4499999993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B154">
            <v>12777</v>
          </cell>
          <cell r="C154">
            <v>639562.09</v>
          </cell>
          <cell r="D154">
            <v>12983</v>
          </cell>
          <cell r="E154">
            <v>611270.19999999995</v>
          </cell>
          <cell r="F154">
            <v>14112</v>
          </cell>
          <cell r="G154">
            <v>815418.8</v>
          </cell>
          <cell r="H154">
            <v>14404</v>
          </cell>
          <cell r="I154">
            <v>907530.63</v>
          </cell>
          <cell r="J154">
            <v>13637</v>
          </cell>
          <cell r="K154">
            <v>793612.38</v>
          </cell>
          <cell r="L154">
            <v>13036</v>
          </cell>
          <cell r="M154">
            <v>793167.27</v>
          </cell>
          <cell r="N154">
            <v>13378</v>
          </cell>
          <cell r="O154">
            <v>795750.5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B155">
            <v>38774</v>
          </cell>
          <cell r="C155">
            <v>2933430.89</v>
          </cell>
          <cell r="D155">
            <v>37521</v>
          </cell>
          <cell r="E155">
            <v>2878239.09</v>
          </cell>
          <cell r="F155">
            <v>43078</v>
          </cell>
          <cell r="G155">
            <v>3406868.02</v>
          </cell>
          <cell r="H155">
            <v>45267</v>
          </cell>
          <cell r="I155">
            <v>3634051.51</v>
          </cell>
          <cell r="J155">
            <v>44419</v>
          </cell>
          <cell r="K155">
            <v>3450421.55</v>
          </cell>
          <cell r="L155">
            <v>42615</v>
          </cell>
          <cell r="M155">
            <v>3324456.71</v>
          </cell>
          <cell r="N155">
            <v>44526</v>
          </cell>
          <cell r="O155">
            <v>3301544.61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B156">
            <v>17637</v>
          </cell>
          <cell r="C156">
            <v>1779313.6099999999</v>
          </cell>
          <cell r="D156">
            <v>15307</v>
          </cell>
          <cell r="E156">
            <v>1685071.5</v>
          </cell>
          <cell r="F156">
            <v>17201</v>
          </cell>
          <cell r="G156">
            <v>2279113.54</v>
          </cell>
          <cell r="H156">
            <v>16280</v>
          </cell>
          <cell r="I156">
            <v>1561825.37</v>
          </cell>
          <cell r="J156">
            <v>16447</v>
          </cell>
          <cell r="K156">
            <v>1523558.12</v>
          </cell>
          <cell r="L156">
            <v>16122</v>
          </cell>
          <cell r="M156">
            <v>1143209.55</v>
          </cell>
          <cell r="N156">
            <v>16586</v>
          </cell>
          <cell r="O156">
            <v>1177690.8599999999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B157">
            <v>51528</v>
          </cell>
          <cell r="C157">
            <v>9131651.2400000002</v>
          </cell>
          <cell r="D157">
            <v>47414</v>
          </cell>
          <cell r="E157">
            <v>8775271.4000000004</v>
          </cell>
          <cell r="F157">
            <v>56234</v>
          </cell>
          <cell r="G157">
            <v>9537612.5199999996</v>
          </cell>
          <cell r="H157">
            <v>58892</v>
          </cell>
          <cell r="I157">
            <v>11807988.470000001</v>
          </cell>
          <cell r="J157">
            <v>58922</v>
          </cell>
          <cell r="K157">
            <v>11478552.15</v>
          </cell>
          <cell r="L157">
            <v>43765</v>
          </cell>
          <cell r="M157">
            <v>9620304.9700000007</v>
          </cell>
          <cell r="N157">
            <v>42719</v>
          </cell>
          <cell r="O157">
            <v>10214061.939999999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B158">
            <v>39546</v>
          </cell>
          <cell r="C158">
            <v>2132415.73</v>
          </cell>
          <cell r="D158">
            <v>36923</v>
          </cell>
          <cell r="E158">
            <v>1894354.48</v>
          </cell>
          <cell r="F158">
            <v>42348</v>
          </cell>
          <cell r="G158">
            <v>2092805.76</v>
          </cell>
          <cell r="H158">
            <v>44033</v>
          </cell>
          <cell r="I158">
            <v>2356220.36</v>
          </cell>
          <cell r="J158">
            <v>44482</v>
          </cell>
          <cell r="K158">
            <v>2242837.0699999998</v>
          </cell>
          <cell r="L158">
            <v>44146</v>
          </cell>
          <cell r="M158">
            <v>2273530.44</v>
          </cell>
          <cell r="N158">
            <v>44240</v>
          </cell>
          <cell r="O158">
            <v>2204270.16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B159">
            <v>6588</v>
          </cell>
          <cell r="C159">
            <v>435662.7</v>
          </cell>
          <cell r="D159">
            <v>6004</v>
          </cell>
          <cell r="E159">
            <v>364455</v>
          </cell>
          <cell r="F159">
            <v>6719</v>
          </cell>
          <cell r="G159">
            <v>403667</v>
          </cell>
          <cell r="H159">
            <v>7270</v>
          </cell>
          <cell r="I159">
            <v>368136.78</v>
          </cell>
          <cell r="J159">
            <v>522339</v>
          </cell>
          <cell r="K159">
            <v>44511479.559999995</v>
          </cell>
          <cell r="L159">
            <v>6975</v>
          </cell>
          <cell r="M159">
            <v>370733.62</v>
          </cell>
          <cell r="N159">
            <v>7215</v>
          </cell>
          <cell r="O159">
            <v>357766.81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2">
          <cell r="B162">
            <v>388950</v>
          </cell>
          <cell r="C162">
            <v>38443331.780000001</v>
          </cell>
          <cell r="D162">
            <v>384740</v>
          </cell>
          <cell r="E162">
            <v>37676834.18</v>
          </cell>
          <cell r="F162">
            <v>425166</v>
          </cell>
          <cell r="G162">
            <v>38512503.740000002</v>
          </cell>
          <cell r="H162">
            <v>441098</v>
          </cell>
          <cell r="I162">
            <v>40660933.57</v>
          </cell>
          <cell r="J162">
            <v>412260</v>
          </cell>
          <cell r="K162">
            <v>41956132.380000003</v>
          </cell>
          <cell r="L162">
            <v>392422</v>
          </cell>
          <cell r="M162">
            <v>40639111.909999996</v>
          </cell>
          <cell r="N162">
            <v>431326</v>
          </cell>
          <cell r="O162">
            <v>43443646.799999997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>
            <v>142317</v>
          </cell>
          <cell r="C163">
            <v>11324815.029999999</v>
          </cell>
          <cell r="D163">
            <v>140788</v>
          </cell>
          <cell r="E163">
            <v>11425417.220000001</v>
          </cell>
          <cell r="F163">
            <v>154142</v>
          </cell>
          <cell r="G163">
            <v>12062828.43</v>
          </cell>
          <cell r="H163">
            <v>158240</v>
          </cell>
          <cell r="I163">
            <v>13073316.459999999</v>
          </cell>
          <cell r="J163">
            <v>162790</v>
          </cell>
          <cell r="K163">
            <v>13190621.48</v>
          </cell>
          <cell r="L163">
            <v>164740</v>
          </cell>
          <cell r="M163">
            <v>14028379.439999999</v>
          </cell>
          <cell r="N163">
            <v>175904</v>
          </cell>
          <cell r="O163">
            <v>13715880.710000001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B164">
            <v>79100</v>
          </cell>
          <cell r="C164">
            <v>6187562.8799999999</v>
          </cell>
          <cell r="D164">
            <v>85444</v>
          </cell>
          <cell r="E164">
            <v>6408294.0499999998</v>
          </cell>
          <cell r="F164">
            <v>104058</v>
          </cell>
          <cell r="G164">
            <v>6887346.3499999996</v>
          </cell>
          <cell r="H164">
            <v>108261</v>
          </cell>
          <cell r="I164">
            <v>7620683.7599999998</v>
          </cell>
          <cell r="J164">
            <v>76859</v>
          </cell>
          <cell r="K164">
            <v>5452613.4199999999</v>
          </cell>
          <cell r="L164">
            <v>53823</v>
          </cell>
          <cell r="M164">
            <v>3990095.94</v>
          </cell>
          <cell r="N164">
            <v>58316</v>
          </cell>
          <cell r="O164">
            <v>4193950.09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>
            <v>15819</v>
          </cell>
          <cell r="C165">
            <v>1099556.6299999999</v>
          </cell>
          <cell r="D165">
            <v>13985</v>
          </cell>
          <cell r="E165">
            <v>1194655.5</v>
          </cell>
          <cell r="F165">
            <v>17671</v>
          </cell>
          <cell r="G165">
            <v>1307074.31</v>
          </cell>
          <cell r="H165">
            <v>17469</v>
          </cell>
          <cell r="I165">
            <v>1310834.69</v>
          </cell>
          <cell r="J165">
            <v>16946</v>
          </cell>
          <cell r="K165">
            <v>1254608.3</v>
          </cell>
          <cell r="L165">
            <v>17638</v>
          </cell>
          <cell r="M165">
            <v>1272580.58</v>
          </cell>
          <cell r="N165">
            <v>18267</v>
          </cell>
          <cell r="O165">
            <v>1423223.09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B166">
            <v>69250</v>
          </cell>
          <cell r="C166">
            <v>4511085.3600000003</v>
          </cell>
          <cell r="D166">
            <v>69552</v>
          </cell>
          <cell r="E166">
            <v>4651710.9700000007</v>
          </cell>
          <cell r="F166">
            <v>80477</v>
          </cell>
          <cell r="G166">
            <v>5031515.3499999996</v>
          </cell>
          <cell r="H166">
            <v>81716</v>
          </cell>
          <cell r="I166">
            <v>5361778.0100000007</v>
          </cell>
          <cell r="J166">
            <v>79309</v>
          </cell>
          <cell r="K166">
            <v>5090602.03</v>
          </cell>
          <cell r="L166">
            <v>72421</v>
          </cell>
          <cell r="M166">
            <v>5123631.75</v>
          </cell>
          <cell r="N166">
            <v>80147</v>
          </cell>
          <cell r="O166">
            <v>5603849.2800000003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B167">
            <v>21647</v>
          </cell>
          <cell r="C167">
            <v>1745134.13</v>
          </cell>
          <cell r="D167">
            <v>18696</v>
          </cell>
          <cell r="E167">
            <v>1560519.48</v>
          </cell>
          <cell r="F167">
            <v>16071</v>
          </cell>
          <cell r="G167">
            <v>1642076.6</v>
          </cell>
          <cell r="H167">
            <v>16935</v>
          </cell>
          <cell r="I167">
            <v>1638488.7</v>
          </cell>
          <cell r="J167">
            <v>25491</v>
          </cell>
          <cell r="K167">
            <v>2298913.1800000002</v>
          </cell>
          <cell r="L167">
            <v>31708</v>
          </cell>
          <cell r="M167">
            <v>2792795.49</v>
          </cell>
          <cell r="N167">
            <v>33928</v>
          </cell>
          <cell r="O167">
            <v>2764320.5999999996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B168">
            <v>13545</v>
          </cell>
          <cell r="C168">
            <v>1037586.1</v>
          </cell>
          <cell r="D168">
            <v>12760</v>
          </cell>
          <cell r="E168">
            <v>905142.42</v>
          </cell>
          <cell r="F168">
            <v>12043</v>
          </cell>
          <cell r="G168">
            <v>1256672.29</v>
          </cell>
          <cell r="H168">
            <v>12103</v>
          </cell>
          <cell r="I168">
            <v>1000805.99</v>
          </cell>
          <cell r="J168">
            <v>13964</v>
          </cell>
          <cell r="K168">
            <v>1170009.3</v>
          </cell>
          <cell r="L168">
            <v>16331</v>
          </cell>
          <cell r="M168">
            <v>1489747.8</v>
          </cell>
          <cell r="N168">
            <v>17576</v>
          </cell>
          <cell r="O168">
            <v>1250383.6499999999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B169">
            <v>7041</v>
          </cell>
          <cell r="C169">
            <v>470423.5</v>
          </cell>
          <cell r="D169">
            <v>6527</v>
          </cell>
          <cell r="E169">
            <v>431313.66000000003</v>
          </cell>
          <cell r="F169">
            <v>7509</v>
          </cell>
          <cell r="G169">
            <v>576019</v>
          </cell>
          <cell r="H169">
            <v>7362</v>
          </cell>
          <cell r="I169">
            <v>630769.62</v>
          </cell>
          <cell r="J169">
            <v>7290</v>
          </cell>
          <cell r="K169">
            <v>538579.57000000007</v>
          </cell>
          <cell r="L169">
            <v>7545</v>
          </cell>
          <cell r="M169">
            <v>563655.5</v>
          </cell>
          <cell r="N169">
            <v>7567</v>
          </cell>
          <cell r="O169">
            <v>530734.87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B170">
            <v>47727</v>
          </cell>
          <cell r="C170">
            <v>3599826.23</v>
          </cell>
          <cell r="D170">
            <v>48395</v>
          </cell>
          <cell r="E170">
            <v>3711643.12</v>
          </cell>
          <cell r="F170">
            <v>52827</v>
          </cell>
          <cell r="G170">
            <v>4481482.07</v>
          </cell>
          <cell r="H170">
            <v>54218</v>
          </cell>
          <cell r="I170">
            <v>4520546.87</v>
          </cell>
          <cell r="J170">
            <v>56835</v>
          </cell>
          <cell r="K170">
            <v>4424404.24</v>
          </cell>
          <cell r="L170">
            <v>56768</v>
          </cell>
          <cell r="M170">
            <v>4558368.2699999996</v>
          </cell>
          <cell r="N170">
            <v>63117</v>
          </cell>
          <cell r="O170">
            <v>5016755.6399999997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B171">
            <v>5905</v>
          </cell>
          <cell r="C171">
            <v>478424.8</v>
          </cell>
          <cell r="D171">
            <v>6039</v>
          </cell>
          <cell r="E171">
            <v>482763.24</v>
          </cell>
          <cell r="F171">
            <v>6529</v>
          </cell>
          <cell r="G171">
            <v>538707.30000000005</v>
          </cell>
          <cell r="H171">
            <v>6574</v>
          </cell>
          <cell r="I171">
            <v>566734.32999999996</v>
          </cell>
          <cell r="J171">
            <v>6408</v>
          </cell>
          <cell r="K171">
            <v>511030.52</v>
          </cell>
          <cell r="L171">
            <v>6676</v>
          </cell>
          <cell r="M171">
            <v>575713.9</v>
          </cell>
          <cell r="N171">
            <v>6768</v>
          </cell>
          <cell r="O171">
            <v>642442.17000000004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B172">
            <v>11982</v>
          </cell>
          <cell r="C172">
            <v>1296301</v>
          </cell>
          <cell r="D172">
            <v>10698</v>
          </cell>
          <cell r="E172">
            <v>914138.78</v>
          </cell>
          <cell r="F172">
            <v>11940</v>
          </cell>
          <cell r="G172">
            <v>988229.21</v>
          </cell>
          <cell r="H172">
            <v>12471</v>
          </cell>
          <cell r="I172">
            <v>1257584.0899999999</v>
          </cell>
          <cell r="J172">
            <v>14258</v>
          </cell>
          <cell r="K172">
            <v>1511000.58</v>
          </cell>
          <cell r="L172">
            <v>16573</v>
          </cell>
          <cell r="M172">
            <v>2388436.1</v>
          </cell>
          <cell r="N172">
            <v>16562</v>
          </cell>
          <cell r="O172">
            <v>1487951.23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B173">
            <v>15704</v>
          </cell>
          <cell r="C173">
            <v>1577954.54</v>
          </cell>
          <cell r="D173">
            <v>14532</v>
          </cell>
          <cell r="E173">
            <v>1419666.73</v>
          </cell>
          <cell r="F173">
            <v>16828</v>
          </cell>
          <cell r="G173">
            <v>1478318.1400000001</v>
          </cell>
          <cell r="H173">
            <v>17224</v>
          </cell>
          <cell r="I173">
            <v>1454111.92</v>
          </cell>
          <cell r="J173">
            <v>17293</v>
          </cell>
          <cell r="K173">
            <v>1590770.98</v>
          </cell>
          <cell r="L173">
            <v>18584</v>
          </cell>
          <cell r="M173">
            <v>1759110.97</v>
          </cell>
          <cell r="N173">
            <v>20498</v>
          </cell>
          <cell r="O173">
            <v>1862468.09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B174">
            <v>16570</v>
          </cell>
          <cell r="C174">
            <v>1377329.57</v>
          </cell>
          <cell r="D174">
            <v>16150</v>
          </cell>
          <cell r="E174">
            <v>1258417.47</v>
          </cell>
          <cell r="F174">
            <v>21054</v>
          </cell>
          <cell r="G174">
            <v>1471411.15</v>
          </cell>
          <cell r="H174">
            <v>20921</v>
          </cell>
          <cell r="I174">
            <v>1527982.24</v>
          </cell>
          <cell r="J174">
            <v>19617</v>
          </cell>
          <cell r="K174">
            <v>1436358.18</v>
          </cell>
          <cell r="L174">
            <v>17902</v>
          </cell>
          <cell r="M174">
            <v>1490601.69</v>
          </cell>
          <cell r="N174">
            <v>22148</v>
          </cell>
          <cell r="O174">
            <v>1721651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>
            <v>10384</v>
          </cell>
          <cell r="C175">
            <v>651597.62</v>
          </cell>
          <cell r="D175">
            <v>10309</v>
          </cell>
          <cell r="E175">
            <v>641819.6</v>
          </cell>
          <cell r="F175">
            <v>10470</v>
          </cell>
          <cell r="G175">
            <v>654673.55000000005</v>
          </cell>
          <cell r="H175">
            <v>11209</v>
          </cell>
          <cell r="I175">
            <v>740651.34</v>
          </cell>
          <cell r="J175">
            <v>12887</v>
          </cell>
          <cell r="K175">
            <v>781452.77</v>
          </cell>
          <cell r="L175">
            <v>14583</v>
          </cell>
          <cell r="M175">
            <v>904941.87</v>
          </cell>
          <cell r="N175">
            <v>16590</v>
          </cell>
          <cell r="O175">
            <v>996770.08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B176">
            <v>36201</v>
          </cell>
          <cell r="C176">
            <v>2596184.85</v>
          </cell>
          <cell r="D176">
            <v>35996</v>
          </cell>
          <cell r="E176">
            <v>2232636.5</v>
          </cell>
          <cell r="F176">
            <v>40806</v>
          </cell>
          <cell r="G176">
            <v>2652938.59</v>
          </cell>
          <cell r="H176">
            <v>42874</v>
          </cell>
          <cell r="I176">
            <v>2845070.12</v>
          </cell>
          <cell r="J176">
            <v>42116</v>
          </cell>
          <cell r="K176">
            <v>3021826.2</v>
          </cell>
          <cell r="L176">
            <v>42939</v>
          </cell>
          <cell r="M176">
            <v>3057710.66</v>
          </cell>
          <cell r="N176">
            <v>47976</v>
          </cell>
          <cell r="O176">
            <v>3132531.92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B177">
            <v>18891</v>
          </cell>
          <cell r="C177">
            <v>1793707.81</v>
          </cell>
          <cell r="D177">
            <v>18124</v>
          </cell>
          <cell r="E177">
            <v>1667219.59</v>
          </cell>
          <cell r="F177">
            <v>21529</v>
          </cell>
          <cell r="G177">
            <v>1770701.69</v>
          </cell>
          <cell r="H177">
            <v>22163</v>
          </cell>
          <cell r="I177">
            <v>2005717.73</v>
          </cell>
          <cell r="J177">
            <v>20096</v>
          </cell>
          <cell r="K177">
            <v>1826951.7</v>
          </cell>
          <cell r="L177">
            <v>20946</v>
          </cell>
          <cell r="M177">
            <v>2016276.74</v>
          </cell>
          <cell r="N177">
            <v>24164</v>
          </cell>
          <cell r="O177">
            <v>2410923.09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  <row r="179">
          <cell r="B179">
            <v>26334372</v>
          </cell>
          <cell r="C179">
            <v>3487649738.9399996</v>
          </cell>
          <cell r="D179">
            <v>26712961</v>
          </cell>
          <cell r="E179">
            <v>3516265629.3700008</v>
          </cell>
          <cell r="F179">
            <v>29084202</v>
          </cell>
          <cell r="G179">
            <v>3742697867.5100002</v>
          </cell>
          <cell r="H179">
            <v>29337821</v>
          </cell>
          <cell r="I179">
            <v>3683367144.0200005</v>
          </cell>
          <cell r="J179">
            <v>28480686</v>
          </cell>
          <cell r="K179">
            <v>3641170414.8100004</v>
          </cell>
          <cell r="L179">
            <v>27372395</v>
          </cell>
          <cell r="M179">
            <v>3592411827.7699995</v>
          </cell>
          <cell r="N179">
            <v>28389218</v>
          </cell>
          <cell r="O179">
            <v>3670129666.4300003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Z5">
            <v>0</v>
          </cell>
          <cell r="AA5">
            <v>0</v>
          </cell>
        </row>
        <row r="6">
          <cell r="Z6">
            <v>0</v>
          </cell>
          <cell r="AA6">
            <v>0</v>
          </cell>
        </row>
        <row r="7">
          <cell r="Z7">
            <v>0</v>
          </cell>
          <cell r="AA7">
            <v>0</v>
          </cell>
        </row>
        <row r="8">
          <cell r="Z8">
            <v>0</v>
          </cell>
          <cell r="AA8">
            <v>0</v>
          </cell>
        </row>
        <row r="9">
          <cell r="Z9">
            <v>0</v>
          </cell>
          <cell r="AA9">
            <v>0</v>
          </cell>
        </row>
        <row r="10">
          <cell r="Z10">
            <v>0</v>
          </cell>
          <cell r="AA10">
            <v>0</v>
          </cell>
        </row>
        <row r="11">
          <cell r="Z11">
            <v>0</v>
          </cell>
          <cell r="AA11">
            <v>0</v>
          </cell>
        </row>
        <row r="12">
          <cell r="Z12">
            <v>0</v>
          </cell>
          <cell r="AA12">
            <v>0</v>
          </cell>
        </row>
        <row r="13">
          <cell r="Z13">
            <v>0</v>
          </cell>
          <cell r="AA13">
            <v>0</v>
          </cell>
        </row>
        <row r="14">
          <cell r="Z14">
            <v>0</v>
          </cell>
          <cell r="AA14">
            <v>0</v>
          </cell>
        </row>
        <row r="15">
          <cell r="Z15">
            <v>0</v>
          </cell>
          <cell r="AA15">
            <v>0</v>
          </cell>
        </row>
        <row r="16">
          <cell r="Z16">
            <v>0</v>
          </cell>
          <cell r="AA16">
            <v>0</v>
          </cell>
        </row>
        <row r="17">
          <cell r="Z17">
            <v>0</v>
          </cell>
          <cell r="AA17">
            <v>0</v>
          </cell>
        </row>
        <row r="18">
          <cell r="Z18">
            <v>0</v>
          </cell>
          <cell r="AA18">
            <v>0</v>
          </cell>
        </row>
        <row r="19">
          <cell r="Z19">
            <v>0</v>
          </cell>
          <cell r="AA19">
            <v>0</v>
          </cell>
        </row>
        <row r="20">
          <cell r="Z20">
            <v>0</v>
          </cell>
          <cell r="AA20">
            <v>0</v>
          </cell>
        </row>
        <row r="21">
          <cell r="Z21">
            <v>0</v>
          </cell>
          <cell r="AA21">
            <v>0</v>
          </cell>
        </row>
        <row r="22">
          <cell r="Z22">
            <v>0</v>
          </cell>
          <cell r="AA22">
            <v>0</v>
          </cell>
        </row>
        <row r="23">
          <cell r="Z23">
            <v>0</v>
          </cell>
          <cell r="AA23">
            <v>0</v>
          </cell>
        </row>
        <row r="24">
          <cell r="Z24">
            <v>0</v>
          </cell>
          <cell r="AA24">
            <v>0</v>
          </cell>
        </row>
        <row r="25">
          <cell r="Z25">
            <v>0</v>
          </cell>
          <cell r="AA25">
            <v>0</v>
          </cell>
        </row>
        <row r="26">
          <cell r="Z26">
            <v>0</v>
          </cell>
          <cell r="AA26">
            <v>0</v>
          </cell>
        </row>
        <row r="27">
          <cell r="Z27">
            <v>0</v>
          </cell>
          <cell r="AA27">
            <v>0</v>
          </cell>
        </row>
        <row r="28">
          <cell r="Z28">
            <v>0</v>
          </cell>
          <cell r="AA28">
            <v>0</v>
          </cell>
        </row>
        <row r="29">
          <cell r="Z29">
            <v>0</v>
          </cell>
          <cell r="AA29">
            <v>0</v>
          </cell>
        </row>
        <row r="30">
          <cell r="AA30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3277731</v>
          </cell>
        </row>
        <row r="30">
          <cell r="Z30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16">
          <cell r="B16">
            <v>0</v>
          </cell>
        </row>
        <row r="32">
          <cell r="Z32">
            <v>0</v>
          </cell>
          <cell r="AA32">
            <v>0</v>
          </cell>
        </row>
        <row r="33">
          <cell r="Z33">
            <v>0</v>
          </cell>
          <cell r="AA33">
            <v>0</v>
          </cell>
        </row>
        <row r="34">
          <cell r="Z34">
            <v>0</v>
          </cell>
          <cell r="AA34">
            <v>0</v>
          </cell>
        </row>
        <row r="35">
          <cell r="Z35">
            <v>0</v>
          </cell>
          <cell r="AA35">
            <v>0</v>
          </cell>
        </row>
        <row r="36">
          <cell r="Z36">
            <v>0</v>
          </cell>
          <cell r="AA36">
            <v>0</v>
          </cell>
        </row>
        <row r="37">
          <cell r="Z37">
            <v>0</v>
          </cell>
          <cell r="AA37">
            <v>0</v>
          </cell>
        </row>
        <row r="38">
          <cell r="Z38">
            <v>0</v>
          </cell>
          <cell r="AA38">
            <v>0</v>
          </cell>
        </row>
        <row r="39">
          <cell r="Z39">
            <v>0</v>
          </cell>
          <cell r="AA39">
            <v>0</v>
          </cell>
        </row>
        <row r="40">
          <cell r="Z40">
            <v>0</v>
          </cell>
          <cell r="AA40">
            <v>0</v>
          </cell>
        </row>
        <row r="41">
          <cell r="Z41">
            <v>0</v>
          </cell>
          <cell r="AA41">
            <v>0</v>
          </cell>
        </row>
        <row r="42">
          <cell r="Z42">
            <v>0</v>
          </cell>
          <cell r="AA42">
            <v>0</v>
          </cell>
        </row>
        <row r="43">
          <cell r="Z43">
            <v>0</v>
          </cell>
          <cell r="AA43">
            <v>0</v>
          </cell>
        </row>
        <row r="44">
          <cell r="Z44">
            <v>0</v>
          </cell>
          <cell r="AA44">
            <v>0</v>
          </cell>
        </row>
        <row r="45">
          <cell r="Z45">
            <v>0</v>
          </cell>
          <cell r="AA45">
            <v>0</v>
          </cell>
        </row>
        <row r="46">
          <cell r="Z46">
            <v>0</v>
          </cell>
          <cell r="AA46">
            <v>0</v>
          </cell>
        </row>
        <row r="48">
          <cell r="Z48">
            <v>0</v>
          </cell>
          <cell r="AA48">
            <v>0</v>
          </cell>
        </row>
        <row r="49">
          <cell r="Z49">
            <v>0</v>
          </cell>
          <cell r="AA49">
            <v>0</v>
          </cell>
        </row>
        <row r="50">
          <cell r="Z50">
            <v>0</v>
          </cell>
          <cell r="AA50">
            <v>0</v>
          </cell>
        </row>
        <row r="51">
          <cell r="Z51">
            <v>0</v>
          </cell>
          <cell r="AA51">
            <v>0</v>
          </cell>
        </row>
        <row r="52">
          <cell r="Z52">
            <v>0</v>
          </cell>
          <cell r="AA52">
            <v>0</v>
          </cell>
        </row>
        <row r="53">
          <cell r="Z53">
            <v>0</v>
          </cell>
          <cell r="AA53">
            <v>0</v>
          </cell>
        </row>
        <row r="54">
          <cell r="Z54">
            <v>0</v>
          </cell>
          <cell r="AA54">
            <v>0</v>
          </cell>
        </row>
        <row r="55">
          <cell r="Z55">
            <v>0</v>
          </cell>
          <cell r="AA55">
            <v>0</v>
          </cell>
        </row>
        <row r="56">
          <cell r="Z56">
            <v>0</v>
          </cell>
          <cell r="AA56">
            <v>0</v>
          </cell>
        </row>
        <row r="57">
          <cell r="Z57">
            <v>0</v>
          </cell>
          <cell r="AA57">
            <v>0</v>
          </cell>
        </row>
        <row r="58">
          <cell r="Z58">
            <v>0</v>
          </cell>
          <cell r="AA58">
            <v>0</v>
          </cell>
        </row>
        <row r="59">
          <cell r="Z59">
            <v>0</v>
          </cell>
          <cell r="AA59">
            <v>0</v>
          </cell>
        </row>
        <row r="60">
          <cell r="Z60">
            <v>0</v>
          </cell>
          <cell r="AA60">
            <v>0</v>
          </cell>
        </row>
        <row r="61">
          <cell r="Z61">
            <v>0</v>
          </cell>
          <cell r="AA61">
            <v>0</v>
          </cell>
        </row>
        <row r="63">
          <cell r="Z63">
            <v>0</v>
          </cell>
          <cell r="AA63">
            <v>0</v>
          </cell>
        </row>
        <row r="64">
          <cell r="Z64">
            <v>0</v>
          </cell>
          <cell r="AA64">
            <v>0</v>
          </cell>
        </row>
        <row r="65">
          <cell r="Z65">
            <v>0</v>
          </cell>
          <cell r="AA65">
            <v>0</v>
          </cell>
        </row>
        <row r="66">
          <cell r="Z66">
            <v>0</v>
          </cell>
          <cell r="AA66">
            <v>0</v>
          </cell>
        </row>
        <row r="67">
          <cell r="Z67">
            <v>0</v>
          </cell>
          <cell r="AA67">
            <v>0</v>
          </cell>
        </row>
        <row r="68">
          <cell r="Z68">
            <v>0</v>
          </cell>
          <cell r="AA68">
            <v>0</v>
          </cell>
        </row>
        <row r="69">
          <cell r="Z69">
            <v>0</v>
          </cell>
          <cell r="AA69">
            <v>0</v>
          </cell>
        </row>
        <row r="70">
          <cell r="Z70">
            <v>0</v>
          </cell>
          <cell r="AA70">
            <v>0</v>
          </cell>
        </row>
        <row r="71">
          <cell r="Z71">
            <v>0</v>
          </cell>
          <cell r="AA71">
            <v>0</v>
          </cell>
        </row>
        <row r="72">
          <cell r="Z72">
            <v>0</v>
          </cell>
          <cell r="AA72">
            <v>0</v>
          </cell>
        </row>
        <row r="73">
          <cell r="Z73">
            <v>0</v>
          </cell>
          <cell r="AA73">
            <v>0</v>
          </cell>
        </row>
        <row r="74">
          <cell r="Z74">
            <v>0</v>
          </cell>
          <cell r="AA74">
            <v>0</v>
          </cell>
        </row>
        <row r="75">
          <cell r="Z75">
            <v>0</v>
          </cell>
          <cell r="AA75">
            <v>0</v>
          </cell>
        </row>
        <row r="76">
          <cell r="Z76">
            <v>0</v>
          </cell>
          <cell r="AA76">
            <v>0</v>
          </cell>
        </row>
        <row r="77">
          <cell r="Z77">
            <v>0</v>
          </cell>
          <cell r="AA77">
            <v>0</v>
          </cell>
        </row>
        <row r="78">
          <cell r="Z78">
            <v>0</v>
          </cell>
          <cell r="AA78">
            <v>0</v>
          </cell>
        </row>
        <row r="79">
          <cell r="Z79">
            <v>0</v>
          </cell>
          <cell r="AA79">
            <v>0</v>
          </cell>
        </row>
        <row r="80">
          <cell r="Z80">
            <v>0</v>
          </cell>
          <cell r="AA80">
            <v>0</v>
          </cell>
        </row>
        <row r="81">
          <cell r="Z81">
            <v>0</v>
          </cell>
          <cell r="AA81">
            <v>0</v>
          </cell>
        </row>
        <row r="82">
          <cell r="Z82">
            <v>0</v>
          </cell>
          <cell r="AA82">
            <v>0</v>
          </cell>
        </row>
        <row r="83">
          <cell r="Z83">
            <v>0</v>
          </cell>
          <cell r="AA83">
            <v>0</v>
          </cell>
        </row>
        <row r="84">
          <cell r="Z84">
            <v>0</v>
          </cell>
          <cell r="AA84">
            <v>0</v>
          </cell>
        </row>
        <row r="85">
          <cell r="Z85">
            <v>0</v>
          </cell>
          <cell r="AA85">
            <v>0</v>
          </cell>
        </row>
        <row r="86">
          <cell r="Z86">
            <v>0</v>
          </cell>
          <cell r="AA86">
            <v>0</v>
          </cell>
        </row>
        <row r="87">
          <cell r="Z87">
            <v>0</v>
          </cell>
          <cell r="AA87">
            <v>0</v>
          </cell>
        </row>
        <row r="88">
          <cell r="Z88">
            <v>0</v>
          </cell>
          <cell r="AA88">
            <v>0</v>
          </cell>
        </row>
        <row r="89">
          <cell r="Z89">
            <v>0</v>
          </cell>
          <cell r="AA89">
            <v>0</v>
          </cell>
        </row>
        <row r="90">
          <cell r="Z90">
            <v>0</v>
          </cell>
          <cell r="AA90">
            <v>0</v>
          </cell>
        </row>
        <row r="91">
          <cell r="Z91">
            <v>0</v>
          </cell>
          <cell r="AA91">
            <v>0</v>
          </cell>
        </row>
        <row r="92">
          <cell r="Z92">
            <v>0</v>
          </cell>
          <cell r="AA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Z94">
            <v>0</v>
          </cell>
          <cell r="AA94">
            <v>0</v>
          </cell>
        </row>
        <row r="95">
          <cell r="Z95">
            <v>0</v>
          </cell>
          <cell r="AA95">
            <v>0</v>
          </cell>
        </row>
        <row r="96">
          <cell r="Z96">
            <v>0</v>
          </cell>
          <cell r="AA96">
            <v>0</v>
          </cell>
        </row>
        <row r="97">
          <cell r="Z97">
            <v>0</v>
          </cell>
          <cell r="AA97">
            <v>0</v>
          </cell>
        </row>
        <row r="98">
          <cell r="Z98">
            <v>0</v>
          </cell>
          <cell r="AA98">
            <v>0</v>
          </cell>
        </row>
        <row r="99">
          <cell r="Z99">
            <v>0</v>
          </cell>
          <cell r="AA99">
            <v>0</v>
          </cell>
        </row>
        <row r="100">
          <cell r="Z100">
            <v>0</v>
          </cell>
          <cell r="AA100">
            <v>0</v>
          </cell>
        </row>
        <row r="101">
          <cell r="Z101">
            <v>0</v>
          </cell>
          <cell r="AA101">
            <v>0</v>
          </cell>
        </row>
        <row r="102">
          <cell r="Z102">
            <v>0</v>
          </cell>
          <cell r="AA102">
            <v>0</v>
          </cell>
        </row>
        <row r="103">
          <cell r="Z103">
            <v>0</v>
          </cell>
          <cell r="AA103">
            <v>0</v>
          </cell>
        </row>
        <row r="104">
          <cell r="Z104">
            <v>0</v>
          </cell>
          <cell r="AA104">
            <v>0</v>
          </cell>
        </row>
        <row r="105">
          <cell r="Z105">
            <v>0</v>
          </cell>
          <cell r="AA105">
            <v>0</v>
          </cell>
        </row>
        <row r="106">
          <cell r="Z106">
            <v>0</v>
          </cell>
          <cell r="AA106">
            <v>0</v>
          </cell>
        </row>
        <row r="107">
          <cell r="Z107">
            <v>0</v>
          </cell>
          <cell r="AA107">
            <v>0</v>
          </cell>
        </row>
        <row r="108">
          <cell r="Z108">
            <v>0</v>
          </cell>
          <cell r="AA108">
            <v>0</v>
          </cell>
        </row>
        <row r="109">
          <cell r="Z109">
            <v>0</v>
          </cell>
          <cell r="AA109">
            <v>0</v>
          </cell>
        </row>
        <row r="110">
          <cell r="Z110">
            <v>0</v>
          </cell>
          <cell r="AA110">
            <v>0</v>
          </cell>
        </row>
        <row r="111">
          <cell r="Z111">
            <v>0</v>
          </cell>
          <cell r="AA111">
            <v>0</v>
          </cell>
        </row>
        <row r="112">
          <cell r="Z112">
            <v>0</v>
          </cell>
          <cell r="AA112">
            <v>0</v>
          </cell>
        </row>
        <row r="113">
          <cell r="Z113">
            <v>0</v>
          </cell>
          <cell r="AA113">
            <v>0</v>
          </cell>
        </row>
        <row r="114">
          <cell r="Z114">
            <v>0</v>
          </cell>
          <cell r="AA114">
            <v>0</v>
          </cell>
        </row>
        <row r="115">
          <cell r="Z115">
            <v>0</v>
          </cell>
          <cell r="AA115">
            <v>0</v>
          </cell>
        </row>
        <row r="116">
          <cell r="Z116">
            <v>0</v>
          </cell>
          <cell r="AA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</row>
        <row r="118">
          <cell r="Z118">
            <v>0</v>
          </cell>
          <cell r="AA118">
            <v>0</v>
          </cell>
        </row>
        <row r="119">
          <cell r="Z119">
            <v>0</v>
          </cell>
          <cell r="AA119">
            <v>0</v>
          </cell>
        </row>
        <row r="120">
          <cell r="Z120">
            <v>0</v>
          </cell>
          <cell r="AA120">
            <v>0</v>
          </cell>
        </row>
        <row r="121">
          <cell r="Z121">
            <v>0</v>
          </cell>
          <cell r="AA121">
            <v>0</v>
          </cell>
        </row>
        <row r="122">
          <cell r="Z122">
            <v>0</v>
          </cell>
          <cell r="AA122">
            <v>0</v>
          </cell>
        </row>
        <row r="123">
          <cell r="Z123">
            <v>0</v>
          </cell>
          <cell r="AA123">
            <v>0</v>
          </cell>
        </row>
        <row r="124">
          <cell r="Z124">
            <v>0</v>
          </cell>
          <cell r="AA124">
            <v>0</v>
          </cell>
        </row>
        <row r="125">
          <cell r="Z125">
            <v>0</v>
          </cell>
          <cell r="AA125">
            <v>0</v>
          </cell>
        </row>
        <row r="126">
          <cell r="Z126">
            <v>0</v>
          </cell>
          <cell r="AA126">
            <v>0</v>
          </cell>
        </row>
        <row r="127">
          <cell r="Z127">
            <v>0</v>
          </cell>
          <cell r="AA127">
            <v>0</v>
          </cell>
        </row>
        <row r="128">
          <cell r="Z128">
            <v>0</v>
          </cell>
          <cell r="AA128">
            <v>0</v>
          </cell>
        </row>
        <row r="129">
          <cell r="Z129">
            <v>0</v>
          </cell>
          <cell r="AA129">
            <v>0</v>
          </cell>
        </row>
        <row r="130">
          <cell r="Z130">
            <v>0</v>
          </cell>
          <cell r="AA130">
            <v>0</v>
          </cell>
        </row>
        <row r="131">
          <cell r="Z131">
            <v>0</v>
          </cell>
          <cell r="AA131">
            <v>0</v>
          </cell>
        </row>
        <row r="132">
          <cell r="Z132">
            <v>0</v>
          </cell>
          <cell r="AA132">
            <v>0</v>
          </cell>
        </row>
        <row r="133">
          <cell r="Z133">
            <v>0</v>
          </cell>
          <cell r="AA133">
            <v>0</v>
          </cell>
        </row>
        <row r="134">
          <cell r="Z134">
            <v>0</v>
          </cell>
          <cell r="AA134">
            <v>0</v>
          </cell>
        </row>
        <row r="135">
          <cell r="Z135">
            <v>0</v>
          </cell>
          <cell r="AA135">
            <v>0</v>
          </cell>
        </row>
        <row r="136">
          <cell r="Z136">
            <v>0</v>
          </cell>
          <cell r="AA136">
            <v>0</v>
          </cell>
        </row>
        <row r="137">
          <cell r="Z137">
            <v>0</v>
          </cell>
          <cell r="AA137">
            <v>0</v>
          </cell>
        </row>
        <row r="138">
          <cell r="Z138">
            <v>0</v>
          </cell>
          <cell r="AA138">
            <v>0</v>
          </cell>
        </row>
        <row r="139">
          <cell r="Z139">
            <v>0</v>
          </cell>
          <cell r="AA139">
            <v>0</v>
          </cell>
        </row>
        <row r="140">
          <cell r="Z140">
            <v>0</v>
          </cell>
          <cell r="AA140">
            <v>0</v>
          </cell>
        </row>
        <row r="141">
          <cell r="Z141">
            <v>0</v>
          </cell>
          <cell r="AA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Z143">
            <v>0</v>
          </cell>
          <cell r="AA143">
            <v>0</v>
          </cell>
        </row>
        <row r="144">
          <cell r="Z144">
            <v>0</v>
          </cell>
          <cell r="AA144">
            <v>0</v>
          </cell>
        </row>
        <row r="145">
          <cell r="Z145">
            <v>0</v>
          </cell>
          <cell r="AA145">
            <v>0</v>
          </cell>
        </row>
        <row r="146">
          <cell r="Z146">
            <v>0</v>
          </cell>
          <cell r="AA146">
            <v>0</v>
          </cell>
        </row>
        <row r="147">
          <cell r="Z147">
            <v>0</v>
          </cell>
          <cell r="AA147">
            <v>0</v>
          </cell>
        </row>
        <row r="148">
          <cell r="Z148">
            <v>0</v>
          </cell>
          <cell r="AA148">
            <v>0</v>
          </cell>
        </row>
        <row r="149">
          <cell r="Z149">
            <v>0</v>
          </cell>
          <cell r="AA149">
            <v>0</v>
          </cell>
        </row>
        <row r="150">
          <cell r="Z150">
            <v>0</v>
          </cell>
          <cell r="AA150">
            <v>0</v>
          </cell>
        </row>
        <row r="151">
          <cell r="Z151">
            <v>0</v>
          </cell>
          <cell r="AA151">
            <v>0</v>
          </cell>
        </row>
        <row r="152">
          <cell r="Z152">
            <v>0</v>
          </cell>
          <cell r="AA152">
            <v>0</v>
          </cell>
        </row>
        <row r="153">
          <cell r="Z153">
            <v>0</v>
          </cell>
          <cell r="AA153">
            <v>0</v>
          </cell>
        </row>
        <row r="154">
          <cell r="Z154">
            <v>0</v>
          </cell>
          <cell r="AA154">
            <v>0</v>
          </cell>
        </row>
        <row r="155">
          <cell r="Z155">
            <v>0</v>
          </cell>
          <cell r="AA155">
            <v>0</v>
          </cell>
        </row>
        <row r="156">
          <cell r="Z156">
            <v>0</v>
          </cell>
          <cell r="AA156">
            <v>0</v>
          </cell>
        </row>
        <row r="157">
          <cell r="Z157">
            <v>0</v>
          </cell>
          <cell r="AA157">
            <v>0</v>
          </cell>
        </row>
        <row r="158">
          <cell r="Z158">
            <v>0</v>
          </cell>
          <cell r="AA158">
            <v>0</v>
          </cell>
        </row>
        <row r="159">
          <cell r="Z159">
            <v>0</v>
          </cell>
          <cell r="AA159">
            <v>0</v>
          </cell>
        </row>
        <row r="160">
          <cell r="Z160">
            <v>0</v>
          </cell>
          <cell r="AA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</row>
        <row r="162">
          <cell r="Z162">
            <v>0</v>
          </cell>
          <cell r="AA162">
            <v>0</v>
          </cell>
        </row>
        <row r="163">
          <cell r="Z163">
            <v>0</v>
          </cell>
          <cell r="AA163">
            <v>0</v>
          </cell>
        </row>
        <row r="164">
          <cell r="Z164">
            <v>0</v>
          </cell>
          <cell r="AA164">
            <v>0</v>
          </cell>
        </row>
        <row r="165">
          <cell r="Z165">
            <v>0</v>
          </cell>
          <cell r="AA165">
            <v>0</v>
          </cell>
        </row>
        <row r="166">
          <cell r="Z166">
            <v>0</v>
          </cell>
          <cell r="AA166">
            <v>0</v>
          </cell>
        </row>
        <row r="167">
          <cell r="Z167">
            <v>0</v>
          </cell>
          <cell r="AA167">
            <v>0</v>
          </cell>
        </row>
        <row r="168">
          <cell r="Z168">
            <v>0</v>
          </cell>
          <cell r="AA168">
            <v>0</v>
          </cell>
        </row>
        <row r="169">
          <cell r="Z169">
            <v>0</v>
          </cell>
          <cell r="AA169">
            <v>0</v>
          </cell>
        </row>
        <row r="170">
          <cell r="Z170">
            <v>0</v>
          </cell>
          <cell r="AA170">
            <v>0</v>
          </cell>
        </row>
        <row r="171">
          <cell r="Z171">
            <v>0</v>
          </cell>
          <cell r="AA171">
            <v>0</v>
          </cell>
        </row>
        <row r="172">
          <cell r="Z172">
            <v>0</v>
          </cell>
          <cell r="AA172">
            <v>0</v>
          </cell>
        </row>
        <row r="173">
          <cell r="Z173">
            <v>0</v>
          </cell>
          <cell r="AA173">
            <v>0</v>
          </cell>
        </row>
        <row r="174">
          <cell r="Z174">
            <v>0</v>
          </cell>
          <cell r="AA174">
            <v>0</v>
          </cell>
        </row>
        <row r="175">
          <cell r="Z175">
            <v>0</v>
          </cell>
          <cell r="AA175">
            <v>0</v>
          </cell>
        </row>
        <row r="176">
          <cell r="Z176">
            <v>0</v>
          </cell>
          <cell r="AA176">
            <v>0</v>
          </cell>
        </row>
        <row r="177">
          <cell r="Z177">
            <v>0</v>
          </cell>
          <cell r="AA177">
            <v>0</v>
          </cell>
        </row>
        <row r="178">
          <cell r="Z178">
            <v>0</v>
          </cell>
          <cell r="AA178">
            <v>0</v>
          </cell>
        </row>
        <row r="179">
          <cell r="Z179">
            <v>0</v>
          </cell>
          <cell r="AA17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KESH"/>
      <sheetName val="M Pesa"/>
      <sheetName val="M Mola"/>
      <sheetName val="Total"/>
      <sheetName val="subscritores das IME 2026"/>
    </sheetNames>
    <sheetDataSet>
      <sheetData sheetId="0"/>
      <sheetData sheetId="1"/>
      <sheetData sheetId="2"/>
      <sheetData sheetId="3">
        <row r="7">
          <cell r="B7">
            <v>0</v>
          </cell>
        </row>
        <row r="50">
          <cell r="T50">
            <v>1379</v>
          </cell>
          <cell r="U50">
            <v>77834</v>
          </cell>
          <cell r="V50">
            <v>457034</v>
          </cell>
          <cell r="W50">
            <v>24723</v>
          </cell>
          <cell r="X50">
            <v>1020</v>
          </cell>
          <cell r="Y50">
            <v>70326</v>
          </cell>
          <cell r="Z50">
            <v>409083</v>
          </cell>
          <cell r="AA50">
            <v>22913</v>
          </cell>
          <cell r="AB50">
            <v>438</v>
          </cell>
        </row>
        <row r="51">
          <cell r="T51">
            <v>106</v>
          </cell>
          <cell r="U51">
            <v>7181</v>
          </cell>
          <cell r="V51">
            <v>43575</v>
          </cell>
          <cell r="W51">
            <v>2723</v>
          </cell>
          <cell r="X51">
            <v>33</v>
          </cell>
          <cell r="Y51">
            <v>6684</v>
          </cell>
          <cell r="Z51">
            <v>35666</v>
          </cell>
          <cell r="AA51">
            <v>3041</v>
          </cell>
          <cell r="AB51">
            <v>7</v>
          </cell>
        </row>
        <row r="52">
          <cell r="T52">
            <v>124</v>
          </cell>
          <cell r="U52">
            <v>13405</v>
          </cell>
          <cell r="V52">
            <v>82632</v>
          </cell>
          <cell r="W52">
            <v>6706</v>
          </cell>
          <cell r="X52">
            <v>82</v>
          </cell>
          <cell r="Y52">
            <v>11392</v>
          </cell>
          <cell r="Z52">
            <v>69416</v>
          </cell>
          <cell r="AA52">
            <v>7413</v>
          </cell>
          <cell r="AB52">
            <v>7</v>
          </cell>
        </row>
        <row r="53">
          <cell r="T53">
            <v>38</v>
          </cell>
          <cell r="U53">
            <v>3402</v>
          </cell>
          <cell r="V53">
            <v>19688</v>
          </cell>
          <cell r="W53">
            <v>1383</v>
          </cell>
          <cell r="X53">
            <v>21</v>
          </cell>
          <cell r="Y53">
            <v>2816</v>
          </cell>
          <cell r="Z53">
            <v>14123</v>
          </cell>
          <cell r="AA53">
            <v>1503</v>
          </cell>
          <cell r="AB53">
            <v>1</v>
          </cell>
        </row>
        <row r="54">
          <cell r="T54">
            <v>58</v>
          </cell>
          <cell r="U54">
            <v>3863</v>
          </cell>
          <cell r="V54">
            <v>19853</v>
          </cell>
          <cell r="W54">
            <v>1110</v>
          </cell>
          <cell r="X54">
            <v>33</v>
          </cell>
          <cell r="Y54">
            <v>3482</v>
          </cell>
          <cell r="Z54">
            <v>15029</v>
          </cell>
          <cell r="AA54">
            <v>999</v>
          </cell>
          <cell r="AB54">
            <v>2</v>
          </cell>
        </row>
        <row r="55">
          <cell r="T55">
            <v>112</v>
          </cell>
          <cell r="U55">
            <v>4925</v>
          </cell>
          <cell r="V55">
            <v>29712</v>
          </cell>
          <cell r="W55">
            <v>1823</v>
          </cell>
          <cell r="X55">
            <v>77</v>
          </cell>
          <cell r="Y55">
            <v>4480</v>
          </cell>
          <cell r="Z55">
            <v>25358</v>
          </cell>
          <cell r="AA55">
            <v>1935</v>
          </cell>
          <cell r="AB55">
            <v>3</v>
          </cell>
        </row>
        <row r="56">
          <cell r="T56">
            <v>330</v>
          </cell>
          <cell r="U56">
            <v>17449</v>
          </cell>
          <cell r="V56">
            <v>95993</v>
          </cell>
          <cell r="W56">
            <v>5835</v>
          </cell>
          <cell r="X56">
            <v>237</v>
          </cell>
          <cell r="Y56">
            <v>14194</v>
          </cell>
          <cell r="Z56">
            <v>82219</v>
          </cell>
          <cell r="AA56">
            <v>5203</v>
          </cell>
          <cell r="AB56">
            <v>557</v>
          </cell>
        </row>
        <row r="57">
          <cell r="T57">
            <v>128</v>
          </cell>
          <cell r="U57">
            <v>9566</v>
          </cell>
          <cell r="V57">
            <v>60483</v>
          </cell>
          <cell r="W57">
            <v>3596</v>
          </cell>
          <cell r="X57">
            <v>80</v>
          </cell>
          <cell r="Y57">
            <v>8178</v>
          </cell>
          <cell r="Z57">
            <v>46413</v>
          </cell>
          <cell r="AA57">
            <v>3441</v>
          </cell>
          <cell r="AB57">
            <v>13</v>
          </cell>
        </row>
        <row r="58">
          <cell r="T58">
            <v>62</v>
          </cell>
          <cell r="U58">
            <v>2660</v>
          </cell>
          <cell r="V58">
            <v>10612</v>
          </cell>
          <cell r="W58">
            <v>1364</v>
          </cell>
          <cell r="X58">
            <v>50</v>
          </cell>
          <cell r="Y58">
            <v>2697</v>
          </cell>
          <cell r="Z58">
            <v>12075</v>
          </cell>
          <cell r="AA58">
            <v>2705</v>
          </cell>
          <cell r="AB58">
            <v>1</v>
          </cell>
        </row>
        <row r="59">
          <cell r="T59">
            <v>36</v>
          </cell>
          <cell r="U59">
            <v>5102</v>
          </cell>
          <cell r="V59">
            <v>32041</v>
          </cell>
          <cell r="W59">
            <v>2035</v>
          </cell>
          <cell r="X59">
            <v>16</v>
          </cell>
          <cell r="Y59">
            <v>4830</v>
          </cell>
          <cell r="Z59">
            <v>24243</v>
          </cell>
          <cell r="AA59">
            <v>2171</v>
          </cell>
          <cell r="AB59">
            <v>4</v>
          </cell>
        </row>
        <row r="60">
          <cell r="T60">
            <v>134</v>
          </cell>
          <cell r="U60">
            <v>9071</v>
          </cell>
          <cell r="V60">
            <v>48319</v>
          </cell>
          <cell r="W60">
            <v>2789</v>
          </cell>
          <cell r="X60">
            <v>86</v>
          </cell>
          <cell r="Y60">
            <v>6873</v>
          </cell>
          <cell r="Z60">
            <v>34483</v>
          </cell>
          <cell r="AA60">
            <v>2217</v>
          </cell>
          <cell r="AB60">
            <v>10</v>
          </cell>
        </row>
        <row r="61">
          <cell r="T61">
            <v>21</v>
          </cell>
          <cell r="U61">
            <v>1554</v>
          </cell>
          <cell r="V61">
            <v>10441</v>
          </cell>
          <cell r="W61">
            <v>471</v>
          </cell>
          <cell r="X61">
            <v>9</v>
          </cell>
          <cell r="Y61">
            <v>1458</v>
          </cell>
          <cell r="Z61">
            <v>8333</v>
          </cell>
          <cell r="AA61">
            <v>430</v>
          </cell>
          <cell r="AB61">
            <v>1</v>
          </cell>
        </row>
        <row r="62">
          <cell r="T62">
            <v>158</v>
          </cell>
          <cell r="U62">
            <v>11789</v>
          </cell>
          <cell r="V62">
            <v>74596</v>
          </cell>
          <cell r="W62">
            <v>6374</v>
          </cell>
          <cell r="X62">
            <v>82</v>
          </cell>
          <cell r="Y62">
            <v>9605</v>
          </cell>
          <cell r="Z62">
            <v>61960</v>
          </cell>
          <cell r="AA62">
            <v>6676</v>
          </cell>
          <cell r="AB62">
            <v>347</v>
          </cell>
        </row>
        <row r="63"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5">
          <cell r="T65">
            <v>751</v>
          </cell>
          <cell r="U65">
            <v>56892</v>
          </cell>
          <cell r="V65">
            <v>311263</v>
          </cell>
          <cell r="W65">
            <v>16192</v>
          </cell>
          <cell r="X65">
            <v>537</v>
          </cell>
          <cell r="Y65">
            <v>54423</v>
          </cell>
          <cell r="Z65">
            <v>286905</v>
          </cell>
          <cell r="AA65">
            <v>15681</v>
          </cell>
          <cell r="AB65">
            <v>92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157</v>
          </cell>
          <cell r="U66">
            <v>14047</v>
          </cell>
          <cell r="V66">
            <v>83551</v>
          </cell>
          <cell r="W66">
            <v>4428</v>
          </cell>
          <cell r="X66">
            <v>92</v>
          </cell>
          <cell r="Y66">
            <v>12429</v>
          </cell>
          <cell r="Z66">
            <v>67189</v>
          </cell>
          <cell r="AA66">
            <v>4767</v>
          </cell>
          <cell r="AB66">
            <v>9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178</v>
          </cell>
          <cell r="U67">
            <v>14767</v>
          </cell>
          <cell r="V67">
            <v>95248</v>
          </cell>
          <cell r="W67">
            <v>5950</v>
          </cell>
          <cell r="X67">
            <v>119</v>
          </cell>
          <cell r="Y67">
            <v>12930</v>
          </cell>
          <cell r="Z67">
            <v>77080</v>
          </cell>
          <cell r="AA67">
            <v>5600</v>
          </cell>
          <cell r="AB67">
            <v>19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64</v>
          </cell>
          <cell r="U68">
            <v>5456</v>
          </cell>
          <cell r="V68">
            <v>27729</v>
          </cell>
          <cell r="W68">
            <v>1369</v>
          </cell>
          <cell r="X68">
            <v>38</v>
          </cell>
          <cell r="Y68">
            <v>4641</v>
          </cell>
          <cell r="Z68">
            <v>21448</v>
          </cell>
          <cell r="AA68">
            <v>1551</v>
          </cell>
          <cell r="AB68">
            <v>9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48</v>
          </cell>
          <cell r="U69">
            <v>3748</v>
          </cell>
          <cell r="V69">
            <v>22136</v>
          </cell>
          <cell r="W69">
            <v>1047</v>
          </cell>
          <cell r="X69">
            <v>23</v>
          </cell>
          <cell r="Y69">
            <v>4006</v>
          </cell>
          <cell r="Z69">
            <v>19834</v>
          </cell>
          <cell r="AA69">
            <v>1234</v>
          </cell>
          <cell r="AB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12</v>
          </cell>
          <cell r="U70">
            <v>1784</v>
          </cell>
          <cell r="V70">
            <v>11498</v>
          </cell>
          <cell r="W70">
            <v>515</v>
          </cell>
          <cell r="X70">
            <v>5</v>
          </cell>
          <cell r="Y70">
            <v>1755</v>
          </cell>
          <cell r="Z70">
            <v>9029</v>
          </cell>
          <cell r="AA70">
            <v>719</v>
          </cell>
          <cell r="AB70">
            <v>1</v>
          </cell>
        </row>
        <row r="71"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209</v>
          </cell>
          <cell r="U71">
            <v>15335</v>
          </cell>
          <cell r="V71">
            <v>102216</v>
          </cell>
          <cell r="W71">
            <v>5184</v>
          </cell>
          <cell r="X71">
            <v>154</v>
          </cell>
          <cell r="Y71">
            <v>15163</v>
          </cell>
          <cell r="Z71">
            <v>88188</v>
          </cell>
          <cell r="AA71">
            <v>5249</v>
          </cell>
          <cell r="AB71">
            <v>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38</v>
          </cell>
          <cell r="U72">
            <v>3451</v>
          </cell>
          <cell r="V72">
            <v>25180</v>
          </cell>
          <cell r="W72">
            <v>1300</v>
          </cell>
          <cell r="X72">
            <v>17</v>
          </cell>
          <cell r="Y72">
            <v>3652</v>
          </cell>
          <cell r="Z72">
            <v>21624</v>
          </cell>
          <cell r="AA72">
            <v>1521</v>
          </cell>
          <cell r="AB72">
            <v>0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38</v>
          </cell>
          <cell r="U73">
            <v>6815</v>
          </cell>
          <cell r="V73">
            <v>49309</v>
          </cell>
          <cell r="W73">
            <v>2776</v>
          </cell>
          <cell r="X73">
            <v>36</v>
          </cell>
          <cell r="Y73">
            <v>7037</v>
          </cell>
          <cell r="Z73">
            <v>42208</v>
          </cell>
          <cell r="AA73">
            <v>3131</v>
          </cell>
          <cell r="AB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15</v>
          </cell>
          <cell r="U74">
            <v>2347</v>
          </cell>
          <cell r="V74">
            <v>12210</v>
          </cell>
          <cell r="W74">
            <v>640</v>
          </cell>
          <cell r="X74">
            <v>6</v>
          </cell>
          <cell r="Y74">
            <v>2274</v>
          </cell>
          <cell r="Z74">
            <v>9427</v>
          </cell>
          <cell r="AA74">
            <v>643</v>
          </cell>
          <cell r="AB74">
            <v>0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19</v>
          </cell>
          <cell r="U75">
            <v>2476</v>
          </cell>
          <cell r="V75">
            <v>17401</v>
          </cell>
          <cell r="W75">
            <v>949</v>
          </cell>
          <cell r="X75">
            <v>9</v>
          </cell>
          <cell r="Y75">
            <v>2254</v>
          </cell>
          <cell r="Z75">
            <v>13006</v>
          </cell>
          <cell r="AA75">
            <v>929</v>
          </cell>
          <cell r="AB75">
            <v>0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36</v>
          </cell>
          <cell r="U76">
            <v>8117</v>
          </cell>
          <cell r="V76">
            <v>50565</v>
          </cell>
          <cell r="W76">
            <v>2786</v>
          </cell>
          <cell r="X76">
            <v>45</v>
          </cell>
          <cell r="Y76">
            <v>8236</v>
          </cell>
          <cell r="Z76">
            <v>43597</v>
          </cell>
          <cell r="AA76">
            <v>2999</v>
          </cell>
          <cell r="AB76">
            <v>4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</row>
        <row r="79">
          <cell r="I79">
            <v>8145</v>
          </cell>
          <cell r="J79">
            <v>128</v>
          </cell>
          <cell r="K79">
            <v>343</v>
          </cell>
          <cell r="L79">
            <v>35101</v>
          </cell>
          <cell r="M79">
            <v>228762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499</v>
          </cell>
          <cell r="U79">
            <v>37494</v>
          </cell>
          <cell r="V79">
            <v>241057</v>
          </cell>
          <cell r="W79">
            <v>9384</v>
          </cell>
          <cell r="X79">
            <v>413</v>
          </cell>
          <cell r="Y79">
            <v>37280</v>
          </cell>
          <cell r="Z79">
            <v>209538</v>
          </cell>
          <cell r="AA79">
            <v>8634</v>
          </cell>
          <cell r="AB79">
            <v>119</v>
          </cell>
        </row>
        <row r="80">
          <cell r="I80">
            <v>5645</v>
          </cell>
          <cell r="J80">
            <v>18</v>
          </cell>
          <cell r="K80">
            <v>215</v>
          </cell>
          <cell r="L80">
            <v>18755</v>
          </cell>
          <cell r="M80">
            <v>115893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265</v>
          </cell>
          <cell r="U80">
            <v>19383</v>
          </cell>
          <cell r="V80">
            <v>124808</v>
          </cell>
          <cell r="W80">
            <v>6376</v>
          </cell>
          <cell r="X80">
            <v>167</v>
          </cell>
          <cell r="Y80">
            <v>18304</v>
          </cell>
          <cell r="Z80">
            <v>99629</v>
          </cell>
          <cell r="AA80">
            <v>6152</v>
          </cell>
          <cell r="AB80">
            <v>12</v>
          </cell>
        </row>
        <row r="81">
          <cell r="I81">
            <v>2114</v>
          </cell>
          <cell r="J81">
            <v>335</v>
          </cell>
          <cell r="K81">
            <v>59</v>
          </cell>
          <cell r="L81">
            <v>6987</v>
          </cell>
          <cell r="M81">
            <v>48520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89</v>
          </cell>
          <cell r="U81">
            <v>7492</v>
          </cell>
          <cell r="V81">
            <v>51577</v>
          </cell>
          <cell r="W81">
            <v>2508</v>
          </cell>
          <cell r="X81">
            <v>78</v>
          </cell>
          <cell r="Y81">
            <v>6996</v>
          </cell>
          <cell r="Z81">
            <v>44171</v>
          </cell>
          <cell r="AA81">
            <v>2350</v>
          </cell>
          <cell r="AB81">
            <v>332</v>
          </cell>
        </row>
        <row r="82">
          <cell r="I82">
            <v>3205</v>
          </cell>
          <cell r="J82">
            <v>560</v>
          </cell>
          <cell r="K82">
            <v>140</v>
          </cell>
          <cell r="L82">
            <v>9232</v>
          </cell>
          <cell r="M82">
            <v>52145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154</v>
          </cell>
          <cell r="U82">
            <v>9432</v>
          </cell>
          <cell r="V82">
            <v>54439</v>
          </cell>
          <cell r="W82">
            <v>3297</v>
          </cell>
          <cell r="X82">
            <v>108</v>
          </cell>
          <cell r="Y82">
            <v>8053</v>
          </cell>
          <cell r="Z82">
            <v>41989</v>
          </cell>
          <cell r="AA82">
            <v>3293</v>
          </cell>
          <cell r="AB82">
            <v>561</v>
          </cell>
        </row>
        <row r="83">
          <cell r="I83">
            <v>1009</v>
          </cell>
          <cell r="J83">
            <v>1</v>
          </cell>
          <cell r="K83">
            <v>36</v>
          </cell>
          <cell r="L83">
            <v>2115</v>
          </cell>
          <cell r="M83">
            <v>16615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42</v>
          </cell>
          <cell r="U83">
            <v>2241</v>
          </cell>
          <cell r="V83">
            <v>18058</v>
          </cell>
          <cell r="W83">
            <v>966</v>
          </cell>
          <cell r="X83">
            <v>29</v>
          </cell>
          <cell r="Y83">
            <v>2357</v>
          </cell>
          <cell r="Z83">
            <v>15078</v>
          </cell>
          <cell r="AA83">
            <v>1130</v>
          </cell>
          <cell r="AB83">
            <v>0</v>
          </cell>
        </row>
        <row r="84">
          <cell r="I84">
            <v>947</v>
          </cell>
          <cell r="J84">
            <v>2</v>
          </cell>
          <cell r="K84">
            <v>31</v>
          </cell>
          <cell r="L84">
            <v>3612</v>
          </cell>
          <cell r="M84">
            <v>22249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47</v>
          </cell>
          <cell r="U84">
            <v>3717</v>
          </cell>
          <cell r="V84">
            <v>23105</v>
          </cell>
          <cell r="W84">
            <v>1169</v>
          </cell>
          <cell r="X84">
            <v>27</v>
          </cell>
          <cell r="Y84">
            <v>3553</v>
          </cell>
          <cell r="Z84">
            <v>18317</v>
          </cell>
          <cell r="AA84">
            <v>990</v>
          </cell>
          <cell r="AB84">
            <v>0</v>
          </cell>
        </row>
        <row r="85">
          <cell r="I85">
            <v>2059</v>
          </cell>
          <cell r="J85">
            <v>4</v>
          </cell>
          <cell r="K85">
            <v>29</v>
          </cell>
          <cell r="L85">
            <v>5462</v>
          </cell>
          <cell r="M85">
            <v>38303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36</v>
          </cell>
          <cell r="U85">
            <v>5600</v>
          </cell>
          <cell r="V85">
            <v>39919</v>
          </cell>
          <cell r="W85">
            <v>1808</v>
          </cell>
          <cell r="X85">
            <v>30</v>
          </cell>
          <cell r="Y85">
            <v>5955</v>
          </cell>
          <cell r="Z85">
            <v>32709</v>
          </cell>
          <cell r="AA85">
            <v>2058</v>
          </cell>
          <cell r="AB85">
            <v>0</v>
          </cell>
        </row>
        <row r="86">
          <cell r="I86">
            <v>989</v>
          </cell>
          <cell r="J86">
            <v>6</v>
          </cell>
          <cell r="K86">
            <v>34</v>
          </cell>
          <cell r="L86">
            <v>2454</v>
          </cell>
          <cell r="M86">
            <v>17092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36</v>
          </cell>
          <cell r="U86">
            <v>2502</v>
          </cell>
          <cell r="V86">
            <v>17722</v>
          </cell>
          <cell r="W86">
            <v>969</v>
          </cell>
          <cell r="X86">
            <v>47</v>
          </cell>
          <cell r="Y86">
            <v>2741</v>
          </cell>
          <cell r="Z86">
            <v>15579</v>
          </cell>
          <cell r="AA86">
            <v>1153</v>
          </cell>
          <cell r="AB86">
            <v>6</v>
          </cell>
        </row>
        <row r="87">
          <cell r="I87">
            <v>248</v>
          </cell>
          <cell r="J87">
            <v>0</v>
          </cell>
          <cell r="K87">
            <v>13</v>
          </cell>
          <cell r="L87">
            <v>965</v>
          </cell>
          <cell r="M87">
            <v>5789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20</v>
          </cell>
          <cell r="U87">
            <v>1060</v>
          </cell>
          <cell r="V87">
            <v>6111</v>
          </cell>
          <cell r="W87">
            <v>329</v>
          </cell>
          <cell r="X87">
            <v>7</v>
          </cell>
          <cell r="Y87">
            <v>881</v>
          </cell>
          <cell r="Z87">
            <v>4618</v>
          </cell>
          <cell r="AA87">
            <v>273</v>
          </cell>
          <cell r="AB87">
            <v>0</v>
          </cell>
        </row>
        <row r="88">
          <cell r="I88">
            <v>6359</v>
          </cell>
          <cell r="J88">
            <v>41</v>
          </cell>
          <cell r="K88">
            <v>333</v>
          </cell>
          <cell r="L88">
            <v>16227</v>
          </cell>
          <cell r="M88">
            <v>103127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360</v>
          </cell>
          <cell r="U88">
            <v>16366</v>
          </cell>
          <cell r="V88">
            <v>103651</v>
          </cell>
          <cell r="W88">
            <v>7006</v>
          </cell>
          <cell r="X88">
            <v>330</v>
          </cell>
          <cell r="Y88">
            <v>14275</v>
          </cell>
          <cell r="Z88">
            <v>91330</v>
          </cell>
          <cell r="AA88">
            <v>6643</v>
          </cell>
          <cell r="AB88">
            <v>34</v>
          </cell>
        </row>
        <row r="89">
          <cell r="I89">
            <v>1811</v>
          </cell>
          <cell r="J89">
            <v>4</v>
          </cell>
          <cell r="K89">
            <v>28</v>
          </cell>
          <cell r="L89">
            <v>4813</v>
          </cell>
          <cell r="M89">
            <v>27383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26</v>
          </cell>
          <cell r="U89">
            <v>4632</v>
          </cell>
          <cell r="V89">
            <v>27312</v>
          </cell>
          <cell r="W89">
            <v>1899</v>
          </cell>
          <cell r="X89">
            <v>16</v>
          </cell>
          <cell r="Y89">
            <v>4086</v>
          </cell>
          <cell r="Z89">
            <v>20258</v>
          </cell>
          <cell r="AA89">
            <v>1804</v>
          </cell>
          <cell r="AB89">
            <v>3</v>
          </cell>
        </row>
        <row r="90">
          <cell r="I90">
            <v>2191</v>
          </cell>
          <cell r="J90">
            <v>0</v>
          </cell>
          <cell r="K90">
            <v>19</v>
          </cell>
          <cell r="L90">
            <v>4851</v>
          </cell>
          <cell r="M90">
            <v>39662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33</v>
          </cell>
          <cell r="U90">
            <v>4879</v>
          </cell>
          <cell r="V90">
            <v>41057</v>
          </cell>
          <cell r="W90">
            <v>1917</v>
          </cell>
          <cell r="X90">
            <v>16</v>
          </cell>
          <cell r="Y90">
            <v>5802</v>
          </cell>
          <cell r="Z90">
            <v>34698</v>
          </cell>
          <cell r="AA90">
            <v>2398</v>
          </cell>
          <cell r="AB90">
            <v>0</v>
          </cell>
        </row>
        <row r="91">
          <cell r="I91">
            <v>330</v>
          </cell>
          <cell r="J91">
            <v>0</v>
          </cell>
          <cell r="K91">
            <v>3</v>
          </cell>
          <cell r="L91">
            <v>717</v>
          </cell>
          <cell r="M91">
            <v>6268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2</v>
          </cell>
          <cell r="U91">
            <v>728</v>
          </cell>
          <cell r="V91">
            <v>6577</v>
          </cell>
          <cell r="W91">
            <v>297</v>
          </cell>
          <cell r="X91">
            <v>1</v>
          </cell>
          <cell r="Y91">
            <v>919</v>
          </cell>
          <cell r="Z91">
            <v>5592</v>
          </cell>
          <cell r="AA91">
            <v>382</v>
          </cell>
          <cell r="AB91">
            <v>0</v>
          </cell>
        </row>
        <row r="92">
          <cell r="I92">
            <v>872</v>
          </cell>
          <cell r="J92">
            <v>1</v>
          </cell>
          <cell r="K92">
            <v>25</v>
          </cell>
          <cell r="L92">
            <v>2235</v>
          </cell>
          <cell r="M92">
            <v>14413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23</v>
          </cell>
          <cell r="U92">
            <v>2255</v>
          </cell>
          <cell r="V92">
            <v>14583</v>
          </cell>
          <cell r="W92">
            <v>880</v>
          </cell>
          <cell r="X92">
            <v>11</v>
          </cell>
          <cell r="Y92">
            <v>2043</v>
          </cell>
          <cell r="Z92">
            <v>11620</v>
          </cell>
          <cell r="AA92">
            <v>903</v>
          </cell>
          <cell r="AB92">
            <v>0</v>
          </cell>
        </row>
        <row r="93">
          <cell r="I93">
            <v>1279</v>
          </cell>
          <cell r="J93">
            <v>114</v>
          </cell>
          <cell r="K93">
            <v>62</v>
          </cell>
          <cell r="L93">
            <v>4472</v>
          </cell>
          <cell r="M93">
            <v>25701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63</v>
          </cell>
          <cell r="U93">
            <v>4261</v>
          </cell>
          <cell r="V93">
            <v>25227</v>
          </cell>
          <cell r="W93">
            <v>1504</v>
          </cell>
          <cell r="X93">
            <v>51</v>
          </cell>
          <cell r="Y93">
            <v>2874</v>
          </cell>
          <cell r="Z93">
            <v>16465</v>
          </cell>
          <cell r="AA93">
            <v>1231</v>
          </cell>
          <cell r="AB93">
            <v>110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</row>
        <row r="96">
          <cell r="I96">
            <v>13740</v>
          </cell>
          <cell r="J96">
            <v>65</v>
          </cell>
          <cell r="K96">
            <v>675</v>
          </cell>
          <cell r="L96">
            <v>49451</v>
          </cell>
          <cell r="M96">
            <v>212302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782</v>
          </cell>
          <cell r="U96">
            <v>51520</v>
          </cell>
          <cell r="V96">
            <v>221880</v>
          </cell>
          <cell r="W96">
            <v>14510</v>
          </cell>
          <cell r="X96">
            <v>499</v>
          </cell>
          <cell r="Y96">
            <v>44513</v>
          </cell>
          <cell r="Z96">
            <v>212773</v>
          </cell>
          <cell r="AA96">
            <v>14749</v>
          </cell>
          <cell r="AB96">
            <v>53</v>
          </cell>
        </row>
        <row r="97">
          <cell r="I97">
            <v>4257</v>
          </cell>
          <cell r="J97">
            <v>17</v>
          </cell>
          <cell r="K97">
            <v>163</v>
          </cell>
          <cell r="L97">
            <v>16120</v>
          </cell>
          <cell r="M97">
            <v>96197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205</v>
          </cell>
          <cell r="U97">
            <v>16823</v>
          </cell>
          <cell r="V97">
            <v>99030</v>
          </cell>
          <cell r="W97">
            <v>4593</v>
          </cell>
          <cell r="X97">
            <v>98</v>
          </cell>
          <cell r="Y97">
            <v>14609</v>
          </cell>
          <cell r="Z97">
            <v>77440</v>
          </cell>
          <cell r="AA97">
            <v>4475</v>
          </cell>
          <cell r="AB97">
            <v>8</v>
          </cell>
        </row>
        <row r="98">
          <cell r="I98">
            <v>649</v>
          </cell>
          <cell r="J98">
            <v>2</v>
          </cell>
          <cell r="K98">
            <v>38</v>
          </cell>
          <cell r="L98">
            <v>3147</v>
          </cell>
          <cell r="M98">
            <v>14338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61</v>
          </cell>
          <cell r="U98">
            <v>3216</v>
          </cell>
          <cell r="V98">
            <v>14926</v>
          </cell>
          <cell r="W98">
            <v>780</v>
          </cell>
          <cell r="X98">
            <v>14</v>
          </cell>
          <cell r="Y98">
            <v>2354</v>
          </cell>
          <cell r="Z98">
            <v>10660</v>
          </cell>
          <cell r="AA98">
            <v>688</v>
          </cell>
          <cell r="AB98">
            <v>2</v>
          </cell>
        </row>
        <row r="99">
          <cell r="I99">
            <v>4993</v>
          </cell>
          <cell r="J99">
            <v>20</v>
          </cell>
          <cell r="K99">
            <v>215</v>
          </cell>
          <cell r="L99">
            <v>21568</v>
          </cell>
          <cell r="M99">
            <v>115598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217</v>
          </cell>
          <cell r="U99">
            <v>21481</v>
          </cell>
          <cell r="V99">
            <v>115745</v>
          </cell>
          <cell r="W99">
            <v>5120</v>
          </cell>
          <cell r="X99">
            <v>130</v>
          </cell>
          <cell r="Y99">
            <v>17317</v>
          </cell>
          <cell r="Z99">
            <v>86537</v>
          </cell>
          <cell r="AA99">
            <v>4988</v>
          </cell>
          <cell r="AB99">
            <v>8</v>
          </cell>
        </row>
        <row r="100">
          <cell r="I100">
            <v>2137</v>
          </cell>
          <cell r="J100">
            <v>7</v>
          </cell>
          <cell r="K100">
            <v>120</v>
          </cell>
          <cell r="L100">
            <v>8562</v>
          </cell>
          <cell r="M100">
            <v>54230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122</v>
          </cell>
          <cell r="U100">
            <v>8468</v>
          </cell>
          <cell r="V100">
            <v>53465</v>
          </cell>
          <cell r="W100">
            <v>2635</v>
          </cell>
          <cell r="X100">
            <v>54</v>
          </cell>
          <cell r="Y100">
            <v>6669</v>
          </cell>
          <cell r="Z100">
            <v>37135</v>
          </cell>
          <cell r="AA100">
            <v>2133</v>
          </cell>
          <cell r="AB100">
            <v>3</v>
          </cell>
        </row>
        <row r="101">
          <cell r="I101">
            <v>976</v>
          </cell>
          <cell r="J101">
            <v>1</v>
          </cell>
          <cell r="K101">
            <v>75</v>
          </cell>
          <cell r="L101">
            <v>4191</v>
          </cell>
          <cell r="M101">
            <v>18889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77</v>
          </cell>
          <cell r="U101">
            <v>4300</v>
          </cell>
          <cell r="V101">
            <v>19126</v>
          </cell>
          <cell r="W101">
            <v>1134</v>
          </cell>
          <cell r="X101">
            <v>29</v>
          </cell>
          <cell r="Y101">
            <v>3596</v>
          </cell>
          <cell r="Z101">
            <v>16375</v>
          </cell>
          <cell r="AA101">
            <v>1051</v>
          </cell>
          <cell r="AB101">
            <v>1</v>
          </cell>
        </row>
        <row r="102">
          <cell r="I102">
            <v>2782</v>
          </cell>
          <cell r="J102">
            <v>0</v>
          </cell>
          <cell r="K102">
            <v>31</v>
          </cell>
          <cell r="L102">
            <v>5228</v>
          </cell>
          <cell r="M102">
            <v>43472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29</v>
          </cell>
          <cell r="U102">
            <v>5239</v>
          </cell>
          <cell r="V102">
            <v>43186</v>
          </cell>
          <cell r="W102">
            <v>2507</v>
          </cell>
          <cell r="X102">
            <v>18</v>
          </cell>
          <cell r="Y102">
            <v>5181</v>
          </cell>
          <cell r="Z102">
            <v>34872</v>
          </cell>
          <cell r="AA102">
            <v>2792</v>
          </cell>
          <cell r="AB102">
            <v>1</v>
          </cell>
        </row>
        <row r="103">
          <cell r="I103">
            <v>2465</v>
          </cell>
          <cell r="J103">
            <v>3</v>
          </cell>
          <cell r="K103">
            <v>56</v>
          </cell>
          <cell r="L103">
            <v>9154</v>
          </cell>
          <cell r="M103">
            <v>59598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58</v>
          </cell>
          <cell r="U103">
            <v>9366</v>
          </cell>
          <cell r="V103">
            <v>61071</v>
          </cell>
          <cell r="W103">
            <v>2754</v>
          </cell>
          <cell r="X103">
            <v>21</v>
          </cell>
          <cell r="Y103">
            <v>9112</v>
          </cell>
          <cell r="Z103">
            <v>46734</v>
          </cell>
          <cell r="AA103">
            <v>2695</v>
          </cell>
          <cell r="AB103">
            <v>2</v>
          </cell>
        </row>
        <row r="104">
          <cell r="I104">
            <v>2656</v>
          </cell>
          <cell r="J104">
            <v>1</v>
          </cell>
          <cell r="K104">
            <v>73</v>
          </cell>
          <cell r="L104">
            <v>8721</v>
          </cell>
          <cell r="M104">
            <v>53118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98</v>
          </cell>
          <cell r="U104">
            <v>9039</v>
          </cell>
          <cell r="V104">
            <v>53735</v>
          </cell>
          <cell r="W104">
            <v>2852</v>
          </cell>
          <cell r="X104">
            <v>58</v>
          </cell>
          <cell r="Y104">
            <v>8169</v>
          </cell>
          <cell r="Z104">
            <v>46809</v>
          </cell>
          <cell r="AA104">
            <v>2797</v>
          </cell>
          <cell r="AB104">
            <v>0</v>
          </cell>
        </row>
        <row r="105">
          <cell r="I105">
            <v>8177</v>
          </cell>
          <cell r="J105">
            <v>13</v>
          </cell>
          <cell r="K105">
            <v>128</v>
          </cell>
          <cell r="L105">
            <v>17813</v>
          </cell>
          <cell r="M105">
            <v>115853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144</v>
          </cell>
          <cell r="U105">
            <v>17802</v>
          </cell>
          <cell r="V105">
            <v>116868</v>
          </cell>
          <cell r="W105">
            <v>7744</v>
          </cell>
          <cell r="X105">
            <v>71</v>
          </cell>
          <cell r="Y105">
            <v>16472</v>
          </cell>
          <cell r="Z105">
            <v>98774</v>
          </cell>
          <cell r="AA105">
            <v>7589</v>
          </cell>
          <cell r="AB105">
            <v>8</v>
          </cell>
        </row>
        <row r="106">
          <cell r="I106">
            <v>8095</v>
          </cell>
          <cell r="J106">
            <v>34</v>
          </cell>
          <cell r="K106">
            <v>302</v>
          </cell>
          <cell r="L106">
            <v>25965</v>
          </cell>
          <cell r="M106">
            <v>145049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291</v>
          </cell>
          <cell r="U106">
            <v>25507</v>
          </cell>
          <cell r="V106">
            <v>145180</v>
          </cell>
          <cell r="W106">
            <v>8096</v>
          </cell>
          <cell r="X106">
            <v>207</v>
          </cell>
          <cell r="Y106">
            <v>23576</v>
          </cell>
          <cell r="Z106">
            <v>132636</v>
          </cell>
          <cell r="AA106">
            <v>8292</v>
          </cell>
          <cell r="AB106">
            <v>26</v>
          </cell>
        </row>
        <row r="107">
          <cell r="I107">
            <v>2190</v>
          </cell>
          <cell r="J107">
            <v>6</v>
          </cell>
          <cell r="K107">
            <v>84</v>
          </cell>
          <cell r="L107">
            <v>7565</v>
          </cell>
          <cell r="M107">
            <v>45275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73</v>
          </cell>
          <cell r="U107">
            <v>7504</v>
          </cell>
          <cell r="V107">
            <v>43686</v>
          </cell>
          <cell r="W107">
            <v>2414</v>
          </cell>
          <cell r="X107">
            <v>58</v>
          </cell>
          <cell r="Y107">
            <v>7002</v>
          </cell>
          <cell r="Z107">
            <v>34000</v>
          </cell>
          <cell r="AA107">
            <v>2246</v>
          </cell>
          <cell r="AB107">
            <v>6</v>
          </cell>
        </row>
        <row r="108">
          <cell r="I108">
            <v>4483</v>
          </cell>
          <cell r="J108">
            <v>2</v>
          </cell>
          <cell r="K108">
            <v>63</v>
          </cell>
          <cell r="L108">
            <v>10031</v>
          </cell>
          <cell r="M108">
            <v>68579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62</v>
          </cell>
          <cell r="U108">
            <v>9941</v>
          </cell>
          <cell r="V108">
            <v>68147</v>
          </cell>
          <cell r="W108">
            <v>4007</v>
          </cell>
          <cell r="X108">
            <v>20</v>
          </cell>
          <cell r="Y108">
            <v>9780</v>
          </cell>
          <cell r="Z108">
            <v>57307</v>
          </cell>
          <cell r="AA108">
            <v>4417</v>
          </cell>
          <cell r="AB108">
            <v>1</v>
          </cell>
        </row>
        <row r="109">
          <cell r="I109">
            <v>2447</v>
          </cell>
          <cell r="J109">
            <v>3</v>
          </cell>
          <cell r="K109">
            <v>66</v>
          </cell>
          <cell r="L109">
            <v>9335</v>
          </cell>
          <cell r="M109">
            <v>45692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66</v>
          </cell>
          <cell r="U109">
            <v>9339</v>
          </cell>
          <cell r="V109">
            <v>46105</v>
          </cell>
          <cell r="W109">
            <v>2560</v>
          </cell>
          <cell r="X109">
            <v>39</v>
          </cell>
          <cell r="Y109">
            <v>8827</v>
          </cell>
          <cell r="Z109">
            <v>40995</v>
          </cell>
          <cell r="AA109">
            <v>2491</v>
          </cell>
          <cell r="AB109">
            <v>2</v>
          </cell>
        </row>
        <row r="110">
          <cell r="I110">
            <v>1338</v>
          </cell>
          <cell r="J110">
            <v>1</v>
          </cell>
          <cell r="K110">
            <v>36</v>
          </cell>
          <cell r="L110">
            <v>4948</v>
          </cell>
          <cell r="M110">
            <v>31591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45</v>
          </cell>
          <cell r="U110">
            <v>4796</v>
          </cell>
          <cell r="V110">
            <v>30069</v>
          </cell>
          <cell r="W110">
            <v>1293</v>
          </cell>
          <cell r="X110">
            <v>28</v>
          </cell>
          <cell r="Y110">
            <v>3984</v>
          </cell>
          <cell r="Z110">
            <v>21220</v>
          </cell>
          <cell r="AA110">
            <v>1284</v>
          </cell>
          <cell r="AB110">
            <v>1</v>
          </cell>
        </row>
        <row r="111">
          <cell r="I111">
            <v>3564</v>
          </cell>
          <cell r="J111">
            <v>16</v>
          </cell>
          <cell r="K111">
            <v>150</v>
          </cell>
          <cell r="L111">
            <v>14209</v>
          </cell>
          <cell r="M111">
            <v>67751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134</v>
          </cell>
          <cell r="U111">
            <v>14083</v>
          </cell>
          <cell r="V111">
            <v>66711</v>
          </cell>
          <cell r="W111">
            <v>3834</v>
          </cell>
          <cell r="X111">
            <v>101</v>
          </cell>
          <cell r="Y111">
            <v>12165</v>
          </cell>
          <cell r="Z111">
            <v>57822</v>
          </cell>
          <cell r="AA111">
            <v>3513</v>
          </cell>
          <cell r="AB111">
            <v>11</v>
          </cell>
        </row>
        <row r="112">
          <cell r="I112">
            <v>2892</v>
          </cell>
          <cell r="J112">
            <v>3</v>
          </cell>
          <cell r="K112">
            <v>55</v>
          </cell>
          <cell r="L112">
            <v>8459</v>
          </cell>
          <cell r="M112">
            <v>56638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48</v>
          </cell>
          <cell r="U112">
            <v>8334</v>
          </cell>
          <cell r="V112">
            <v>56711</v>
          </cell>
          <cell r="W112">
            <v>2684</v>
          </cell>
          <cell r="X112">
            <v>20</v>
          </cell>
          <cell r="Y112">
            <v>7496</v>
          </cell>
          <cell r="Z112">
            <v>43030</v>
          </cell>
          <cell r="AA112">
            <v>2901</v>
          </cell>
          <cell r="AB112">
            <v>0</v>
          </cell>
        </row>
        <row r="113">
          <cell r="I113">
            <v>2806</v>
          </cell>
          <cell r="J113">
            <v>1</v>
          </cell>
          <cell r="K113">
            <v>32</v>
          </cell>
          <cell r="L113">
            <v>5628</v>
          </cell>
          <cell r="M113">
            <v>47706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35</v>
          </cell>
          <cell r="U113">
            <v>5548</v>
          </cell>
          <cell r="V113">
            <v>46134</v>
          </cell>
          <cell r="W113">
            <v>2184</v>
          </cell>
          <cell r="X113">
            <v>11</v>
          </cell>
          <cell r="Y113">
            <v>5455</v>
          </cell>
          <cell r="Z113">
            <v>36610</v>
          </cell>
          <cell r="AA113">
            <v>2488</v>
          </cell>
          <cell r="AB113">
            <v>2</v>
          </cell>
        </row>
        <row r="114">
          <cell r="I114">
            <v>378</v>
          </cell>
          <cell r="J114">
            <v>6</v>
          </cell>
          <cell r="K114">
            <v>37</v>
          </cell>
          <cell r="L114">
            <v>2255</v>
          </cell>
          <cell r="M114">
            <v>13015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30</v>
          </cell>
          <cell r="U114">
            <v>2207</v>
          </cell>
          <cell r="V114">
            <v>13217</v>
          </cell>
          <cell r="W114">
            <v>754</v>
          </cell>
          <cell r="X114">
            <v>9</v>
          </cell>
          <cell r="Y114">
            <v>1147</v>
          </cell>
          <cell r="Z114">
            <v>7546</v>
          </cell>
          <cell r="AA114">
            <v>386</v>
          </cell>
          <cell r="AB114">
            <v>4</v>
          </cell>
        </row>
        <row r="115">
          <cell r="I115">
            <v>1703</v>
          </cell>
          <cell r="J115">
            <v>2</v>
          </cell>
          <cell r="K115">
            <v>18</v>
          </cell>
          <cell r="L115">
            <v>4543</v>
          </cell>
          <cell r="M115">
            <v>36796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16</v>
          </cell>
          <cell r="U115">
            <v>4545</v>
          </cell>
          <cell r="V115">
            <v>35486</v>
          </cell>
          <cell r="W115">
            <v>1578</v>
          </cell>
          <cell r="X115">
            <v>12</v>
          </cell>
          <cell r="Y115">
            <v>5049</v>
          </cell>
          <cell r="Z115">
            <v>29182</v>
          </cell>
          <cell r="AA115">
            <v>1733</v>
          </cell>
          <cell r="AB115">
            <v>0</v>
          </cell>
        </row>
        <row r="116">
          <cell r="I116">
            <v>277</v>
          </cell>
          <cell r="J116">
            <v>2</v>
          </cell>
          <cell r="K116">
            <v>37</v>
          </cell>
          <cell r="L116">
            <v>1859</v>
          </cell>
          <cell r="M116">
            <v>9076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40</v>
          </cell>
          <cell r="U116">
            <v>1899</v>
          </cell>
          <cell r="V116">
            <v>9350</v>
          </cell>
          <cell r="W116">
            <v>597</v>
          </cell>
          <cell r="X116">
            <v>19</v>
          </cell>
          <cell r="Y116">
            <v>792</v>
          </cell>
          <cell r="Z116">
            <v>4638</v>
          </cell>
          <cell r="AA116">
            <v>281</v>
          </cell>
          <cell r="AB116">
            <v>2</v>
          </cell>
        </row>
        <row r="117">
          <cell r="I117">
            <v>331</v>
          </cell>
          <cell r="J117">
            <v>1</v>
          </cell>
          <cell r="K117">
            <v>12</v>
          </cell>
          <cell r="L117">
            <v>1540</v>
          </cell>
          <cell r="M117">
            <v>8365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9</v>
          </cell>
          <cell r="U117">
            <v>1530</v>
          </cell>
          <cell r="V117">
            <v>8611</v>
          </cell>
          <cell r="W117">
            <v>502</v>
          </cell>
          <cell r="X117">
            <v>7</v>
          </cell>
          <cell r="Y117">
            <v>881</v>
          </cell>
          <cell r="Z117">
            <v>5130</v>
          </cell>
          <cell r="AA117">
            <v>308</v>
          </cell>
          <cell r="AB117">
            <v>1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20">
          <cell r="I120">
            <v>33871</v>
          </cell>
          <cell r="J120">
            <v>157</v>
          </cell>
          <cell r="K120">
            <v>1642</v>
          </cell>
          <cell r="L120">
            <v>126714</v>
          </cell>
          <cell r="M120">
            <v>729456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1779</v>
          </cell>
          <cell r="U120">
            <v>128840</v>
          </cell>
          <cell r="V120">
            <v>746512</v>
          </cell>
          <cell r="W120">
            <v>39329</v>
          </cell>
          <cell r="X120">
            <v>1207</v>
          </cell>
          <cell r="Y120">
            <v>120932</v>
          </cell>
          <cell r="Z120">
            <v>648582</v>
          </cell>
          <cell r="AA120">
            <v>34629</v>
          </cell>
          <cell r="AB120">
            <v>136</v>
          </cell>
        </row>
        <row r="121">
          <cell r="I121">
            <v>15715</v>
          </cell>
          <cell r="J121">
            <v>56</v>
          </cell>
          <cell r="K121">
            <v>419</v>
          </cell>
          <cell r="L121">
            <v>38119</v>
          </cell>
          <cell r="M121">
            <v>254358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528</v>
          </cell>
          <cell r="U121">
            <v>39085</v>
          </cell>
          <cell r="V121">
            <v>260878</v>
          </cell>
          <cell r="W121">
            <v>17326</v>
          </cell>
          <cell r="X121">
            <v>355</v>
          </cell>
          <cell r="Y121">
            <v>37411</v>
          </cell>
          <cell r="Z121">
            <v>234353</v>
          </cell>
          <cell r="AA121">
            <v>16333</v>
          </cell>
          <cell r="AB121">
            <v>44</v>
          </cell>
        </row>
        <row r="122">
          <cell r="I122">
            <v>16272</v>
          </cell>
          <cell r="J122">
            <v>16</v>
          </cell>
          <cell r="K122">
            <v>262</v>
          </cell>
          <cell r="L122">
            <v>28156</v>
          </cell>
          <cell r="M122">
            <v>182624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315</v>
          </cell>
          <cell r="U122">
            <v>29226</v>
          </cell>
          <cell r="V122">
            <v>188324</v>
          </cell>
          <cell r="W122">
            <v>16802</v>
          </cell>
          <cell r="X122">
            <v>201</v>
          </cell>
          <cell r="Y122">
            <v>24065</v>
          </cell>
          <cell r="Z122">
            <v>156451</v>
          </cell>
          <cell r="AA122">
            <v>16043</v>
          </cell>
          <cell r="AB122">
            <v>9</v>
          </cell>
        </row>
        <row r="123">
          <cell r="I123">
            <v>2401</v>
          </cell>
          <cell r="J123">
            <v>3</v>
          </cell>
          <cell r="K123">
            <v>27</v>
          </cell>
          <cell r="L123">
            <v>4285</v>
          </cell>
          <cell r="M123">
            <v>31226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29</v>
          </cell>
          <cell r="U123">
            <v>4457</v>
          </cell>
          <cell r="V123">
            <v>31741</v>
          </cell>
          <cell r="W123">
            <v>2734</v>
          </cell>
          <cell r="X123">
            <v>40</v>
          </cell>
          <cell r="Y123">
            <v>4241</v>
          </cell>
          <cell r="Z123">
            <v>28378</v>
          </cell>
          <cell r="AA123">
            <v>2558</v>
          </cell>
          <cell r="AB123">
            <v>3</v>
          </cell>
        </row>
        <row r="124">
          <cell r="I124">
            <v>602</v>
          </cell>
          <cell r="J124">
            <v>1</v>
          </cell>
          <cell r="K124">
            <v>30</v>
          </cell>
          <cell r="L124">
            <v>3140</v>
          </cell>
          <cell r="M124">
            <v>17427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32</v>
          </cell>
          <cell r="U124">
            <v>3183</v>
          </cell>
          <cell r="V124">
            <v>16915</v>
          </cell>
          <cell r="W124">
            <v>621</v>
          </cell>
          <cell r="X124">
            <v>4</v>
          </cell>
          <cell r="Y124">
            <v>2491</v>
          </cell>
          <cell r="Z124">
            <v>11360</v>
          </cell>
          <cell r="AA124">
            <v>619</v>
          </cell>
          <cell r="AB124">
            <v>1</v>
          </cell>
        </row>
        <row r="125">
          <cell r="I125">
            <v>2036</v>
          </cell>
          <cell r="J125">
            <v>18</v>
          </cell>
          <cell r="K125">
            <v>101</v>
          </cell>
          <cell r="L125">
            <v>10481</v>
          </cell>
          <cell r="M125">
            <v>53944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111</v>
          </cell>
          <cell r="U125">
            <v>10468</v>
          </cell>
          <cell r="V125">
            <v>54198</v>
          </cell>
          <cell r="W125">
            <v>2247</v>
          </cell>
          <cell r="X125">
            <v>62</v>
          </cell>
          <cell r="Y125">
            <v>8356</v>
          </cell>
          <cell r="Z125">
            <v>37502</v>
          </cell>
          <cell r="AA125">
            <v>2106</v>
          </cell>
          <cell r="AB125">
            <v>18</v>
          </cell>
        </row>
        <row r="126">
          <cell r="I126">
            <v>17704</v>
          </cell>
          <cell r="J126">
            <v>25</v>
          </cell>
          <cell r="K126">
            <v>223</v>
          </cell>
          <cell r="L126">
            <v>27344</v>
          </cell>
          <cell r="M126">
            <v>192797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237</v>
          </cell>
          <cell r="U126">
            <v>27344</v>
          </cell>
          <cell r="V126">
            <v>196183</v>
          </cell>
          <cell r="W126">
            <v>16814</v>
          </cell>
          <cell r="X126">
            <v>155</v>
          </cell>
          <cell r="Y126">
            <v>22919</v>
          </cell>
          <cell r="Z126">
            <v>180919</v>
          </cell>
          <cell r="AA126">
            <v>16306</v>
          </cell>
          <cell r="AB126">
            <v>13</v>
          </cell>
        </row>
        <row r="127">
          <cell r="I127">
            <v>1603</v>
          </cell>
          <cell r="J127">
            <v>0</v>
          </cell>
          <cell r="K127">
            <v>34</v>
          </cell>
          <cell r="L127">
            <v>6009</v>
          </cell>
          <cell r="M127">
            <v>39372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40</v>
          </cell>
          <cell r="U127">
            <v>6009</v>
          </cell>
          <cell r="V127">
            <v>40388</v>
          </cell>
          <cell r="W127">
            <v>1842</v>
          </cell>
          <cell r="X127">
            <v>22</v>
          </cell>
          <cell r="Y127">
            <v>5458</v>
          </cell>
          <cell r="Z127">
            <v>29905</v>
          </cell>
          <cell r="AA127">
            <v>1664</v>
          </cell>
          <cell r="AB127">
            <v>1</v>
          </cell>
        </row>
        <row r="128">
          <cell r="I128">
            <v>4034</v>
          </cell>
          <cell r="J128">
            <v>3</v>
          </cell>
          <cell r="K128">
            <v>23</v>
          </cell>
          <cell r="L128">
            <v>8288</v>
          </cell>
          <cell r="M128">
            <v>72962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26</v>
          </cell>
          <cell r="U128">
            <v>8570</v>
          </cell>
          <cell r="V128">
            <v>75406</v>
          </cell>
          <cell r="W128">
            <v>4097</v>
          </cell>
          <cell r="X128">
            <v>21</v>
          </cell>
          <cell r="Y128">
            <v>8425</v>
          </cell>
          <cell r="Z128">
            <v>56426</v>
          </cell>
          <cell r="AA128">
            <v>4193</v>
          </cell>
          <cell r="AB128">
            <v>4</v>
          </cell>
        </row>
        <row r="129">
          <cell r="I129">
            <v>2083</v>
          </cell>
          <cell r="J129">
            <v>1</v>
          </cell>
          <cell r="K129">
            <v>21</v>
          </cell>
          <cell r="L129">
            <v>4039</v>
          </cell>
          <cell r="M129">
            <v>33350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28</v>
          </cell>
          <cell r="U129">
            <v>4044</v>
          </cell>
          <cell r="V129">
            <v>33538</v>
          </cell>
          <cell r="W129">
            <v>1865</v>
          </cell>
          <cell r="X129">
            <v>25</v>
          </cell>
          <cell r="Y129">
            <v>4268</v>
          </cell>
          <cell r="Z129">
            <v>27158</v>
          </cell>
          <cell r="AA129">
            <v>2005</v>
          </cell>
          <cell r="AB129">
            <v>0</v>
          </cell>
        </row>
        <row r="130">
          <cell r="I130">
            <v>3717</v>
          </cell>
          <cell r="J130">
            <v>14</v>
          </cell>
          <cell r="K130">
            <v>47</v>
          </cell>
          <cell r="L130">
            <v>10070</v>
          </cell>
          <cell r="M130">
            <v>72700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44</v>
          </cell>
          <cell r="U130">
            <v>10101</v>
          </cell>
          <cell r="V130">
            <v>73746</v>
          </cell>
          <cell r="W130">
            <v>3356</v>
          </cell>
          <cell r="X130">
            <v>21</v>
          </cell>
          <cell r="Y130">
            <v>10577</v>
          </cell>
          <cell r="Z130">
            <v>58910</v>
          </cell>
          <cell r="AA130">
            <v>3728</v>
          </cell>
          <cell r="AB130">
            <v>2</v>
          </cell>
        </row>
        <row r="131">
          <cell r="I131">
            <v>5016</v>
          </cell>
          <cell r="J131">
            <v>10</v>
          </cell>
          <cell r="K131">
            <v>60</v>
          </cell>
          <cell r="L131">
            <v>14182</v>
          </cell>
          <cell r="M131">
            <v>100413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66</v>
          </cell>
          <cell r="U131">
            <v>14298</v>
          </cell>
          <cell r="V131">
            <v>101304</v>
          </cell>
          <cell r="W131">
            <v>5092</v>
          </cell>
          <cell r="X131">
            <v>27</v>
          </cell>
          <cell r="Y131">
            <v>13838</v>
          </cell>
          <cell r="Z131">
            <v>77278</v>
          </cell>
          <cell r="AA131">
            <v>5174</v>
          </cell>
          <cell r="AB131">
            <v>3</v>
          </cell>
        </row>
        <row r="132">
          <cell r="I132">
            <v>5155</v>
          </cell>
          <cell r="J132">
            <v>8</v>
          </cell>
          <cell r="K132">
            <v>94</v>
          </cell>
          <cell r="L132">
            <v>11506</v>
          </cell>
          <cell r="M132">
            <v>81981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97</v>
          </cell>
          <cell r="U132">
            <v>11244</v>
          </cell>
          <cell r="V132">
            <v>80847</v>
          </cell>
          <cell r="W132">
            <v>5058</v>
          </cell>
          <cell r="X132">
            <v>41</v>
          </cell>
          <cell r="Y132">
            <v>10612</v>
          </cell>
          <cell r="Z132">
            <v>64328</v>
          </cell>
          <cell r="AA132">
            <v>4978</v>
          </cell>
          <cell r="AB132">
            <v>4</v>
          </cell>
        </row>
        <row r="133">
          <cell r="I133">
            <v>2998</v>
          </cell>
          <cell r="J133">
            <v>7</v>
          </cell>
          <cell r="K133">
            <v>44</v>
          </cell>
          <cell r="L133">
            <v>4180</v>
          </cell>
          <cell r="M133">
            <v>35325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44</v>
          </cell>
          <cell r="U133">
            <v>3960</v>
          </cell>
          <cell r="V133">
            <v>34763</v>
          </cell>
          <cell r="W133">
            <v>3063</v>
          </cell>
          <cell r="X133">
            <v>14</v>
          </cell>
          <cell r="Y133">
            <v>3667</v>
          </cell>
          <cell r="Z133">
            <v>28035</v>
          </cell>
          <cell r="AA133">
            <v>2864</v>
          </cell>
          <cell r="AB133">
            <v>4</v>
          </cell>
        </row>
        <row r="134">
          <cell r="I134">
            <v>1461</v>
          </cell>
          <cell r="J134">
            <v>2</v>
          </cell>
          <cell r="K134">
            <v>43</v>
          </cell>
          <cell r="L134">
            <v>5309</v>
          </cell>
          <cell r="M134">
            <v>29454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52</v>
          </cell>
          <cell r="U134">
            <v>5296</v>
          </cell>
          <cell r="V134">
            <v>29755</v>
          </cell>
          <cell r="W134">
            <v>1436</v>
          </cell>
          <cell r="X134">
            <v>12</v>
          </cell>
          <cell r="Y134">
            <v>4887</v>
          </cell>
          <cell r="Z134">
            <v>25484</v>
          </cell>
          <cell r="AA134">
            <v>1423</v>
          </cell>
          <cell r="AB134">
            <v>0</v>
          </cell>
        </row>
        <row r="135">
          <cell r="I135">
            <v>2032</v>
          </cell>
          <cell r="J135">
            <v>1</v>
          </cell>
          <cell r="K135">
            <v>72</v>
          </cell>
          <cell r="L135">
            <v>7838</v>
          </cell>
          <cell r="M135">
            <v>47473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74</v>
          </cell>
          <cell r="U135">
            <v>7818</v>
          </cell>
          <cell r="V135">
            <v>48492</v>
          </cell>
          <cell r="W135">
            <v>2249</v>
          </cell>
          <cell r="X135">
            <v>30</v>
          </cell>
          <cell r="Y135">
            <v>7157</v>
          </cell>
          <cell r="Z135">
            <v>36549</v>
          </cell>
          <cell r="AA135">
            <v>2040</v>
          </cell>
          <cell r="AB135">
            <v>1</v>
          </cell>
        </row>
        <row r="136">
          <cell r="I136">
            <v>1717</v>
          </cell>
          <cell r="J136">
            <v>1</v>
          </cell>
          <cell r="K136">
            <v>66</v>
          </cell>
          <cell r="L136">
            <v>3871</v>
          </cell>
          <cell r="M136">
            <v>28874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63</v>
          </cell>
          <cell r="U136">
            <v>3887</v>
          </cell>
          <cell r="V136">
            <v>29459</v>
          </cell>
          <cell r="W136">
            <v>1889</v>
          </cell>
          <cell r="X136">
            <v>50</v>
          </cell>
          <cell r="Y136">
            <v>3817</v>
          </cell>
          <cell r="Z136">
            <v>22727</v>
          </cell>
          <cell r="AA136">
            <v>1826</v>
          </cell>
          <cell r="AB136">
            <v>0</v>
          </cell>
        </row>
        <row r="137">
          <cell r="I137">
            <v>1581</v>
          </cell>
          <cell r="J137">
            <v>2</v>
          </cell>
          <cell r="K137">
            <v>30</v>
          </cell>
          <cell r="L137">
            <v>4956</v>
          </cell>
          <cell r="M137">
            <v>33822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27</v>
          </cell>
          <cell r="U137">
            <v>4920</v>
          </cell>
          <cell r="V137">
            <v>34500</v>
          </cell>
          <cell r="W137">
            <v>1513</v>
          </cell>
          <cell r="X137">
            <v>16</v>
          </cell>
          <cell r="Y137">
            <v>4583</v>
          </cell>
          <cell r="Z137">
            <v>25690</v>
          </cell>
          <cell r="AA137">
            <v>1592</v>
          </cell>
          <cell r="AB137">
            <v>0</v>
          </cell>
        </row>
        <row r="138">
          <cell r="I138">
            <v>3293</v>
          </cell>
          <cell r="J138">
            <v>10</v>
          </cell>
          <cell r="K138">
            <v>31</v>
          </cell>
          <cell r="L138">
            <v>8281</v>
          </cell>
          <cell r="M138">
            <v>62356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50</v>
          </cell>
          <cell r="U138">
            <v>8277</v>
          </cell>
          <cell r="V138">
            <v>63478</v>
          </cell>
          <cell r="W138">
            <v>3217</v>
          </cell>
          <cell r="X138">
            <v>28</v>
          </cell>
          <cell r="Y138">
            <v>7641</v>
          </cell>
          <cell r="Z138">
            <v>47009</v>
          </cell>
          <cell r="AA138">
            <v>3200</v>
          </cell>
          <cell r="AB138">
            <v>6</v>
          </cell>
        </row>
        <row r="139">
          <cell r="I139">
            <v>3357</v>
          </cell>
          <cell r="J139">
            <v>6</v>
          </cell>
          <cell r="K139">
            <v>55</v>
          </cell>
          <cell r="L139">
            <v>11778</v>
          </cell>
          <cell r="M139">
            <v>76630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56</v>
          </cell>
          <cell r="U139">
            <v>12130</v>
          </cell>
          <cell r="V139">
            <v>80073</v>
          </cell>
          <cell r="W139">
            <v>3470</v>
          </cell>
          <cell r="X139">
            <v>38</v>
          </cell>
          <cell r="Y139">
            <v>14065</v>
          </cell>
          <cell r="Z139">
            <v>64403</v>
          </cell>
          <cell r="AA139">
            <v>3644</v>
          </cell>
          <cell r="AB139">
            <v>4</v>
          </cell>
        </row>
        <row r="140">
          <cell r="I140">
            <v>2691</v>
          </cell>
          <cell r="J140">
            <v>7</v>
          </cell>
          <cell r="K140">
            <v>82</v>
          </cell>
          <cell r="L140">
            <v>11129</v>
          </cell>
          <cell r="M140">
            <v>61601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100</v>
          </cell>
          <cell r="U140">
            <v>11240</v>
          </cell>
          <cell r="V140">
            <v>62482</v>
          </cell>
          <cell r="W140">
            <v>2874</v>
          </cell>
          <cell r="X140">
            <v>52</v>
          </cell>
          <cell r="Y140">
            <v>10409</v>
          </cell>
          <cell r="Z140">
            <v>47550</v>
          </cell>
          <cell r="AA140">
            <v>2775</v>
          </cell>
          <cell r="AB140">
            <v>6</v>
          </cell>
        </row>
        <row r="141">
          <cell r="I141">
            <v>1037</v>
          </cell>
          <cell r="J141">
            <v>3</v>
          </cell>
          <cell r="K141">
            <v>20</v>
          </cell>
          <cell r="L141">
            <v>2855</v>
          </cell>
          <cell r="M141">
            <v>15983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25</v>
          </cell>
          <cell r="U141">
            <v>2593</v>
          </cell>
          <cell r="V141">
            <v>15247</v>
          </cell>
          <cell r="W141">
            <v>1257</v>
          </cell>
          <cell r="X141">
            <v>10</v>
          </cell>
          <cell r="Y141">
            <v>1506</v>
          </cell>
          <cell r="Z141">
            <v>10646</v>
          </cell>
          <cell r="AA141">
            <v>896</v>
          </cell>
          <cell r="AB141">
            <v>0</v>
          </cell>
        </row>
        <row r="142">
          <cell r="I142">
            <v>392</v>
          </cell>
          <cell r="J142">
            <v>2</v>
          </cell>
          <cell r="K142">
            <v>56</v>
          </cell>
          <cell r="L142">
            <v>3160</v>
          </cell>
          <cell r="M142">
            <v>16395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65</v>
          </cell>
          <cell r="U142">
            <v>3204</v>
          </cell>
          <cell r="V142">
            <v>16495</v>
          </cell>
          <cell r="W142">
            <v>649</v>
          </cell>
          <cell r="X142">
            <v>32</v>
          </cell>
          <cell r="Y142">
            <v>1725</v>
          </cell>
          <cell r="Z142">
            <v>8991</v>
          </cell>
          <cell r="AA142">
            <v>393</v>
          </cell>
          <cell r="AB142">
            <v>2</v>
          </cell>
        </row>
        <row r="143"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</row>
        <row r="145">
          <cell r="I145">
            <v>6181</v>
          </cell>
          <cell r="J145">
            <v>33</v>
          </cell>
          <cell r="K145">
            <v>314</v>
          </cell>
          <cell r="L145">
            <v>28565</v>
          </cell>
          <cell r="M145">
            <v>123017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326</v>
          </cell>
          <cell r="U145">
            <v>29351</v>
          </cell>
          <cell r="V145">
            <v>125586</v>
          </cell>
          <cell r="W145">
            <v>6566</v>
          </cell>
          <cell r="X145">
            <v>204</v>
          </cell>
          <cell r="Y145">
            <v>26748</v>
          </cell>
          <cell r="Z145">
            <v>109691</v>
          </cell>
          <cell r="AA145">
            <v>6220</v>
          </cell>
          <cell r="AB145">
            <v>30</v>
          </cell>
        </row>
        <row r="146">
          <cell r="I146">
            <v>3330</v>
          </cell>
          <cell r="J146">
            <v>6</v>
          </cell>
          <cell r="K146">
            <v>124</v>
          </cell>
          <cell r="L146">
            <v>9941</v>
          </cell>
          <cell r="M146">
            <v>56874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142</v>
          </cell>
          <cell r="U146">
            <v>10139</v>
          </cell>
          <cell r="V146">
            <v>58417</v>
          </cell>
          <cell r="W146">
            <v>3347</v>
          </cell>
          <cell r="X146">
            <v>84</v>
          </cell>
          <cell r="Y146">
            <v>9145</v>
          </cell>
          <cell r="Z146">
            <v>44634</v>
          </cell>
          <cell r="AA146">
            <v>3434</v>
          </cell>
          <cell r="AB146">
            <v>4</v>
          </cell>
        </row>
        <row r="147">
          <cell r="I147">
            <v>1782</v>
          </cell>
          <cell r="J147">
            <v>6</v>
          </cell>
          <cell r="K147">
            <v>173</v>
          </cell>
          <cell r="L147">
            <v>10348</v>
          </cell>
          <cell r="M147">
            <v>48344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166</v>
          </cell>
          <cell r="U147">
            <v>10416</v>
          </cell>
          <cell r="V147">
            <v>49170</v>
          </cell>
          <cell r="W147">
            <v>2156</v>
          </cell>
          <cell r="X147">
            <v>98</v>
          </cell>
          <cell r="Y147">
            <v>7098</v>
          </cell>
          <cell r="Z147">
            <v>32691</v>
          </cell>
          <cell r="AA147">
            <v>1816</v>
          </cell>
          <cell r="AB147">
            <v>2</v>
          </cell>
        </row>
        <row r="148">
          <cell r="I148">
            <v>4084</v>
          </cell>
          <cell r="J148">
            <v>8</v>
          </cell>
          <cell r="K148">
            <v>182</v>
          </cell>
          <cell r="L148">
            <v>14228</v>
          </cell>
          <cell r="M148">
            <v>73840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179</v>
          </cell>
          <cell r="U148">
            <v>14607</v>
          </cell>
          <cell r="V148">
            <v>76518</v>
          </cell>
          <cell r="W148">
            <v>3954</v>
          </cell>
          <cell r="X148">
            <v>128</v>
          </cell>
          <cell r="Y148">
            <v>13388</v>
          </cell>
          <cell r="Z148">
            <v>61778</v>
          </cell>
          <cell r="AA148">
            <v>4319</v>
          </cell>
          <cell r="AB148">
            <v>4</v>
          </cell>
        </row>
        <row r="149">
          <cell r="I149">
            <v>262</v>
          </cell>
          <cell r="J149">
            <v>0</v>
          </cell>
          <cell r="K149">
            <v>5</v>
          </cell>
          <cell r="L149">
            <v>836</v>
          </cell>
          <cell r="M149">
            <v>5517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6</v>
          </cell>
          <cell r="U149">
            <v>847</v>
          </cell>
          <cell r="V149">
            <v>5627</v>
          </cell>
          <cell r="W149">
            <v>293</v>
          </cell>
          <cell r="X149">
            <v>2</v>
          </cell>
          <cell r="Y149">
            <v>972</v>
          </cell>
          <cell r="Z149">
            <v>4377</v>
          </cell>
          <cell r="AA149">
            <v>282</v>
          </cell>
          <cell r="AB149">
            <v>0</v>
          </cell>
        </row>
        <row r="150">
          <cell r="I150">
            <v>2067</v>
          </cell>
          <cell r="J150">
            <v>1</v>
          </cell>
          <cell r="K150">
            <v>66</v>
          </cell>
          <cell r="L150">
            <v>4114</v>
          </cell>
          <cell r="M150">
            <v>21911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52</v>
          </cell>
          <cell r="U150">
            <v>4196</v>
          </cell>
          <cell r="V150">
            <v>22264</v>
          </cell>
          <cell r="W150">
            <v>2079</v>
          </cell>
          <cell r="X150">
            <v>15</v>
          </cell>
          <cell r="Y150">
            <v>3783</v>
          </cell>
          <cell r="Z150">
            <v>18303</v>
          </cell>
          <cell r="AA150">
            <v>2136</v>
          </cell>
          <cell r="AB150">
            <v>1</v>
          </cell>
        </row>
        <row r="151">
          <cell r="I151">
            <v>903</v>
          </cell>
          <cell r="J151">
            <v>1</v>
          </cell>
          <cell r="K151">
            <v>27</v>
          </cell>
          <cell r="L151">
            <v>2295</v>
          </cell>
          <cell r="M151">
            <v>13726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26</v>
          </cell>
          <cell r="U151">
            <v>2307</v>
          </cell>
          <cell r="V151">
            <v>13909</v>
          </cell>
          <cell r="W151">
            <v>910</v>
          </cell>
          <cell r="X151">
            <v>13</v>
          </cell>
          <cell r="Y151">
            <v>2230</v>
          </cell>
          <cell r="Z151">
            <v>11223</v>
          </cell>
          <cell r="AA151">
            <v>933</v>
          </cell>
          <cell r="AB151">
            <v>1</v>
          </cell>
        </row>
        <row r="152">
          <cell r="I152">
            <v>520</v>
          </cell>
          <cell r="J152">
            <v>0</v>
          </cell>
          <cell r="K152">
            <v>16</v>
          </cell>
          <cell r="L152">
            <v>1574</v>
          </cell>
          <cell r="M152">
            <v>7727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23</v>
          </cell>
          <cell r="U152">
            <v>1597</v>
          </cell>
          <cell r="V152">
            <v>7963</v>
          </cell>
          <cell r="W152">
            <v>519</v>
          </cell>
          <cell r="X152">
            <v>20</v>
          </cell>
          <cell r="Y152">
            <v>1372</v>
          </cell>
          <cell r="Z152">
            <v>5547</v>
          </cell>
          <cell r="AA152">
            <v>537</v>
          </cell>
          <cell r="AB152">
            <v>0</v>
          </cell>
        </row>
        <row r="153">
          <cell r="I153">
            <v>3150</v>
          </cell>
          <cell r="J153">
            <v>5</v>
          </cell>
          <cell r="K153">
            <v>50</v>
          </cell>
          <cell r="L153">
            <v>5325</v>
          </cell>
          <cell r="M153">
            <v>32156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56</v>
          </cell>
          <cell r="U153">
            <v>5287</v>
          </cell>
          <cell r="V153">
            <v>32372</v>
          </cell>
          <cell r="W153">
            <v>3061</v>
          </cell>
          <cell r="X153">
            <v>34</v>
          </cell>
          <cell r="Y153">
            <v>3649</v>
          </cell>
          <cell r="Z153">
            <v>24269</v>
          </cell>
          <cell r="AA153">
            <v>3015</v>
          </cell>
          <cell r="AB153">
            <v>0</v>
          </cell>
        </row>
        <row r="154">
          <cell r="I154">
            <v>5397</v>
          </cell>
          <cell r="J154">
            <v>17</v>
          </cell>
          <cell r="K154">
            <v>171</v>
          </cell>
          <cell r="L154">
            <v>19487</v>
          </cell>
          <cell r="M154">
            <v>103924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157</v>
          </cell>
          <cell r="U154">
            <v>19491</v>
          </cell>
          <cell r="V154">
            <v>105692</v>
          </cell>
          <cell r="W154">
            <v>5154</v>
          </cell>
          <cell r="X154">
            <v>99</v>
          </cell>
          <cell r="Y154">
            <v>18935</v>
          </cell>
          <cell r="Z154">
            <v>86398</v>
          </cell>
          <cell r="AA154">
            <v>5426</v>
          </cell>
          <cell r="AB154">
            <v>13</v>
          </cell>
        </row>
        <row r="155">
          <cell r="I155">
            <v>7952</v>
          </cell>
          <cell r="J155">
            <v>10</v>
          </cell>
          <cell r="K155">
            <v>134</v>
          </cell>
          <cell r="L155">
            <v>14096</v>
          </cell>
          <cell r="M155">
            <v>63893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135</v>
          </cell>
          <cell r="U155">
            <v>14128</v>
          </cell>
          <cell r="V155">
            <v>64577</v>
          </cell>
          <cell r="W155">
            <v>6360</v>
          </cell>
          <cell r="X155">
            <v>91</v>
          </cell>
          <cell r="Y155">
            <v>13248</v>
          </cell>
          <cell r="Z155">
            <v>53470</v>
          </cell>
          <cell r="AA155">
            <v>8048</v>
          </cell>
          <cell r="AB155">
            <v>3</v>
          </cell>
        </row>
        <row r="156">
          <cell r="I156">
            <v>1811</v>
          </cell>
          <cell r="J156">
            <v>0</v>
          </cell>
          <cell r="K156">
            <v>15</v>
          </cell>
          <cell r="L156">
            <v>2414</v>
          </cell>
          <cell r="M156">
            <v>13193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15</v>
          </cell>
          <cell r="U156">
            <v>2434</v>
          </cell>
          <cell r="V156">
            <v>13105</v>
          </cell>
          <cell r="W156">
            <v>1593</v>
          </cell>
          <cell r="X156">
            <v>2</v>
          </cell>
          <cell r="Y156">
            <v>2837</v>
          </cell>
          <cell r="Z156">
            <v>10618</v>
          </cell>
          <cell r="AA156">
            <v>1959</v>
          </cell>
          <cell r="AB156">
            <v>0</v>
          </cell>
        </row>
        <row r="157">
          <cell r="I157">
            <v>1890</v>
          </cell>
          <cell r="J157">
            <v>2</v>
          </cell>
          <cell r="K157">
            <v>48</v>
          </cell>
          <cell r="L157">
            <v>7064</v>
          </cell>
          <cell r="M157">
            <v>41998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43</v>
          </cell>
          <cell r="U157">
            <v>7177</v>
          </cell>
          <cell r="V157">
            <v>43697</v>
          </cell>
          <cell r="W157">
            <v>1707</v>
          </cell>
          <cell r="X157">
            <v>20</v>
          </cell>
          <cell r="Y157">
            <v>7051</v>
          </cell>
          <cell r="Z157">
            <v>34174</v>
          </cell>
          <cell r="AA157">
            <v>1965</v>
          </cell>
          <cell r="AB157">
            <v>0</v>
          </cell>
        </row>
        <row r="158">
          <cell r="I158">
            <v>2493</v>
          </cell>
          <cell r="J158">
            <v>0</v>
          </cell>
          <cell r="K158">
            <v>25</v>
          </cell>
          <cell r="L158">
            <v>3844</v>
          </cell>
          <cell r="M158">
            <v>21022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27</v>
          </cell>
          <cell r="U158">
            <v>3928</v>
          </cell>
          <cell r="V158">
            <v>21952</v>
          </cell>
          <cell r="W158">
            <v>2252</v>
          </cell>
          <cell r="X158">
            <v>8</v>
          </cell>
          <cell r="Y158">
            <v>3949</v>
          </cell>
          <cell r="Z158">
            <v>17615</v>
          </cell>
          <cell r="AA158">
            <v>2638</v>
          </cell>
          <cell r="AB158">
            <v>0</v>
          </cell>
        </row>
        <row r="159">
          <cell r="I159">
            <v>1656</v>
          </cell>
          <cell r="J159">
            <v>10</v>
          </cell>
          <cell r="K159">
            <v>94</v>
          </cell>
          <cell r="L159">
            <v>5011</v>
          </cell>
          <cell r="M159">
            <v>36776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103</v>
          </cell>
          <cell r="U159">
            <v>4960</v>
          </cell>
          <cell r="V159">
            <v>37193</v>
          </cell>
          <cell r="W159">
            <v>2508</v>
          </cell>
          <cell r="X159">
            <v>43</v>
          </cell>
          <cell r="Y159">
            <v>2889</v>
          </cell>
          <cell r="Z159">
            <v>23666</v>
          </cell>
          <cell r="AA159">
            <v>1742</v>
          </cell>
          <cell r="AB159">
            <v>6</v>
          </cell>
        </row>
        <row r="160">
          <cell r="I160">
            <v>2938</v>
          </cell>
          <cell r="J160">
            <v>1</v>
          </cell>
          <cell r="K160">
            <v>44</v>
          </cell>
          <cell r="L160">
            <v>10112</v>
          </cell>
          <cell r="M160">
            <v>43241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46</v>
          </cell>
          <cell r="U160">
            <v>10198</v>
          </cell>
          <cell r="V160">
            <v>43489</v>
          </cell>
          <cell r="W160">
            <v>2665</v>
          </cell>
          <cell r="X160">
            <v>21</v>
          </cell>
          <cell r="Y160">
            <v>11650</v>
          </cell>
          <cell r="Z160">
            <v>36802</v>
          </cell>
          <cell r="AA160">
            <v>2996</v>
          </cell>
          <cell r="AB160">
            <v>1</v>
          </cell>
        </row>
        <row r="161">
          <cell r="I161">
            <v>634</v>
          </cell>
          <cell r="J161">
            <v>0</v>
          </cell>
          <cell r="K161">
            <v>29</v>
          </cell>
          <cell r="L161">
            <v>1360</v>
          </cell>
          <cell r="M161">
            <v>9861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26</v>
          </cell>
          <cell r="U161">
            <v>1355</v>
          </cell>
          <cell r="V161">
            <v>10008</v>
          </cell>
          <cell r="W161">
            <v>555</v>
          </cell>
          <cell r="X161">
            <v>4</v>
          </cell>
          <cell r="Y161">
            <v>1129</v>
          </cell>
          <cell r="Z161">
            <v>7060</v>
          </cell>
          <cell r="AA161">
            <v>683</v>
          </cell>
          <cell r="AB161">
            <v>0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4">
          <cell r="I164">
            <v>8892</v>
          </cell>
          <cell r="J164">
            <v>18</v>
          </cell>
          <cell r="K164">
            <v>668</v>
          </cell>
          <cell r="L164">
            <v>31451</v>
          </cell>
          <cell r="M164">
            <v>152413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663</v>
          </cell>
          <cell r="U164">
            <v>32054</v>
          </cell>
          <cell r="V164">
            <v>154306</v>
          </cell>
          <cell r="W164">
            <v>8185</v>
          </cell>
          <cell r="X164">
            <v>461</v>
          </cell>
          <cell r="Y164">
            <v>31767</v>
          </cell>
          <cell r="Z164">
            <v>138367</v>
          </cell>
          <cell r="AA164">
            <v>8887</v>
          </cell>
          <cell r="AB164">
            <v>21</v>
          </cell>
        </row>
        <row r="165">
          <cell r="I165">
            <v>5277</v>
          </cell>
          <cell r="J165">
            <v>6</v>
          </cell>
          <cell r="K165">
            <v>320</v>
          </cell>
          <cell r="L165">
            <v>18852</v>
          </cell>
          <cell r="M165">
            <v>101039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341</v>
          </cell>
          <cell r="U165">
            <v>18962</v>
          </cell>
          <cell r="V165">
            <v>101885</v>
          </cell>
          <cell r="W165">
            <v>5316</v>
          </cell>
          <cell r="X165">
            <v>239</v>
          </cell>
          <cell r="Y165">
            <v>16687</v>
          </cell>
          <cell r="Z165">
            <v>83147</v>
          </cell>
          <cell r="AA165">
            <v>5229</v>
          </cell>
          <cell r="AB165">
            <v>5</v>
          </cell>
        </row>
        <row r="166">
          <cell r="I166">
            <v>2413</v>
          </cell>
          <cell r="J166">
            <v>4</v>
          </cell>
          <cell r="K166">
            <v>178</v>
          </cell>
          <cell r="L166">
            <v>7295</v>
          </cell>
          <cell r="M166">
            <v>35410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188</v>
          </cell>
          <cell r="U166">
            <v>7622</v>
          </cell>
          <cell r="V166">
            <v>37449</v>
          </cell>
          <cell r="W166">
            <v>2241</v>
          </cell>
          <cell r="X166">
            <v>94</v>
          </cell>
          <cell r="Y166">
            <v>7144</v>
          </cell>
          <cell r="Z166">
            <v>30230</v>
          </cell>
          <cell r="AA166">
            <v>2577</v>
          </cell>
          <cell r="AB166">
            <v>3</v>
          </cell>
        </row>
        <row r="167">
          <cell r="I167">
            <v>794</v>
          </cell>
          <cell r="J167">
            <v>0</v>
          </cell>
          <cell r="K167">
            <v>51</v>
          </cell>
          <cell r="L167">
            <v>2770</v>
          </cell>
          <cell r="M167">
            <v>15119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73</v>
          </cell>
          <cell r="U167">
            <v>2841</v>
          </cell>
          <cell r="V167">
            <v>15566</v>
          </cell>
          <cell r="W167">
            <v>844</v>
          </cell>
          <cell r="X167">
            <v>47</v>
          </cell>
          <cell r="Y167">
            <v>2439</v>
          </cell>
          <cell r="Z167">
            <v>11577</v>
          </cell>
          <cell r="AA167">
            <v>859</v>
          </cell>
          <cell r="AB167">
            <v>0</v>
          </cell>
        </row>
        <row r="168">
          <cell r="I168">
            <v>4029</v>
          </cell>
          <cell r="J168">
            <v>4</v>
          </cell>
          <cell r="K168">
            <v>102</v>
          </cell>
          <cell r="L168">
            <v>8789</v>
          </cell>
          <cell r="M168">
            <v>54407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115</v>
          </cell>
          <cell r="U168">
            <v>8811</v>
          </cell>
          <cell r="V168">
            <v>53628</v>
          </cell>
          <cell r="W168">
            <v>3401</v>
          </cell>
          <cell r="X168">
            <v>63</v>
          </cell>
          <cell r="Y168">
            <v>8897</v>
          </cell>
          <cell r="Z168">
            <v>44973</v>
          </cell>
          <cell r="AA168">
            <v>3827</v>
          </cell>
          <cell r="AB168">
            <v>4</v>
          </cell>
        </row>
        <row r="169">
          <cell r="I169">
            <v>1129</v>
          </cell>
          <cell r="J169">
            <v>1</v>
          </cell>
          <cell r="K169">
            <v>70</v>
          </cell>
          <cell r="L169">
            <v>3520</v>
          </cell>
          <cell r="M169">
            <v>19861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92</v>
          </cell>
          <cell r="U169">
            <v>3524</v>
          </cell>
          <cell r="V169">
            <v>19974</v>
          </cell>
          <cell r="W169">
            <v>997</v>
          </cell>
          <cell r="X169">
            <v>46</v>
          </cell>
          <cell r="Y169">
            <v>3155</v>
          </cell>
          <cell r="Z169">
            <v>15881</v>
          </cell>
          <cell r="AA169">
            <v>1066</v>
          </cell>
          <cell r="AB169">
            <v>1</v>
          </cell>
        </row>
        <row r="170">
          <cell r="I170">
            <v>1272</v>
          </cell>
          <cell r="J170">
            <v>2</v>
          </cell>
          <cell r="K170">
            <v>54</v>
          </cell>
          <cell r="L170">
            <v>4862</v>
          </cell>
          <cell r="M170">
            <v>23141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71</v>
          </cell>
          <cell r="U170">
            <v>4814</v>
          </cell>
          <cell r="V170">
            <v>23264</v>
          </cell>
          <cell r="W170">
            <v>1400</v>
          </cell>
          <cell r="X170">
            <v>38</v>
          </cell>
          <cell r="Y170">
            <v>3556</v>
          </cell>
          <cell r="Z170">
            <v>18133</v>
          </cell>
          <cell r="AA170">
            <v>1271</v>
          </cell>
          <cell r="AB170">
            <v>0</v>
          </cell>
        </row>
        <row r="171">
          <cell r="I171">
            <v>507</v>
          </cell>
          <cell r="J171">
            <v>0</v>
          </cell>
          <cell r="K171">
            <v>6</v>
          </cell>
          <cell r="L171">
            <v>1535</v>
          </cell>
          <cell r="M171">
            <v>8600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9</v>
          </cell>
          <cell r="U171">
            <v>1548</v>
          </cell>
          <cell r="V171">
            <v>8687</v>
          </cell>
          <cell r="W171">
            <v>478</v>
          </cell>
          <cell r="X171">
            <v>11</v>
          </cell>
          <cell r="Y171">
            <v>1348</v>
          </cell>
          <cell r="Z171">
            <v>5765</v>
          </cell>
          <cell r="AA171">
            <v>513</v>
          </cell>
          <cell r="AB171">
            <v>0</v>
          </cell>
        </row>
        <row r="172">
          <cell r="I172">
            <v>2758</v>
          </cell>
          <cell r="J172">
            <v>5</v>
          </cell>
          <cell r="K172">
            <v>89</v>
          </cell>
          <cell r="L172">
            <v>9073</v>
          </cell>
          <cell r="M172">
            <v>52446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98</v>
          </cell>
          <cell r="U172">
            <v>9000</v>
          </cell>
          <cell r="V172">
            <v>51783</v>
          </cell>
          <cell r="W172">
            <v>2803</v>
          </cell>
          <cell r="X172">
            <v>60</v>
          </cell>
          <cell r="Y172">
            <v>7765</v>
          </cell>
          <cell r="Z172">
            <v>40019</v>
          </cell>
          <cell r="AA172">
            <v>2707</v>
          </cell>
          <cell r="AB172">
            <v>2</v>
          </cell>
        </row>
        <row r="173">
          <cell r="I173">
            <v>168</v>
          </cell>
          <cell r="J173">
            <v>0</v>
          </cell>
          <cell r="K173">
            <v>28</v>
          </cell>
          <cell r="L173">
            <v>959</v>
          </cell>
          <cell r="M173">
            <v>4309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27</v>
          </cell>
          <cell r="U173">
            <v>1009</v>
          </cell>
          <cell r="V173">
            <v>4353</v>
          </cell>
          <cell r="W173">
            <v>135</v>
          </cell>
          <cell r="X173">
            <v>13</v>
          </cell>
          <cell r="Y173">
            <v>952</v>
          </cell>
          <cell r="Z173">
            <v>3281</v>
          </cell>
          <cell r="AA173">
            <v>165</v>
          </cell>
          <cell r="AB173">
            <v>0</v>
          </cell>
        </row>
        <row r="174">
          <cell r="I174">
            <v>830</v>
          </cell>
          <cell r="J174">
            <v>3</v>
          </cell>
          <cell r="K174">
            <v>37</v>
          </cell>
          <cell r="L174">
            <v>3281</v>
          </cell>
          <cell r="M174">
            <v>14164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41</v>
          </cell>
          <cell r="U174">
            <v>3250</v>
          </cell>
          <cell r="V174">
            <v>14353</v>
          </cell>
          <cell r="W174">
            <v>677</v>
          </cell>
          <cell r="X174">
            <v>38</v>
          </cell>
          <cell r="Y174">
            <v>2540</v>
          </cell>
          <cell r="Z174">
            <v>11137</v>
          </cell>
          <cell r="AA174">
            <v>807</v>
          </cell>
          <cell r="AB174">
            <v>3</v>
          </cell>
        </row>
        <row r="175">
          <cell r="I175">
            <v>852</v>
          </cell>
          <cell r="J175">
            <v>0</v>
          </cell>
          <cell r="K175">
            <v>38</v>
          </cell>
          <cell r="L175">
            <v>2312</v>
          </cell>
          <cell r="M175">
            <v>13706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42</v>
          </cell>
          <cell r="U175">
            <v>2304</v>
          </cell>
          <cell r="V175">
            <v>13955</v>
          </cell>
          <cell r="W175">
            <v>803</v>
          </cell>
          <cell r="X175">
            <v>9</v>
          </cell>
          <cell r="Y175">
            <v>2336</v>
          </cell>
          <cell r="Z175">
            <v>11346</v>
          </cell>
          <cell r="AA175">
            <v>835</v>
          </cell>
          <cell r="AB175">
            <v>0</v>
          </cell>
        </row>
        <row r="176">
          <cell r="I176">
            <v>1467</v>
          </cell>
          <cell r="J176">
            <v>0</v>
          </cell>
          <cell r="K176">
            <v>20</v>
          </cell>
          <cell r="L176">
            <v>2178</v>
          </cell>
          <cell r="M176">
            <v>17120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19</v>
          </cell>
          <cell r="U176">
            <v>2221</v>
          </cell>
          <cell r="V176">
            <v>17724</v>
          </cell>
          <cell r="W176">
            <v>1327</v>
          </cell>
          <cell r="X176">
            <v>13</v>
          </cell>
          <cell r="Y176">
            <v>2309</v>
          </cell>
          <cell r="Z176">
            <v>14372</v>
          </cell>
          <cell r="AA176">
            <v>1493</v>
          </cell>
          <cell r="AB176">
            <v>0</v>
          </cell>
        </row>
        <row r="177">
          <cell r="I177">
            <v>561</v>
          </cell>
          <cell r="J177">
            <v>1</v>
          </cell>
          <cell r="K177">
            <v>48</v>
          </cell>
          <cell r="L177">
            <v>2141</v>
          </cell>
          <cell r="M177">
            <v>11223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47</v>
          </cell>
          <cell r="U177">
            <v>2063</v>
          </cell>
          <cell r="V177">
            <v>11079</v>
          </cell>
          <cell r="W177">
            <v>483</v>
          </cell>
          <cell r="X177">
            <v>8</v>
          </cell>
          <cell r="Y177">
            <v>1804</v>
          </cell>
          <cell r="Z177">
            <v>8065</v>
          </cell>
          <cell r="AA177">
            <v>536</v>
          </cell>
          <cell r="AB177">
            <v>1</v>
          </cell>
        </row>
        <row r="178">
          <cell r="I178">
            <v>2404</v>
          </cell>
          <cell r="J178">
            <v>234</v>
          </cell>
          <cell r="K178">
            <v>37</v>
          </cell>
          <cell r="L178">
            <v>4435</v>
          </cell>
          <cell r="M178">
            <v>33410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26</v>
          </cell>
          <cell r="U178">
            <v>4476</v>
          </cell>
          <cell r="V178">
            <v>32816</v>
          </cell>
          <cell r="W178">
            <v>1994</v>
          </cell>
          <cell r="X178">
            <v>31</v>
          </cell>
          <cell r="Y178">
            <v>4509</v>
          </cell>
          <cell r="Z178">
            <v>25188</v>
          </cell>
          <cell r="AA178">
            <v>2392</v>
          </cell>
          <cell r="AB178">
            <v>234</v>
          </cell>
        </row>
        <row r="179">
          <cell r="I179">
            <v>1665</v>
          </cell>
          <cell r="J179">
            <v>1</v>
          </cell>
          <cell r="K179">
            <v>37</v>
          </cell>
          <cell r="L179">
            <v>3117</v>
          </cell>
          <cell r="M179">
            <v>22327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45</v>
          </cell>
          <cell r="U179">
            <v>3144</v>
          </cell>
          <cell r="V179">
            <v>23063</v>
          </cell>
          <cell r="W179">
            <v>1575</v>
          </cell>
          <cell r="X179">
            <v>12</v>
          </cell>
          <cell r="Y179">
            <v>2771</v>
          </cell>
          <cell r="Z179">
            <v>17833</v>
          </cell>
          <cell r="AA179">
            <v>1634</v>
          </cell>
          <cell r="AB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 KESH"/>
      <sheetName val="M Pesa"/>
      <sheetName val="M Mola"/>
      <sheetName val="Total"/>
      <sheetName val="Agentes 2026"/>
    </sheetNames>
    <sheetDataSet>
      <sheetData sheetId="0"/>
      <sheetData sheetId="1"/>
      <sheetData sheetId="2"/>
      <sheetData sheetId="3">
        <row r="4">
          <cell r="B4">
            <v>67566</v>
          </cell>
          <cell r="C4">
            <v>68453</v>
          </cell>
          <cell r="D4">
            <v>69941</v>
          </cell>
          <cell r="E4">
            <v>71958</v>
          </cell>
          <cell r="F4">
            <v>71177</v>
          </cell>
          <cell r="G4">
            <v>72239</v>
          </cell>
          <cell r="H4">
            <v>72661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>
            <v>33950</v>
          </cell>
          <cell r="C5">
            <v>33954</v>
          </cell>
          <cell r="D5">
            <v>34551</v>
          </cell>
          <cell r="E5">
            <v>34562</v>
          </cell>
          <cell r="F5">
            <v>37874</v>
          </cell>
          <cell r="G5">
            <v>38317</v>
          </cell>
          <cell r="H5">
            <v>38205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7359</v>
          </cell>
          <cell r="C6">
            <v>7543</v>
          </cell>
          <cell r="D6">
            <v>7718</v>
          </cell>
          <cell r="E6">
            <v>7730</v>
          </cell>
          <cell r="F6">
            <v>8452</v>
          </cell>
          <cell r="G6">
            <v>8316</v>
          </cell>
          <cell r="H6">
            <v>8252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936</v>
          </cell>
          <cell r="C7">
            <v>964</v>
          </cell>
          <cell r="D7">
            <v>962</v>
          </cell>
          <cell r="E7">
            <v>1007</v>
          </cell>
          <cell r="F7">
            <v>996</v>
          </cell>
          <cell r="G7">
            <v>1035</v>
          </cell>
          <cell r="H7">
            <v>1034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3798</v>
          </cell>
          <cell r="C8">
            <v>3855</v>
          </cell>
          <cell r="D8">
            <v>3948</v>
          </cell>
          <cell r="E8">
            <v>3926</v>
          </cell>
          <cell r="F8">
            <v>4081</v>
          </cell>
          <cell r="G8">
            <v>4334</v>
          </cell>
          <cell r="H8">
            <v>4395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9775</v>
          </cell>
          <cell r="C9">
            <v>9766</v>
          </cell>
          <cell r="D9">
            <v>9914</v>
          </cell>
          <cell r="E9">
            <v>9813</v>
          </cell>
          <cell r="F9">
            <v>9888</v>
          </cell>
          <cell r="G9">
            <v>10473</v>
          </cell>
          <cell r="H9">
            <v>10630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1112</v>
          </cell>
          <cell r="C10">
            <v>1142</v>
          </cell>
          <cell r="D10">
            <v>1253</v>
          </cell>
          <cell r="E10">
            <v>1487</v>
          </cell>
          <cell r="F10">
            <v>1181</v>
          </cell>
          <cell r="G10">
            <v>1236</v>
          </cell>
          <cell r="H10">
            <v>1265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708</v>
          </cell>
          <cell r="C11">
            <v>723</v>
          </cell>
          <cell r="D11">
            <v>701</v>
          </cell>
          <cell r="E11">
            <v>693</v>
          </cell>
          <cell r="F11">
            <v>695</v>
          </cell>
          <cell r="G11">
            <v>742</v>
          </cell>
          <cell r="H11">
            <v>757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2294</v>
          </cell>
          <cell r="C12">
            <v>2381</v>
          </cell>
          <cell r="D12">
            <v>2453</v>
          </cell>
          <cell r="E12">
            <v>2371</v>
          </cell>
          <cell r="F12">
            <v>2504</v>
          </cell>
          <cell r="G12">
            <v>2695</v>
          </cell>
          <cell r="H12">
            <v>2746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B15">
            <v>6928</v>
          </cell>
          <cell r="C15">
            <v>6879</v>
          </cell>
          <cell r="D15">
            <v>6975</v>
          </cell>
          <cell r="E15">
            <v>7146</v>
          </cell>
          <cell r="F15">
            <v>7382</v>
          </cell>
          <cell r="G15">
            <v>7354</v>
          </cell>
          <cell r="H15">
            <v>7426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3604</v>
          </cell>
          <cell r="C16">
            <v>3632</v>
          </cell>
          <cell r="D16">
            <v>3686</v>
          </cell>
          <cell r="E16">
            <v>3685</v>
          </cell>
          <cell r="F16">
            <v>3923</v>
          </cell>
          <cell r="G16">
            <v>3877</v>
          </cell>
          <cell r="H16">
            <v>3914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3235</v>
          </cell>
          <cell r="C17">
            <v>3312</v>
          </cell>
          <cell r="D17">
            <v>3423</v>
          </cell>
          <cell r="E17">
            <v>3590</v>
          </cell>
          <cell r="F17">
            <v>3621</v>
          </cell>
          <cell r="G17">
            <v>3628</v>
          </cell>
          <cell r="H17">
            <v>3690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419</v>
          </cell>
          <cell r="C18">
            <v>424</v>
          </cell>
          <cell r="D18">
            <v>433</v>
          </cell>
          <cell r="E18">
            <v>450</v>
          </cell>
          <cell r="F18">
            <v>450</v>
          </cell>
          <cell r="G18">
            <v>459</v>
          </cell>
          <cell r="H18">
            <v>468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133</v>
          </cell>
          <cell r="C19">
            <v>129</v>
          </cell>
          <cell r="D19">
            <v>133</v>
          </cell>
          <cell r="E19">
            <v>136</v>
          </cell>
          <cell r="F19">
            <v>138</v>
          </cell>
          <cell r="G19">
            <v>142</v>
          </cell>
          <cell r="H19">
            <v>142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3449</v>
          </cell>
          <cell r="C20">
            <v>3433</v>
          </cell>
          <cell r="D20">
            <v>3498</v>
          </cell>
          <cell r="E20">
            <v>3620</v>
          </cell>
          <cell r="F20">
            <v>3646</v>
          </cell>
          <cell r="G20">
            <v>3662</v>
          </cell>
          <cell r="H20">
            <v>3705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496</v>
          </cell>
          <cell r="C21">
            <v>522</v>
          </cell>
          <cell r="D21">
            <v>542</v>
          </cell>
          <cell r="E21">
            <v>555</v>
          </cell>
          <cell r="F21">
            <v>607</v>
          </cell>
          <cell r="G21">
            <v>639</v>
          </cell>
          <cell r="H21">
            <v>659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436</v>
          </cell>
          <cell r="C22">
            <v>434</v>
          </cell>
          <cell r="D22">
            <v>438</v>
          </cell>
          <cell r="E22">
            <v>447</v>
          </cell>
          <cell r="F22">
            <v>447</v>
          </cell>
          <cell r="G22">
            <v>456</v>
          </cell>
          <cell r="H22">
            <v>457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1738</v>
          </cell>
          <cell r="C23">
            <v>1754</v>
          </cell>
          <cell r="D23">
            <v>1810</v>
          </cell>
          <cell r="E23">
            <v>1878</v>
          </cell>
          <cell r="F23">
            <v>1874</v>
          </cell>
          <cell r="G23">
            <v>2034</v>
          </cell>
          <cell r="H23">
            <v>2048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213</v>
          </cell>
          <cell r="C24">
            <v>214</v>
          </cell>
          <cell r="D24">
            <v>216</v>
          </cell>
          <cell r="E24">
            <v>223</v>
          </cell>
          <cell r="F24">
            <v>223</v>
          </cell>
          <cell r="G24">
            <v>223</v>
          </cell>
          <cell r="H24">
            <v>220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346</v>
          </cell>
          <cell r="C25">
            <v>348</v>
          </cell>
          <cell r="D25">
            <v>357</v>
          </cell>
          <cell r="E25">
            <v>363</v>
          </cell>
          <cell r="F25">
            <v>367</v>
          </cell>
          <cell r="G25">
            <v>373</v>
          </cell>
          <cell r="H25">
            <v>377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2096</v>
          </cell>
          <cell r="C26">
            <v>2174</v>
          </cell>
          <cell r="D26">
            <v>2240</v>
          </cell>
          <cell r="E26">
            <v>2265</v>
          </cell>
          <cell r="F26">
            <v>2357</v>
          </cell>
          <cell r="G26">
            <v>2370</v>
          </cell>
          <cell r="H26">
            <v>2383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612</v>
          </cell>
          <cell r="C27">
            <v>610</v>
          </cell>
          <cell r="D27">
            <v>623</v>
          </cell>
          <cell r="E27">
            <v>622</v>
          </cell>
          <cell r="F27">
            <v>636</v>
          </cell>
          <cell r="G27">
            <v>641</v>
          </cell>
          <cell r="H27">
            <v>642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1748</v>
          </cell>
          <cell r="C28">
            <v>1756</v>
          </cell>
          <cell r="D28">
            <v>1769</v>
          </cell>
          <cell r="E28">
            <v>1670</v>
          </cell>
          <cell r="F28">
            <v>1687</v>
          </cell>
          <cell r="G28">
            <v>1843</v>
          </cell>
          <cell r="H28">
            <v>1866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H30">
            <v>32550</v>
          </cell>
        </row>
        <row r="31">
          <cell r="B31">
            <v>2993</v>
          </cell>
          <cell r="C31">
            <v>3021</v>
          </cell>
          <cell r="D31">
            <v>3092</v>
          </cell>
          <cell r="E31">
            <v>3009</v>
          </cell>
          <cell r="F31">
            <v>3469</v>
          </cell>
          <cell r="G31">
            <v>3402</v>
          </cell>
          <cell r="H31">
            <v>3376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4533</v>
          </cell>
          <cell r="C32">
            <v>4557</v>
          </cell>
          <cell r="D32">
            <v>4635</v>
          </cell>
          <cell r="E32">
            <v>4529</v>
          </cell>
          <cell r="F32">
            <v>5051</v>
          </cell>
          <cell r="G32">
            <v>5244</v>
          </cell>
          <cell r="H32">
            <v>5285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657</v>
          </cell>
          <cell r="C33">
            <v>692</v>
          </cell>
          <cell r="D33">
            <v>813</v>
          </cell>
          <cell r="E33">
            <v>1076</v>
          </cell>
          <cell r="F33">
            <v>745</v>
          </cell>
          <cell r="G33">
            <v>730</v>
          </cell>
          <cell r="H33">
            <v>744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798</v>
          </cell>
          <cell r="C34">
            <v>791</v>
          </cell>
          <cell r="D34">
            <v>812</v>
          </cell>
          <cell r="E34">
            <v>821</v>
          </cell>
          <cell r="F34">
            <v>848</v>
          </cell>
          <cell r="G34">
            <v>873</v>
          </cell>
          <cell r="H34">
            <v>884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1748</v>
          </cell>
          <cell r="C35">
            <v>1770</v>
          </cell>
          <cell r="D35">
            <v>1838</v>
          </cell>
          <cell r="E35">
            <v>2020</v>
          </cell>
          <cell r="F35">
            <v>1816</v>
          </cell>
          <cell r="G35">
            <v>1885</v>
          </cell>
          <cell r="H35">
            <v>1927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2073</v>
          </cell>
          <cell r="C36">
            <v>2086</v>
          </cell>
          <cell r="D36">
            <v>2139</v>
          </cell>
          <cell r="E36">
            <v>2139</v>
          </cell>
          <cell r="F36">
            <v>2247</v>
          </cell>
          <cell r="G36">
            <v>2311</v>
          </cell>
          <cell r="H36">
            <v>2351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1450</v>
          </cell>
          <cell r="C37">
            <v>1494</v>
          </cell>
          <cell r="D37">
            <v>1682</v>
          </cell>
          <cell r="E37">
            <v>2074</v>
          </cell>
          <cell r="F37">
            <v>1628</v>
          </cell>
          <cell r="G37">
            <v>1649</v>
          </cell>
          <cell r="H37">
            <v>1692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1991</v>
          </cell>
          <cell r="C38">
            <v>2003</v>
          </cell>
          <cell r="D38">
            <v>2055</v>
          </cell>
          <cell r="E38">
            <v>2168</v>
          </cell>
          <cell r="F38">
            <v>2059</v>
          </cell>
          <cell r="G38">
            <v>2148</v>
          </cell>
          <cell r="H38">
            <v>2191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619</v>
          </cell>
          <cell r="C39">
            <v>617</v>
          </cell>
          <cell r="D39">
            <v>632</v>
          </cell>
          <cell r="E39">
            <v>634</v>
          </cell>
          <cell r="F39">
            <v>654</v>
          </cell>
          <cell r="G39">
            <v>689</v>
          </cell>
          <cell r="H39">
            <v>690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4486</v>
          </cell>
          <cell r="C40">
            <v>4502</v>
          </cell>
          <cell r="D40">
            <v>4529</v>
          </cell>
          <cell r="E40">
            <v>4410</v>
          </cell>
          <cell r="F40">
            <v>4592</v>
          </cell>
          <cell r="G40">
            <v>4675</v>
          </cell>
          <cell r="H40">
            <v>4739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1610</v>
          </cell>
          <cell r="C41">
            <v>1607</v>
          </cell>
          <cell r="D41">
            <v>1601</v>
          </cell>
          <cell r="E41">
            <v>1591</v>
          </cell>
          <cell r="F41">
            <v>1669</v>
          </cell>
          <cell r="G41">
            <v>1728</v>
          </cell>
          <cell r="H41">
            <v>1752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614</v>
          </cell>
          <cell r="C42">
            <v>621</v>
          </cell>
          <cell r="D42">
            <v>647</v>
          </cell>
          <cell r="E42">
            <v>686</v>
          </cell>
          <cell r="F42">
            <v>659</v>
          </cell>
          <cell r="G42">
            <v>684</v>
          </cell>
          <cell r="H42">
            <v>694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3199</v>
          </cell>
          <cell r="C43">
            <v>3230</v>
          </cell>
          <cell r="D43">
            <v>3271</v>
          </cell>
          <cell r="E43">
            <v>3213</v>
          </cell>
          <cell r="F43">
            <v>3445</v>
          </cell>
          <cell r="G43">
            <v>3509</v>
          </cell>
          <cell r="H43">
            <v>3552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B44">
            <v>2229</v>
          </cell>
          <cell r="C44">
            <v>2290</v>
          </cell>
          <cell r="D44">
            <v>2362</v>
          </cell>
          <cell r="E44">
            <v>2445</v>
          </cell>
          <cell r="F44">
            <v>2445</v>
          </cell>
          <cell r="G44">
            <v>2592</v>
          </cell>
          <cell r="H44">
            <v>2673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H46">
            <v>56981</v>
          </cell>
        </row>
        <row r="47">
          <cell r="B47">
            <v>28923</v>
          </cell>
          <cell r="C47">
            <v>29227</v>
          </cell>
          <cell r="D47">
            <v>29394</v>
          </cell>
          <cell r="E47">
            <v>28062</v>
          </cell>
          <cell r="F47">
            <v>30949</v>
          </cell>
          <cell r="G47">
            <v>30945</v>
          </cell>
          <cell r="H47">
            <v>30943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2498</v>
          </cell>
          <cell r="C48">
            <v>2519</v>
          </cell>
          <cell r="D48">
            <v>2711</v>
          </cell>
          <cell r="E48">
            <v>3331</v>
          </cell>
          <cell r="F48">
            <v>2678</v>
          </cell>
          <cell r="G48">
            <v>2719</v>
          </cell>
          <cell r="H48">
            <v>2698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2617</v>
          </cell>
          <cell r="C49">
            <v>2619</v>
          </cell>
          <cell r="D49">
            <v>2708</v>
          </cell>
          <cell r="E49">
            <v>2883</v>
          </cell>
          <cell r="F49">
            <v>2772</v>
          </cell>
          <cell r="G49">
            <v>2779</v>
          </cell>
          <cell r="H49">
            <v>2804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945</v>
          </cell>
          <cell r="C50">
            <v>955</v>
          </cell>
          <cell r="D50">
            <v>1050</v>
          </cell>
          <cell r="E50">
            <v>1341</v>
          </cell>
          <cell r="F50">
            <v>1059</v>
          </cell>
          <cell r="G50">
            <v>1082</v>
          </cell>
          <cell r="H50">
            <v>1081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757</v>
          </cell>
          <cell r="C51">
            <v>756</v>
          </cell>
          <cell r="D51">
            <v>773</v>
          </cell>
          <cell r="E51">
            <v>809</v>
          </cell>
          <cell r="F51">
            <v>808</v>
          </cell>
          <cell r="G51">
            <v>798</v>
          </cell>
          <cell r="H51">
            <v>799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1522</v>
          </cell>
          <cell r="C52">
            <v>1527</v>
          </cell>
          <cell r="D52">
            <v>1597</v>
          </cell>
          <cell r="E52">
            <v>1649</v>
          </cell>
          <cell r="F52">
            <v>1745</v>
          </cell>
          <cell r="G52">
            <v>1792</v>
          </cell>
          <cell r="H52">
            <v>1790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5871</v>
          </cell>
          <cell r="C53">
            <v>5905</v>
          </cell>
          <cell r="D53">
            <v>5985</v>
          </cell>
          <cell r="E53">
            <v>6150</v>
          </cell>
          <cell r="F53">
            <v>6193</v>
          </cell>
          <cell r="G53">
            <v>6306</v>
          </cell>
          <cell r="H53">
            <v>6358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B54">
            <v>1853</v>
          </cell>
          <cell r="C54">
            <v>1838</v>
          </cell>
          <cell r="D54">
            <v>1877</v>
          </cell>
          <cell r="E54">
            <v>1914</v>
          </cell>
          <cell r="F54">
            <v>1929</v>
          </cell>
          <cell r="G54">
            <v>1932</v>
          </cell>
          <cell r="H54">
            <v>1935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B55">
            <v>762</v>
          </cell>
          <cell r="C55">
            <v>817</v>
          </cell>
          <cell r="D55">
            <v>1014</v>
          </cell>
          <cell r="E55">
            <v>1606</v>
          </cell>
          <cell r="F55">
            <v>915</v>
          </cell>
          <cell r="G55">
            <v>996</v>
          </cell>
          <cell r="H55">
            <v>1024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>
            <v>1265</v>
          </cell>
          <cell r="C56">
            <v>1264</v>
          </cell>
          <cell r="D56">
            <v>1329</v>
          </cell>
          <cell r="E56">
            <v>1419</v>
          </cell>
          <cell r="F56">
            <v>1386</v>
          </cell>
          <cell r="G56">
            <v>1428</v>
          </cell>
          <cell r="H56">
            <v>1438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>
            <v>1489</v>
          </cell>
          <cell r="C57">
            <v>1504</v>
          </cell>
          <cell r="D57">
            <v>1548</v>
          </cell>
          <cell r="E57">
            <v>1521</v>
          </cell>
          <cell r="F57">
            <v>1588</v>
          </cell>
          <cell r="G57">
            <v>1606</v>
          </cell>
          <cell r="H57">
            <v>1614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B58">
            <v>299</v>
          </cell>
          <cell r="C58">
            <v>299</v>
          </cell>
          <cell r="D58">
            <v>305</v>
          </cell>
          <cell r="E58">
            <v>331</v>
          </cell>
          <cell r="F58">
            <v>301</v>
          </cell>
          <cell r="G58">
            <v>302</v>
          </cell>
          <cell r="H58">
            <v>301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B59">
            <v>3851</v>
          </cell>
          <cell r="C59">
            <v>3906</v>
          </cell>
          <cell r="D59">
            <v>3993</v>
          </cell>
          <cell r="E59">
            <v>4139</v>
          </cell>
          <cell r="F59">
            <v>4066</v>
          </cell>
          <cell r="G59">
            <v>4131</v>
          </cell>
          <cell r="H59">
            <v>4196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H61">
            <v>35403</v>
          </cell>
        </row>
        <row r="62">
          <cell r="B62">
            <v>14856</v>
          </cell>
          <cell r="C62">
            <v>14925</v>
          </cell>
          <cell r="D62">
            <v>15089</v>
          </cell>
          <cell r="E62">
            <v>14822</v>
          </cell>
          <cell r="F62">
            <v>15434</v>
          </cell>
          <cell r="G62">
            <v>15641</v>
          </cell>
          <cell r="H62">
            <v>15777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B63">
            <v>2471</v>
          </cell>
          <cell r="C63">
            <v>2496</v>
          </cell>
          <cell r="D63">
            <v>2534</v>
          </cell>
          <cell r="E63">
            <v>2659</v>
          </cell>
          <cell r="F63">
            <v>2665</v>
          </cell>
          <cell r="G63">
            <v>2684</v>
          </cell>
          <cell r="H63">
            <v>2727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B64">
            <v>3728</v>
          </cell>
          <cell r="C64">
            <v>3809</v>
          </cell>
          <cell r="D64">
            <v>4055</v>
          </cell>
          <cell r="E64">
            <v>4583</v>
          </cell>
          <cell r="F64">
            <v>4094</v>
          </cell>
          <cell r="G64">
            <v>4183</v>
          </cell>
          <cell r="H64">
            <v>4251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B65">
            <v>1085</v>
          </cell>
          <cell r="C65">
            <v>1086</v>
          </cell>
          <cell r="D65">
            <v>1113</v>
          </cell>
          <cell r="E65">
            <v>1128</v>
          </cell>
          <cell r="F65">
            <v>1168</v>
          </cell>
          <cell r="G65">
            <v>1186</v>
          </cell>
          <cell r="H65">
            <v>1199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B66">
            <v>614</v>
          </cell>
          <cell r="C66">
            <v>606</v>
          </cell>
          <cell r="D66">
            <v>622</v>
          </cell>
          <cell r="E66">
            <v>638</v>
          </cell>
          <cell r="F66">
            <v>655</v>
          </cell>
          <cell r="G66">
            <v>690</v>
          </cell>
          <cell r="H66">
            <v>705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>
            <v>205</v>
          </cell>
          <cell r="C67">
            <v>212</v>
          </cell>
          <cell r="D67">
            <v>213</v>
          </cell>
          <cell r="E67">
            <v>229</v>
          </cell>
          <cell r="F67">
            <v>230</v>
          </cell>
          <cell r="G67">
            <v>237</v>
          </cell>
          <cell r="H67">
            <v>237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B68">
            <v>4263</v>
          </cell>
          <cell r="C68">
            <v>4294</v>
          </cell>
          <cell r="D68">
            <v>4435</v>
          </cell>
          <cell r="E68">
            <v>4584</v>
          </cell>
          <cell r="F68">
            <v>4552</v>
          </cell>
          <cell r="G68">
            <v>4861</v>
          </cell>
          <cell r="H68">
            <v>4898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>
            <v>1234</v>
          </cell>
          <cell r="C69">
            <v>1247</v>
          </cell>
          <cell r="D69">
            <v>1289</v>
          </cell>
          <cell r="E69">
            <v>1335</v>
          </cell>
          <cell r="F69">
            <v>1339</v>
          </cell>
          <cell r="G69">
            <v>1374</v>
          </cell>
          <cell r="H69">
            <v>1395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B70">
            <v>1937</v>
          </cell>
          <cell r="C70">
            <v>1962</v>
          </cell>
          <cell r="D70">
            <v>2026</v>
          </cell>
          <cell r="E70">
            <v>2188</v>
          </cell>
          <cell r="F70">
            <v>2098</v>
          </cell>
          <cell r="G70">
            <v>2151</v>
          </cell>
          <cell r="H70">
            <v>2183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B71">
            <v>196</v>
          </cell>
          <cell r="C71">
            <v>197</v>
          </cell>
          <cell r="D71">
            <v>197</v>
          </cell>
          <cell r="E71">
            <v>197</v>
          </cell>
          <cell r="F71">
            <v>199</v>
          </cell>
          <cell r="G71">
            <v>199</v>
          </cell>
          <cell r="H71">
            <v>206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B72">
            <v>176</v>
          </cell>
          <cell r="C72">
            <v>179</v>
          </cell>
          <cell r="D72">
            <v>175</v>
          </cell>
          <cell r="E72">
            <v>174</v>
          </cell>
          <cell r="F72">
            <v>135</v>
          </cell>
          <cell r="G72">
            <v>133</v>
          </cell>
          <cell r="H72">
            <v>140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>
            <v>1560</v>
          </cell>
          <cell r="C73">
            <v>1560</v>
          </cell>
          <cell r="D73">
            <v>1584</v>
          </cell>
          <cell r="E73">
            <v>1562</v>
          </cell>
          <cell r="F73">
            <v>1639</v>
          </cell>
          <cell r="G73">
            <v>1658</v>
          </cell>
          <cell r="H73">
            <v>1685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H75">
            <v>35205</v>
          </cell>
        </row>
        <row r="76">
          <cell r="B76">
            <v>12345</v>
          </cell>
          <cell r="C76">
            <v>12308</v>
          </cell>
          <cell r="D76">
            <v>12444</v>
          </cell>
          <cell r="E76">
            <v>12290</v>
          </cell>
          <cell r="F76">
            <v>12724</v>
          </cell>
          <cell r="G76">
            <v>13321</v>
          </cell>
          <cell r="H76">
            <v>13293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B77">
            <v>3791</v>
          </cell>
          <cell r="C77">
            <v>3807</v>
          </cell>
          <cell r="D77">
            <v>3897</v>
          </cell>
          <cell r="E77">
            <v>3984</v>
          </cell>
          <cell r="F77">
            <v>4141</v>
          </cell>
          <cell r="G77">
            <v>4166</v>
          </cell>
          <cell r="H77">
            <v>4247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>
            <v>1739</v>
          </cell>
          <cell r="C78">
            <v>1745</v>
          </cell>
          <cell r="D78">
            <v>1788</v>
          </cell>
          <cell r="E78">
            <v>1854</v>
          </cell>
          <cell r="F78">
            <v>1926</v>
          </cell>
          <cell r="G78">
            <v>1911</v>
          </cell>
          <cell r="H78">
            <v>1913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B79">
            <v>1425</v>
          </cell>
          <cell r="C79">
            <v>1455</v>
          </cell>
          <cell r="D79">
            <v>1500</v>
          </cell>
          <cell r="E79">
            <v>1564</v>
          </cell>
          <cell r="F79">
            <v>1620</v>
          </cell>
          <cell r="G79">
            <v>1573</v>
          </cell>
          <cell r="H79">
            <v>1581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B80">
            <v>574</v>
          </cell>
          <cell r="C80">
            <v>574</v>
          </cell>
          <cell r="D80">
            <v>585</v>
          </cell>
          <cell r="E80">
            <v>600</v>
          </cell>
          <cell r="F80">
            <v>629</v>
          </cell>
          <cell r="G80">
            <v>633</v>
          </cell>
          <cell r="H80">
            <v>635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B81">
            <v>1128</v>
          </cell>
          <cell r="C81">
            <v>1175</v>
          </cell>
          <cell r="D81">
            <v>1298</v>
          </cell>
          <cell r="E81">
            <v>1570</v>
          </cell>
          <cell r="F81">
            <v>1486</v>
          </cell>
          <cell r="G81">
            <v>1227</v>
          </cell>
          <cell r="H81">
            <v>1234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B82">
            <v>1829</v>
          </cell>
          <cell r="C82">
            <v>1834</v>
          </cell>
          <cell r="D82">
            <v>1917</v>
          </cell>
          <cell r="E82">
            <v>2034</v>
          </cell>
          <cell r="F82">
            <v>2029</v>
          </cell>
          <cell r="G82">
            <v>2116</v>
          </cell>
          <cell r="H82">
            <v>2211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B83">
            <v>554</v>
          </cell>
          <cell r="C83">
            <v>554</v>
          </cell>
          <cell r="D83">
            <v>561</v>
          </cell>
          <cell r="E83">
            <v>574</v>
          </cell>
          <cell r="F83">
            <v>569</v>
          </cell>
          <cell r="G83">
            <v>591</v>
          </cell>
          <cell r="H83">
            <v>605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B84">
            <v>491</v>
          </cell>
          <cell r="C84">
            <v>491</v>
          </cell>
          <cell r="D84">
            <v>499</v>
          </cell>
          <cell r="E84">
            <v>504</v>
          </cell>
          <cell r="F84">
            <v>519</v>
          </cell>
          <cell r="G84">
            <v>511</v>
          </cell>
          <cell r="H84">
            <v>516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B85">
            <v>4892</v>
          </cell>
          <cell r="C85">
            <v>4942</v>
          </cell>
          <cell r="D85">
            <v>5048</v>
          </cell>
          <cell r="E85">
            <v>5258</v>
          </cell>
          <cell r="F85">
            <v>5082</v>
          </cell>
          <cell r="G85">
            <v>5256</v>
          </cell>
          <cell r="H85">
            <v>5323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B86">
            <v>1470</v>
          </cell>
          <cell r="C86">
            <v>1461</v>
          </cell>
          <cell r="D86">
            <v>1490</v>
          </cell>
          <cell r="E86">
            <v>1546</v>
          </cell>
          <cell r="F86">
            <v>1509</v>
          </cell>
          <cell r="G86">
            <v>1527</v>
          </cell>
          <cell r="H86">
            <v>1542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B87">
            <v>738</v>
          </cell>
          <cell r="C87">
            <v>742</v>
          </cell>
          <cell r="D87">
            <v>760</v>
          </cell>
          <cell r="E87">
            <v>785</v>
          </cell>
          <cell r="F87">
            <v>813</v>
          </cell>
          <cell r="G87">
            <v>835</v>
          </cell>
          <cell r="H87">
            <v>869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>
            <v>214</v>
          </cell>
          <cell r="C88">
            <v>214</v>
          </cell>
          <cell r="D88">
            <v>218</v>
          </cell>
          <cell r="E88">
            <v>221</v>
          </cell>
          <cell r="F88">
            <v>213</v>
          </cell>
          <cell r="G88">
            <v>215</v>
          </cell>
          <cell r="H88">
            <v>215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B89">
            <v>483</v>
          </cell>
          <cell r="C89">
            <v>480</v>
          </cell>
          <cell r="D89">
            <v>487</v>
          </cell>
          <cell r="E89">
            <v>489</v>
          </cell>
          <cell r="F89">
            <v>513</v>
          </cell>
          <cell r="G89">
            <v>517</v>
          </cell>
          <cell r="H89">
            <v>520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B90">
            <v>474</v>
          </cell>
          <cell r="C90">
            <v>467</v>
          </cell>
          <cell r="D90">
            <v>479</v>
          </cell>
          <cell r="E90">
            <v>464</v>
          </cell>
          <cell r="F90">
            <v>482</v>
          </cell>
          <cell r="G90">
            <v>498</v>
          </cell>
          <cell r="H90">
            <v>501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H92">
            <v>46755</v>
          </cell>
        </row>
        <row r="93">
          <cell r="B93">
            <v>12058</v>
          </cell>
          <cell r="C93">
            <v>12089</v>
          </cell>
          <cell r="D93">
            <v>12217</v>
          </cell>
          <cell r="E93">
            <v>12341</v>
          </cell>
          <cell r="F93">
            <v>12624</v>
          </cell>
          <cell r="G93">
            <v>12683</v>
          </cell>
          <cell r="H93">
            <v>12693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B94">
            <v>2394</v>
          </cell>
          <cell r="C94">
            <v>2399</v>
          </cell>
          <cell r="D94">
            <v>2444</v>
          </cell>
          <cell r="E94">
            <v>2474</v>
          </cell>
          <cell r="F94">
            <v>2621</v>
          </cell>
          <cell r="G94">
            <v>2659</v>
          </cell>
          <cell r="H94">
            <v>2722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B95">
            <v>203</v>
          </cell>
          <cell r="C95">
            <v>204</v>
          </cell>
          <cell r="D95">
            <v>208</v>
          </cell>
          <cell r="E95">
            <v>221</v>
          </cell>
          <cell r="F95">
            <v>230</v>
          </cell>
          <cell r="G95">
            <v>231</v>
          </cell>
          <cell r="H95">
            <v>233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B96">
            <v>3614</v>
          </cell>
          <cell r="C96">
            <v>3613</v>
          </cell>
          <cell r="D96">
            <v>3690</v>
          </cell>
          <cell r="E96">
            <v>3762</v>
          </cell>
          <cell r="F96">
            <v>3820</v>
          </cell>
          <cell r="G96">
            <v>3945</v>
          </cell>
          <cell r="H96">
            <v>4041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B97">
            <v>1515</v>
          </cell>
          <cell r="C97">
            <v>1516</v>
          </cell>
          <cell r="D97">
            <v>1560</v>
          </cell>
          <cell r="E97">
            <v>1600</v>
          </cell>
          <cell r="F97">
            <v>1672</v>
          </cell>
          <cell r="G97">
            <v>1687</v>
          </cell>
          <cell r="H97">
            <v>1702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B98">
            <v>214</v>
          </cell>
          <cell r="C98">
            <v>212</v>
          </cell>
          <cell r="D98">
            <v>223</v>
          </cell>
          <cell r="E98">
            <v>233</v>
          </cell>
          <cell r="F98">
            <v>233</v>
          </cell>
          <cell r="G98">
            <v>236</v>
          </cell>
          <cell r="H98">
            <v>238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>
            <v>428</v>
          </cell>
          <cell r="C99">
            <v>429</v>
          </cell>
          <cell r="D99">
            <v>444</v>
          </cell>
          <cell r="E99">
            <v>463</v>
          </cell>
          <cell r="F99">
            <v>460</v>
          </cell>
          <cell r="G99">
            <v>469</v>
          </cell>
          <cell r="H99">
            <v>475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B100">
            <v>1139</v>
          </cell>
          <cell r="C100">
            <v>1136</v>
          </cell>
          <cell r="D100">
            <v>1166</v>
          </cell>
          <cell r="E100">
            <v>1203</v>
          </cell>
          <cell r="F100">
            <v>1219</v>
          </cell>
          <cell r="G100">
            <v>1250</v>
          </cell>
          <cell r="H100">
            <v>1258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B101">
            <v>991</v>
          </cell>
          <cell r="C101">
            <v>986</v>
          </cell>
          <cell r="D101">
            <v>998</v>
          </cell>
          <cell r="E101">
            <v>1015</v>
          </cell>
          <cell r="F101">
            <v>1045</v>
          </cell>
          <cell r="G101">
            <v>1093</v>
          </cell>
          <cell r="H101">
            <v>1092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B102">
            <v>3518</v>
          </cell>
          <cell r="C102">
            <v>3510</v>
          </cell>
          <cell r="D102">
            <v>3576</v>
          </cell>
          <cell r="E102">
            <v>3617</v>
          </cell>
          <cell r="F102">
            <v>3678</v>
          </cell>
          <cell r="G102">
            <v>3742</v>
          </cell>
          <cell r="H102">
            <v>3754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B103">
            <v>6478</v>
          </cell>
          <cell r="C103">
            <v>6478</v>
          </cell>
          <cell r="D103">
            <v>6604</v>
          </cell>
          <cell r="E103">
            <v>6739</v>
          </cell>
          <cell r="F103">
            <v>6783</v>
          </cell>
          <cell r="G103">
            <v>6925</v>
          </cell>
          <cell r="H103">
            <v>7039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B104">
            <v>998</v>
          </cell>
          <cell r="C104">
            <v>997</v>
          </cell>
          <cell r="D104">
            <v>1005</v>
          </cell>
          <cell r="E104">
            <v>1010</v>
          </cell>
          <cell r="F104">
            <v>1023</v>
          </cell>
          <cell r="G104">
            <v>1030</v>
          </cell>
          <cell r="H104">
            <v>1023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B105">
            <v>1603</v>
          </cell>
          <cell r="C105">
            <v>1611</v>
          </cell>
          <cell r="D105">
            <v>1648</v>
          </cell>
          <cell r="E105">
            <v>1691</v>
          </cell>
          <cell r="F105">
            <v>1722</v>
          </cell>
          <cell r="G105">
            <v>1761</v>
          </cell>
          <cell r="H105">
            <v>1763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B106">
            <v>1267</v>
          </cell>
          <cell r="C106">
            <v>1270</v>
          </cell>
          <cell r="D106">
            <v>1294</v>
          </cell>
          <cell r="E106">
            <v>1329</v>
          </cell>
          <cell r="F106">
            <v>1348</v>
          </cell>
          <cell r="G106">
            <v>1393</v>
          </cell>
          <cell r="H106">
            <v>1408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B107">
            <v>498</v>
          </cell>
          <cell r="C107">
            <v>493</v>
          </cell>
          <cell r="D107">
            <v>494</v>
          </cell>
          <cell r="E107">
            <v>505</v>
          </cell>
          <cell r="F107">
            <v>533</v>
          </cell>
          <cell r="G107">
            <v>543</v>
          </cell>
          <cell r="H107">
            <v>544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B108">
            <v>2482</v>
          </cell>
          <cell r="C108">
            <v>2491</v>
          </cell>
          <cell r="D108">
            <v>2538</v>
          </cell>
          <cell r="E108">
            <v>2590</v>
          </cell>
          <cell r="F108">
            <v>2576</v>
          </cell>
          <cell r="G108">
            <v>2609</v>
          </cell>
          <cell r="H108">
            <v>2645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B109">
            <v>1617</v>
          </cell>
          <cell r="C109">
            <v>1633</v>
          </cell>
          <cell r="D109">
            <v>1671</v>
          </cell>
          <cell r="E109">
            <v>1707</v>
          </cell>
          <cell r="F109">
            <v>1749</v>
          </cell>
          <cell r="G109">
            <v>1804</v>
          </cell>
          <cell r="H109">
            <v>1833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B110">
            <v>1168</v>
          </cell>
          <cell r="C110">
            <v>1161</v>
          </cell>
          <cell r="D110">
            <v>1174</v>
          </cell>
          <cell r="E110">
            <v>1188</v>
          </cell>
          <cell r="F110">
            <v>1229</v>
          </cell>
          <cell r="G110">
            <v>1341</v>
          </cell>
          <cell r="H110">
            <v>1396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B111">
            <v>101</v>
          </cell>
          <cell r="C111">
            <v>103</v>
          </cell>
          <cell r="D111">
            <v>102</v>
          </cell>
          <cell r="E111">
            <v>98</v>
          </cell>
          <cell r="F111">
            <v>98</v>
          </cell>
          <cell r="G111">
            <v>107</v>
          </cell>
          <cell r="H111">
            <v>110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B112">
            <v>540</v>
          </cell>
          <cell r="C112">
            <v>544</v>
          </cell>
          <cell r="D112">
            <v>562</v>
          </cell>
          <cell r="E112">
            <v>575</v>
          </cell>
          <cell r="F112">
            <v>588</v>
          </cell>
          <cell r="G112">
            <v>595</v>
          </cell>
          <cell r="H112">
            <v>594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B113">
            <v>99</v>
          </cell>
          <cell r="C113">
            <v>103</v>
          </cell>
          <cell r="D113">
            <v>110</v>
          </cell>
          <cell r="E113">
            <v>109</v>
          </cell>
          <cell r="F113">
            <v>110</v>
          </cell>
          <cell r="G113">
            <v>118</v>
          </cell>
          <cell r="H113">
            <v>118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B114">
            <v>61</v>
          </cell>
          <cell r="C114">
            <v>69</v>
          </cell>
          <cell r="D114">
            <v>71</v>
          </cell>
          <cell r="E114">
            <v>70</v>
          </cell>
          <cell r="F114">
            <v>71</v>
          </cell>
          <cell r="G114">
            <v>73</v>
          </cell>
          <cell r="H114">
            <v>74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H116">
            <v>76435</v>
          </cell>
        </row>
        <row r="117">
          <cell r="B117">
            <v>29662</v>
          </cell>
          <cell r="C117">
            <v>29670</v>
          </cell>
          <cell r="D117">
            <v>30070</v>
          </cell>
          <cell r="E117">
            <v>29974</v>
          </cell>
          <cell r="F117">
            <v>31605</v>
          </cell>
          <cell r="G117">
            <v>32058</v>
          </cell>
          <cell r="H117">
            <v>32651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B118">
            <v>8671</v>
          </cell>
          <cell r="C118">
            <v>8692</v>
          </cell>
          <cell r="D118">
            <v>8865</v>
          </cell>
          <cell r="E118">
            <v>8929</v>
          </cell>
          <cell r="F118">
            <v>9372</v>
          </cell>
          <cell r="G118">
            <v>9566</v>
          </cell>
          <cell r="H118">
            <v>9680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B119">
            <v>3831</v>
          </cell>
          <cell r="C119">
            <v>3825</v>
          </cell>
          <cell r="D119">
            <v>3892</v>
          </cell>
          <cell r="E119">
            <v>3984</v>
          </cell>
          <cell r="F119">
            <v>4049</v>
          </cell>
          <cell r="G119">
            <v>4079</v>
          </cell>
          <cell r="H119">
            <v>4154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B120">
            <v>774</v>
          </cell>
          <cell r="C120">
            <v>772</v>
          </cell>
          <cell r="D120">
            <v>783</v>
          </cell>
          <cell r="E120">
            <v>785</v>
          </cell>
          <cell r="F120">
            <v>817</v>
          </cell>
          <cell r="G120">
            <v>838</v>
          </cell>
          <cell r="H120">
            <v>839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B121">
            <v>382</v>
          </cell>
          <cell r="C121">
            <v>378</v>
          </cell>
          <cell r="D121">
            <v>388</v>
          </cell>
          <cell r="E121">
            <v>394</v>
          </cell>
          <cell r="F121">
            <v>418</v>
          </cell>
          <cell r="G121">
            <v>430</v>
          </cell>
          <cell r="H121">
            <v>452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B122">
            <v>1664</v>
          </cell>
          <cell r="C122">
            <v>1667</v>
          </cell>
          <cell r="D122">
            <v>1682</v>
          </cell>
          <cell r="E122">
            <v>1688</v>
          </cell>
          <cell r="F122">
            <v>1709</v>
          </cell>
          <cell r="G122">
            <v>1759</v>
          </cell>
          <cell r="H122">
            <v>1815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B123">
            <v>5042</v>
          </cell>
          <cell r="C123">
            <v>5052</v>
          </cell>
          <cell r="D123">
            <v>5191</v>
          </cell>
          <cell r="E123">
            <v>5618</v>
          </cell>
          <cell r="F123">
            <v>5239</v>
          </cell>
          <cell r="G123">
            <v>5289</v>
          </cell>
          <cell r="H123">
            <v>5319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B124">
            <v>1050</v>
          </cell>
          <cell r="C124">
            <v>1053</v>
          </cell>
          <cell r="D124">
            <v>1082</v>
          </cell>
          <cell r="E124">
            <v>1164</v>
          </cell>
          <cell r="F124">
            <v>1105</v>
          </cell>
          <cell r="G124">
            <v>1118</v>
          </cell>
          <cell r="H124">
            <v>1139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B125">
            <v>1251</v>
          </cell>
          <cell r="C125">
            <v>1251</v>
          </cell>
          <cell r="D125">
            <v>1300</v>
          </cell>
          <cell r="E125">
            <v>1391</v>
          </cell>
          <cell r="F125">
            <v>1365</v>
          </cell>
          <cell r="G125">
            <v>1417</v>
          </cell>
          <cell r="H125">
            <v>1423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B126">
            <v>1036</v>
          </cell>
          <cell r="C126">
            <v>1039</v>
          </cell>
          <cell r="D126">
            <v>1068</v>
          </cell>
          <cell r="E126">
            <v>1091</v>
          </cell>
          <cell r="F126">
            <v>1121</v>
          </cell>
          <cell r="G126">
            <v>1134</v>
          </cell>
          <cell r="H126">
            <v>1164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B127">
            <v>2144</v>
          </cell>
          <cell r="C127">
            <v>2152</v>
          </cell>
          <cell r="D127">
            <v>2218</v>
          </cell>
          <cell r="E127">
            <v>2301</v>
          </cell>
          <cell r="F127">
            <v>2298</v>
          </cell>
          <cell r="G127">
            <v>2362</v>
          </cell>
          <cell r="H127">
            <v>2407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B128">
            <v>2388</v>
          </cell>
          <cell r="C128">
            <v>2394</v>
          </cell>
          <cell r="D128">
            <v>2448</v>
          </cell>
          <cell r="E128">
            <v>2540</v>
          </cell>
          <cell r="F128">
            <v>2524</v>
          </cell>
          <cell r="G128">
            <v>2604</v>
          </cell>
          <cell r="H128">
            <v>2673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B129">
            <v>2617</v>
          </cell>
          <cell r="C129">
            <v>2638</v>
          </cell>
          <cell r="D129">
            <v>2766</v>
          </cell>
          <cell r="E129">
            <v>3146</v>
          </cell>
          <cell r="F129">
            <v>2796</v>
          </cell>
          <cell r="G129">
            <v>2860</v>
          </cell>
          <cell r="H129">
            <v>2907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B130">
            <v>776</v>
          </cell>
          <cell r="C130">
            <v>766</v>
          </cell>
          <cell r="D130">
            <v>772</v>
          </cell>
          <cell r="E130">
            <v>792</v>
          </cell>
          <cell r="F130">
            <v>772</v>
          </cell>
          <cell r="G130">
            <v>800</v>
          </cell>
          <cell r="H130">
            <v>812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B131">
            <v>924</v>
          </cell>
          <cell r="C131">
            <v>925</v>
          </cell>
          <cell r="D131">
            <v>953</v>
          </cell>
          <cell r="E131">
            <v>1015</v>
          </cell>
          <cell r="F131">
            <v>965</v>
          </cell>
          <cell r="G131">
            <v>978</v>
          </cell>
          <cell r="H131">
            <v>994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</row>
        <row r="132">
          <cell r="B132">
            <v>1603</v>
          </cell>
          <cell r="C132">
            <v>1602</v>
          </cell>
          <cell r="D132">
            <v>1662</v>
          </cell>
          <cell r="E132">
            <v>1733</v>
          </cell>
          <cell r="F132">
            <v>1705</v>
          </cell>
          <cell r="G132">
            <v>1742</v>
          </cell>
          <cell r="H132">
            <v>1772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B133">
            <v>689</v>
          </cell>
          <cell r="C133">
            <v>698</v>
          </cell>
          <cell r="D133">
            <v>712</v>
          </cell>
          <cell r="E133">
            <v>705</v>
          </cell>
          <cell r="F133">
            <v>726</v>
          </cell>
          <cell r="G133">
            <v>746</v>
          </cell>
          <cell r="H133">
            <v>764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B134">
            <v>730</v>
          </cell>
          <cell r="C134">
            <v>729</v>
          </cell>
          <cell r="D134">
            <v>741</v>
          </cell>
          <cell r="E134">
            <v>771</v>
          </cell>
          <cell r="F134">
            <v>794</v>
          </cell>
          <cell r="G134">
            <v>809</v>
          </cell>
          <cell r="H134">
            <v>820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B135">
            <v>1437</v>
          </cell>
          <cell r="C135">
            <v>1435</v>
          </cell>
          <cell r="D135">
            <v>1468</v>
          </cell>
          <cell r="E135">
            <v>1471</v>
          </cell>
          <cell r="F135">
            <v>1510</v>
          </cell>
          <cell r="G135">
            <v>1547</v>
          </cell>
          <cell r="H135">
            <v>1564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B136">
            <v>692</v>
          </cell>
          <cell r="C136">
            <v>677</v>
          </cell>
          <cell r="D136">
            <v>687</v>
          </cell>
          <cell r="E136">
            <v>717</v>
          </cell>
          <cell r="F136">
            <v>727</v>
          </cell>
          <cell r="G136">
            <v>756</v>
          </cell>
          <cell r="H136">
            <v>775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B137">
            <v>1835</v>
          </cell>
          <cell r="C137">
            <v>1840</v>
          </cell>
          <cell r="D137">
            <v>1884</v>
          </cell>
          <cell r="E137">
            <v>1962</v>
          </cell>
          <cell r="F137">
            <v>1944</v>
          </cell>
          <cell r="G137">
            <v>1984</v>
          </cell>
          <cell r="H137">
            <v>2018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B138">
            <v>47</v>
          </cell>
          <cell r="C138">
            <v>46</v>
          </cell>
          <cell r="D138">
            <v>43</v>
          </cell>
          <cell r="E138">
            <v>34</v>
          </cell>
          <cell r="F138">
            <v>51</v>
          </cell>
          <cell r="G138">
            <v>50</v>
          </cell>
          <cell r="H138">
            <v>57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</row>
        <row r="139">
          <cell r="B139">
            <v>222</v>
          </cell>
          <cell r="C139">
            <v>217</v>
          </cell>
          <cell r="D139">
            <v>211</v>
          </cell>
          <cell r="E139">
            <v>171</v>
          </cell>
          <cell r="F139">
            <v>214</v>
          </cell>
          <cell r="G139">
            <v>229</v>
          </cell>
          <cell r="H139">
            <v>236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H141">
            <v>29218</v>
          </cell>
        </row>
        <row r="142">
          <cell r="B142">
            <v>9507</v>
          </cell>
          <cell r="C142">
            <v>9493</v>
          </cell>
          <cell r="D142">
            <v>9609</v>
          </cell>
          <cell r="E142">
            <v>9629</v>
          </cell>
          <cell r="F142">
            <v>9917</v>
          </cell>
          <cell r="G142">
            <v>10004</v>
          </cell>
          <cell r="H142">
            <v>10090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B143">
            <v>893</v>
          </cell>
          <cell r="C143">
            <v>897</v>
          </cell>
          <cell r="D143">
            <v>927</v>
          </cell>
          <cell r="E143">
            <v>1002</v>
          </cell>
          <cell r="F143">
            <v>981</v>
          </cell>
          <cell r="G143">
            <v>998</v>
          </cell>
          <cell r="H143">
            <v>1010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B144">
            <v>852</v>
          </cell>
          <cell r="C144">
            <v>871</v>
          </cell>
          <cell r="D144">
            <v>889</v>
          </cell>
          <cell r="E144">
            <v>935</v>
          </cell>
          <cell r="F144">
            <v>959</v>
          </cell>
          <cell r="G144">
            <v>993</v>
          </cell>
          <cell r="H144">
            <v>995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B145">
            <v>1770</v>
          </cell>
          <cell r="C145">
            <v>1774</v>
          </cell>
          <cell r="D145">
            <v>1796</v>
          </cell>
          <cell r="E145">
            <v>1825</v>
          </cell>
          <cell r="F145">
            <v>1891</v>
          </cell>
          <cell r="G145">
            <v>1931</v>
          </cell>
          <cell r="H145">
            <v>1979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B146">
            <v>22</v>
          </cell>
          <cell r="C146">
            <v>22</v>
          </cell>
          <cell r="D146">
            <v>22</v>
          </cell>
          <cell r="E146">
            <v>26</v>
          </cell>
          <cell r="F146">
            <v>34</v>
          </cell>
          <cell r="G146">
            <v>33</v>
          </cell>
          <cell r="H146">
            <v>37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B147">
            <v>500</v>
          </cell>
          <cell r="C147">
            <v>502</v>
          </cell>
          <cell r="D147">
            <v>515</v>
          </cell>
          <cell r="E147">
            <v>521</v>
          </cell>
          <cell r="F147">
            <v>555</v>
          </cell>
          <cell r="G147">
            <v>578</v>
          </cell>
          <cell r="H147">
            <v>589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B148">
            <v>525</v>
          </cell>
          <cell r="C148">
            <v>547</v>
          </cell>
          <cell r="D148">
            <v>603</v>
          </cell>
          <cell r="E148">
            <v>795</v>
          </cell>
          <cell r="F148">
            <v>638</v>
          </cell>
          <cell r="G148">
            <v>651</v>
          </cell>
          <cell r="H148">
            <v>670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B149">
            <v>359</v>
          </cell>
          <cell r="C149">
            <v>361</v>
          </cell>
          <cell r="D149">
            <v>372</v>
          </cell>
          <cell r="E149">
            <v>395</v>
          </cell>
          <cell r="F149">
            <v>363</v>
          </cell>
          <cell r="G149">
            <v>379</v>
          </cell>
          <cell r="H149">
            <v>383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B150">
            <v>668</v>
          </cell>
          <cell r="C150">
            <v>675</v>
          </cell>
          <cell r="D150">
            <v>675</v>
          </cell>
          <cell r="E150">
            <v>642</v>
          </cell>
          <cell r="F150">
            <v>706</v>
          </cell>
          <cell r="G150">
            <v>709</v>
          </cell>
          <cell r="H150">
            <v>709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B151">
            <v>4665</v>
          </cell>
          <cell r="C151">
            <v>4662</v>
          </cell>
          <cell r="D151">
            <v>4841</v>
          </cell>
          <cell r="E151">
            <v>5003</v>
          </cell>
          <cell r="F151">
            <v>5164</v>
          </cell>
          <cell r="G151">
            <v>5249</v>
          </cell>
          <cell r="H151">
            <v>5321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B152">
            <v>3294</v>
          </cell>
          <cell r="C152">
            <v>3300</v>
          </cell>
          <cell r="D152">
            <v>3460</v>
          </cell>
          <cell r="E152">
            <v>3629</v>
          </cell>
          <cell r="F152">
            <v>3787</v>
          </cell>
          <cell r="G152">
            <v>3862</v>
          </cell>
          <cell r="H152">
            <v>3937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B153">
            <v>73</v>
          </cell>
          <cell r="C153">
            <v>79</v>
          </cell>
          <cell r="D153">
            <v>81</v>
          </cell>
          <cell r="E153">
            <v>88</v>
          </cell>
          <cell r="F153">
            <v>86</v>
          </cell>
          <cell r="G153">
            <v>97</v>
          </cell>
          <cell r="H153">
            <v>101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B154">
            <v>1164</v>
          </cell>
          <cell r="C154">
            <v>1175</v>
          </cell>
          <cell r="D154">
            <v>1226</v>
          </cell>
          <cell r="E154">
            <v>1326</v>
          </cell>
          <cell r="F154">
            <v>1291</v>
          </cell>
          <cell r="G154">
            <v>1337</v>
          </cell>
          <cell r="H154">
            <v>1370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B155">
            <v>279</v>
          </cell>
          <cell r="C155">
            <v>281</v>
          </cell>
          <cell r="D155">
            <v>288</v>
          </cell>
          <cell r="E155">
            <v>293</v>
          </cell>
          <cell r="F155">
            <v>334</v>
          </cell>
          <cell r="G155">
            <v>348</v>
          </cell>
          <cell r="H155">
            <v>349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B156">
            <v>1067</v>
          </cell>
          <cell r="C156">
            <v>1100</v>
          </cell>
          <cell r="D156">
            <v>1122</v>
          </cell>
          <cell r="E156">
            <v>1123</v>
          </cell>
          <cell r="F156">
            <v>1197</v>
          </cell>
          <cell r="G156">
            <v>1237</v>
          </cell>
          <cell r="H156">
            <v>1258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B157">
            <v>338</v>
          </cell>
          <cell r="C157">
            <v>327</v>
          </cell>
          <cell r="D157">
            <v>331</v>
          </cell>
          <cell r="E157">
            <v>307</v>
          </cell>
          <cell r="F157">
            <v>331</v>
          </cell>
          <cell r="G157">
            <v>339</v>
          </cell>
          <cell r="H157">
            <v>362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B158">
            <v>42</v>
          </cell>
          <cell r="C158">
            <v>39</v>
          </cell>
          <cell r="D158">
            <v>36</v>
          </cell>
          <cell r="E158">
            <v>33</v>
          </cell>
          <cell r="F158">
            <v>43</v>
          </cell>
          <cell r="G158">
            <v>57</v>
          </cell>
          <cell r="H158">
            <v>58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H160">
            <v>19127</v>
          </cell>
        </row>
        <row r="161">
          <cell r="B161">
            <v>6377</v>
          </cell>
          <cell r="C161">
            <v>6405</v>
          </cell>
          <cell r="D161">
            <v>6481</v>
          </cell>
          <cell r="E161">
            <v>6473</v>
          </cell>
          <cell r="F161">
            <v>6715</v>
          </cell>
          <cell r="G161">
            <v>6793</v>
          </cell>
          <cell r="H161">
            <v>6892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B162">
            <v>2879</v>
          </cell>
          <cell r="C162">
            <v>2878</v>
          </cell>
          <cell r="D162">
            <v>2897</v>
          </cell>
          <cell r="E162">
            <v>2921</v>
          </cell>
          <cell r="F162">
            <v>3007</v>
          </cell>
          <cell r="G162">
            <v>3026</v>
          </cell>
          <cell r="H162">
            <v>3103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B163">
            <v>610</v>
          </cell>
          <cell r="C163">
            <v>608</v>
          </cell>
          <cell r="D163">
            <v>623</v>
          </cell>
          <cell r="E163">
            <v>636</v>
          </cell>
          <cell r="F163">
            <v>643</v>
          </cell>
          <cell r="G163">
            <v>646</v>
          </cell>
          <cell r="H163">
            <v>652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B164">
            <v>369</v>
          </cell>
          <cell r="C164">
            <v>367</v>
          </cell>
          <cell r="D164">
            <v>379</v>
          </cell>
          <cell r="E164">
            <v>390</v>
          </cell>
          <cell r="F164">
            <v>384</v>
          </cell>
          <cell r="G164">
            <v>385</v>
          </cell>
          <cell r="H164">
            <v>390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B165">
            <v>1686</v>
          </cell>
          <cell r="C165">
            <v>1695</v>
          </cell>
          <cell r="D165">
            <v>1732</v>
          </cell>
          <cell r="E165">
            <v>1766</v>
          </cell>
          <cell r="F165">
            <v>1767</v>
          </cell>
          <cell r="G165">
            <v>1799</v>
          </cell>
          <cell r="H165">
            <v>1815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B166">
            <v>626</v>
          </cell>
          <cell r="C166">
            <v>623</v>
          </cell>
          <cell r="D166">
            <v>637</v>
          </cell>
          <cell r="E166">
            <v>649</v>
          </cell>
          <cell r="F166">
            <v>663</v>
          </cell>
          <cell r="G166">
            <v>660</v>
          </cell>
          <cell r="H166">
            <v>670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B167">
            <v>378</v>
          </cell>
          <cell r="C167">
            <v>381</v>
          </cell>
          <cell r="D167">
            <v>389</v>
          </cell>
          <cell r="E167">
            <v>404</v>
          </cell>
          <cell r="F167">
            <v>416</v>
          </cell>
          <cell r="G167">
            <v>421</v>
          </cell>
          <cell r="H167">
            <v>434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B168">
            <v>313</v>
          </cell>
          <cell r="C168">
            <v>317</v>
          </cell>
          <cell r="D168">
            <v>328</v>
          </cell>
          <cell r="E168">
            <v>345</v>
          </cell>
          <cell r="F168">
            <v>353</v>
          </cell>
          <cell r="G168">
            <v>363</v>
          </cell>
          <cell r="H168">
            <v>371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B169">
            <v>1232</v>
          </cell>
          <cell r="C169">
            <v>1240</v>
          </cell>
          <cell r="D169">
            <v>1287</v>
          </cell>
          <cell r="E169">
            <v>1326</v>
          </cell>
          <cell r="F169">
            <v>1338</v>
          </cell>
          <cell r="G169">
            <v>1379</v>
          </cell>
          <cell r="H169">
            <v>1434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B170">
            <v>130</v>
          </cell>
          <cell r="C170">
            <v>128</v>
          </cell>
          <cell r="D170">
            <v>134</v>
          </cell>
          <cell r="E170">
            <v>138</v>
          </cell>
          <cell r="F170">
            <v>128</v>
          </cell>
          <cell r="G170">
            <v>131</v>
          </cell>
          <cell r="H170">
            <v>131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</row>
        <row r="171">
          <cell r="B171">
            <v>452</v>
          </cell>
          <cell r="C171">
            <v>453</v>
          </cell>
          <cell r="D171">
            <v>459</v>
          </cell>
          <cell r="E171">
            <v>470</v>
          </cell>
          <cell r="F171">
            <v>462</v>
          </cell>
          <cell r="G171">
            <v>465</v>
          </cell>
          <cell r="H171">
            <v>471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</row>
        <row r="172">
          <cell r="B172">
            <v>359</v>
          </cell>
          <cell r="C172">
            <v>358</v>
          </cell>
          <cell r="D172">
            <v>363</v>
          </cell>
          <cell r="E172">
            <v>390</v>
          </cell>
          <cell r="F172">
            <v>381</v>
          </cell>
          <cell r="G172">
            <v>389</v>
          </cell>
          <cell r="H172">
            <v>397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B173">
            <v>315</v>
          </cell>
          <cell r="C173">
            <v>314</v>
          </cell>
          <cell r="D173">
            <v>332</v>
          </cell>
          <cell r="E173">
            <v>335</v>
          </cell>
          <cell r="F173">
            <v>348</v>
          </cell>
          <cell r="G173">
            <v>360</v>
          </cell>
          <cell r="H173">
            <v>365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B174">
            <v>360</v>
          </cell>
          <cell r="C174">
            <v>358</v>
          </cell>
          <cell r="D174">
            <v>373</v>
          </cell>
          <cell r="E174">
            <v>397</v>
          </cell>
          <cell r="F174">
            <v>406</v>
          </cell>
          <cell r="G174">
            <v>426</v>
          </cell>
          <cell r="H174">
            <v>436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B175">
            <v>759</v>
          </cell>
          <cell r="C175">
            <v>768</v>
          </cell>
          <cell r="D175">
            <v>805</v>
          </cell>
          <cell r="E175">
            <v>900</v>
          </cell>
          <cell r="F175">
            <v>803</v>
          </cell>
          <cell r="G175">
            <v>823</v>
          </cell>
          <cell r="H175">
            <v>833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</row>
        <row r="176">
          <cell r="B176">
            <v>608</v>
          </cell>
          <cell r="C176">
            <v>609</v>
          </cell>
          <cell r="D176">
            <v>646</v>
          </cell>
          <cell r="E176">
            <v>684</v>
          </cell>
          <cell r="F176">
            <v>711</v>
          </cell>
          <cell r="G176">
            <v>721</v>
          </cell>
          <cell r="H176">
            <v>733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"/>
      <sheetName val="Total"/>
    </sheetNames>
    <sheetDataSet>
      <sheetData sheetId="0" refreshError="1"/>
      <sheetData sheetId="1" refreshError="1"/>
      <sheetData sheetId="2" refreshError="1"/>
      <sheetData sheetId="3">
        <row r="7">
          <cell r="B7">
            <v>4333</v>
          </cell>
          <cell r="C7">
            <v>173353</v>
          </cell>
          <cell r="D7">
            <v>1058818</v>
          </cell>
          <cell r="E7">
            <v>66317</v>
          </cell>
          <cell r="F7">
            <v>4154</v>
          </cell>
          <cell r="G7">
            <v>153340</v>
          </cell>
          <cell r="H7">
            <v>844464</v>
          </cell>
          <cell r="I7">
            <v>63740</v>
          </cell>
          <cell r="J7">
            <v>966</v>
          </cell>
          <cell r="K7">
            <v>4387</v>
          </cell>
          <cell r="L7">
            <v>169194</v>
          </cell>
          <cell r="M7">
            <v>1011112</v>
          </cell>
          <cell r="N7">
            <v>63689</v>
          </cell>
          <cell r="O7">
            <v>4192</v>
          </cell>
          <cell r="P7">
            <v>152715</v>
          </cell>
          <cell r="Q7">
            <v>881575</v>
          </cell>
          <cell r="R7">
            <v>65878</v>
          </cell>
          <cell r="S7">
            <v>939</v>
          </cell>
          <cell r="T7">
            <v>4380</v>
          </cell>
          <cell r="U7">
            <v>171888</v>
          </cell>
          <cell r="V7">
            <v>1022100</v>
          </cell>
          <cell r="W7">
            <v>64641</v>
          </cell>
          <cell r="X7">
            <v>4176</v>
          </cell>
          <cell r="Y7">
            <v>154746</v>
          </cell>
          <cell r="Z7">
            <v>890117</v>
          </cell>
          <cell r="AA7">
            <v>67420</v>
          </cell>
          <cell r="AB7">
            <v>934</v>
          </cell>
          <cell r="AC7">
            <v>4329</v>
          </cell>
          <cell r="AD7">
            <v>171501</v>
          </cell>
          <cell r="AE7">
            <v>1019098</v>
          </cell>
          <cell r="AF7">
            <v>64810</v>
          </cell>
          <cell r="AG7">
            <v>4122</v>
          </cell>
          <cell r="AH7">
            <v>154929</v>
          </cell>
          <cell r="AI7">
            <v>888063</v>
          </cell>
          <cell r="AJ7">
            <v>67752</v>
          </cell>
          <cell r="AK7">
            <v>932</v>
          </cell>
          <cell r="AL7">
            <v>4420</v>
          </cell>
          <cell r="AM7">
            <v>173382</v>
          </cell>
          <cell r="AN7">
            <v>1031266</v>
          </cell>
          <cell r="AO7">
            <v>66205</v>
          </cell>
          <cell r="AP7">
            <v>4207</v>
          </cell>
          <cell r="AQ7">
            <v>157797</v>
          </cell>
          <cell r="AR7">
            <v>902666</v>
          </cell>
          <cell r="AS7">
            <v>69615</v>
          </cell>
          <cell r="AT7">
            <v>926</v>
          </cell>
          <cell r="AU7">
            <v>4413</v>
          </cell>
          <cell r="AV7">
            <v>174752</v>
          </cell>
          <cell r="AW7">
            <v>1039732</v>
          </cell>
          <cell r="AX7">
            <v>67127</v>
          </cell>
          <cell r="AY7">
            <v>4211</v>
          </cell>
          <cell r="AZ7">
            <v>159270</v>
          </cell>
          <cell r="BA7">
            <v>912016</v>
          </cell>
          <cell r="BB7">
            <v>71083</v>
          </cell>
          <cell r="BC7">
            <v>917</v>
          </cell>
          <cell r="BD7">
            <v>4115</v>
          </cell>
          <cell r="BE7">
            <v>173927</v>
          </cell>
          <cell r="BF7">
            <v>1043147</v>
          </cell>
          <cell r="BG7">
            <v>67512</v>
          </cell>
          <cell r="BH7">
            <v>3998</v>
          </cell>
          <cell r="BI7">
            <v>159002</v>
          </cell>
          <cell r="BJ7">
            <v>916759</v>
          </cell>
          <cell r="BK7">
            <v>71963</v>
          </cell>
          <cell r="BL7">
            <v>957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</row>
        <row r="8">
          <cell r="B8">
            <v>1038</v>
          </cell>
          <cell r="C8">
            <v>88757</v>
          </cell>
          <cell r="D8">
            <v>633020</v>
          </cell>
          <cell r="E8">
            <v>39552</v>
          </cell>
          <cell r="F8">
            <v>878</v>
          </cell>
          <cell r="G8">
            <v>87069</v>
          </cell>
          <cell r="H8">
            <v>602404</v>
          </cell>
          <cell r="I8">
            <v>40744</v>
          </cell>
          <cell r="J8">
            <v>486</v>
          </cell>
          <cell r="K8">
            <v>979</v>
          </cell>
          <cell r="L8">
            <v>84011</v>
          </cell>
          <cell r="M8">
            <v>588387</v>
          </cell>
          <cell r="N8">
            <v>36901</v>
          </cell>
          <cell r="O8">
            <v>824</v>
          </cell>
          <cell r="P8">
            <v>85507</v>
          </cell>
          <cell r="Q8">
            <v>618973</v>
          </cell>
          <cell r="R8">
            <v>41771</v>
          </cell>
          <cell r="S8">
            <v>451</v>
          </cell>
          <cell r="T8">
            <v>1300</v>
          </cell>
          <cell r="U8">
            <v>88864</v>
          </cell>
          <cell r="V8">
            <v>615398</v>
          </cell>
          <cell r="W8">
            <v>38722</v>
          </cell>
          <cell r="X8">
            <v>1058</v>
          </cell>
          <cell r="Y8">
            <v>90569</v>
          </cell>
          <cell r="Z8">
            <v>648532</v>
          </cell>
          <cell r="AA8">
            <v>43715</v>
          </cell>
          <cell r="AB8">
            <v>453</v>
          </cell>
          <cell r="AC8">
            <v>1183</v>
          </cell>
          <cell r="AD8">
            <v>86897</v>
          </cell>
          <cell r="AE8">
            <v>604012</v>
          </cell>
          <cell r="AF8">
            <v>38299</v>
          </cell>
          <cell r="AG8">
            <v>985</v>
          </cell>
          <cell r="AH8">
            <v>88882</v>
          </cell>
          <cell r="AI8">
            <v>636187</v>
          </cell>
          <cell r="AJ8">
            <v>43358</v>
          </cell>
          <cell r="AK8">
            <v>447</v>
          </cell>
          <cell r="AL8">
            <v>1270</v>
          </cell>
          <cell r="AM8">
            <v>88191</v>
          </cell>
          <cell r="AN8">
            <v>611890</v>
          </cell>
          <cell r="AO8">
            <v>39083</v>
          </cell>
          <cell r="AP8">
            <v>1059</v>
          </cell>
          <cell r="AQ8">
            <v>90645</v>
          </cell>
          <cell r="AR8">
            <v>647405</v>
          </cell>
          <cell r="AS8">
            <v>44268</v>
          </cell>
          <cell r="AT8">
            <v>449</v>
          </cell>
          <cell r="AU8">
            <v>1366</v>
          </cell>
          <cell r="AV8">
            <v>89667</v>
          </cell>
          <cell r="AW8">
            <v>621802</v>
          </cell>
          <cell r="AX8">
            <v>39724</v>
          </cell>
          <cell r="AY8">
            <v>1157</v>
          </cell>
          <cell r="AZ8">
            <v>92552</v>
          </cell>
          <cell r="BA8">
            <v>658331</v>
          </cell>
          <cell r="BB8">
            <v>45275</v>
          </cell>
          <cell r="BC8">
            <v>445</v>
          </cell>
          <cell r="BD8">
            <v>1166</v>
          </cell>
          <cell r="BE8">
            <v>89168</v>
          </cell>
          <cell r="BF8">
            <v>624646</v>
          </cell>
          <cell r="BG8">
            <v>39978</v>
          </cell>
          <cell r="BH8">
            <v>999</v>
          </cell>
          <cell r="BI8">
            <v>92611</v>
          </cell>
          <cell r="BJ8">
            <v>662242</v>
          </cell>
          <cell r="BK8">
            <v>45654</v>
          </cell>
          <cell r="BL8">
            <v>470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</row>
        <row r="9">
          <cell r="B9">
            <v>385</v>
          </cell>
          <cell r="C9">
            <v>23228</v>
          </cell>
          <cell r="D9">
            <v>181128</v>
          </cell>
          <cell r="E9">
            <v>10810</v>
          </cell>
          <cell r="F9">
            <v>296</v>
          </cell>
          <cell r="G9">
            <v>21154</v>
          </cell>
          <cell r="H9">
            <v>162478</v>
          </cell>
          <cell r="I9">
            <v>10284</v>
          </cell>
          <cell r="J9">
            <v>99</v>
          </cell>
          <cell r="K9">
            <v>383</v>
          </cell>
          <cell r="L9">
            <v>21803</v>
          </cell>
          <cell r="M9">
            <v>165787</v>
          </cell>
          <cell r="N9">
            <v>10056</v>
          </cell>
          <cell r="O9">
            <v>318</v>
          </cell>
          <cell r="P9">
            <v>20862</v>
          </cell>
          <cell r="Q9">
            <v>168480</v>
          </cell>
          <cell r="R9">
            <v>10624</v>
          </cell>
          <cell r="S9">
            <v>84</v>
          </cell>
          <cell r="T9">
            <v>405</v>
          </cell>
          <cell r="U9">
            <v>22716</v>
          </cell>
          <cell r="V9">
            <v>170726</v>
          </cell>
          <cell r="W9">
            <v>10291</v>
          </cell>
          <cell r="X9">
            <v>327</v>
          </cell>
          <cell r="Y9">
            <v>21732</v>
          </cell>
          <cell r="Z9">
            <v>174107</v>
          </cell>
          <cell r="AA9">
            <v>10771</v>
          </cell>
          <cell r="AB9">
            <v>93</v>
          </cell>
          <cell r="AC9">
            <v>432</v>
          </cell>
          <cell r="AD9">
            <v>22995</v>
          </cell>
          <cell r="AE9">
            <v>172901</v>
          </cell>
          <cell r="AF9">
            <v>10594</v>
          </cell>
          <cell r="AG9">
            <v>317</v>
          </cell>
          <cell r="AH9">
            <v>21952</v>
          </cell>
          <cell r="AI9">
            <v>175659</v>
          </cell>
          <cell r="AJ9">
            <v>11076</v>
          </cell>
          <cell r="AK9">
            <v>76</v>
          </cell>
          <cell r="AL9">
            <v>468</v>
          </cell>
          <cell r="AM9">
            <v>23468</v>
          </cell>
          <cell r="AN9">
            <v>174548</v>
          </cell>
          <cell r="AO9">
            <v>10810</v>
          </cell>
          <cell r="AP9">
            <v>371</v>
          </cell>
          <cell r="AQ9">
            <v>22372</v>
          </cell>
          <cell r="AR9">
            <v>177878</v>
          </cell>
          <cell r="AS9">
            <v>11429</v>
          </cell>
          <cell r="AT9">
            <v>78</v>
          </cell>
          <cell r="AU9">
            <v>450</v>
          </cell>
          <cell r="AV9">
            <v>23437</v>
          </cell>
          <cell r="AW9">
            <v>175985</v>
          </cell>
          <cell r="AX9">
            <v>10920</v>
          </cell>
          <cell r="AY9">
            <v>373</v>
          </cell>
          <cell r="AZ9">
            <v>22606</v>
          </cell>
          <cell r="BA9">
            <v>179488</v>
          </cell>
          <cell r="BB9">
            <v>11568</v>
          </cell>
          <cell r="BC9">
            <v>77</v>
          </cell>
          <cell r="BD9">
            <v>377</v>
          </cell>
          <cell r="BE9">
            <v>23194</v>
          </cell>
          <cell r="BF9">
            <v>177189</v>
          </cell>
          <cell r="BG9">
            <v>10979</v>
          </cell>
          <cell r="BH9">
            <v>309</v>
          </cell>
          <cell r="BI9">
            <v>22492</v>
          </cell>
          <cell r="BJ9">
            <v>180674</v>
          </cell>
          <cell r="BK9">
            <v>11671</v>
          </cell>
          <cell r="BL9">
            <v>84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</row>
        <row r="10">
          <cell r="B10">
            <v>41</v>
          </cell>
          <cell r="C10">
            <v>3650</v>
          </cell>
          <cell r="D10">
            <v>20674</v>
          </cell>
          <cell r="E10">
            <v>3706</v>
          </cell>
          <cell r="F10">
            <v>87</v>
          </cell>
          <cell r="G10">
            <v>3848</v>
          </cell>
          <cell r="H10">
            <v>22241</v>
          </cell>
          <cell r="I10">
            <v>3335</v>
          </cell>
          <cell r="J10">
            <v>7</v>
          </cell>
          <cell r="K10">
            <v>43</v>
          </cell>
          <cell r="L10">
            <v>3508</v>
          </cell>
          <cell r="M10">
            <v>19350</v>
          </cell>
          <cell r="N10">
            <v>3699</v>
          </cell>
          <cell r="O10">
            <v>89</v>
          </cell>
          <cell r="P10">
            <v>3783</v>
          </cell>
          <cell r="Q10">
            <v>22099</v>
          </cell>
          <cell r="R10">
            <v>3414</v>
          </cell>
          <cell r="S10">
            <v>5</v>
          </cell>
          <cell r="T10">
            <v>57</v>
          </cell>
          <cell r="U10">
            <v>3571</v>
          </cell>
          <cell r="V10">
            <v>19685</v>
          </cell>
          <cell r="W10">
            <v>3822</v>
          </cell>
          <cell r="X10">
            <v>78</v>
          </cell>
          <cell r="Y10">
            <v>3899</v>
          </cell>
          <cell r="Z10">
            <v>22441</v>
          </cell>
          <cell r="AA10">
            <v>3614</v>
          </cell>
          <cell r="AB10">
            <v>5</v>
          </cell>
          <cell r="AC10">
            <v>51</v>
          </cell>
          <cell r="AD10">
            <v>3457</v>
          </cell>
          <cell r="AE10">
            <v>19101</v>
          </cell>
          <cell r="AF10">
            <v>3779</v>
          </cell>
          <cell r="AG10">
            <v>70</v>
          </cell>
          <cell r="AH10">
            <v>3745</v>
          </cell>
          <cell r="AI10">
            <v>21646</v>
          </cell>
          <cell r="AJ10">
            <v>3514</v>
          </cell>
          <cell r="AK10">
            <v>4</v>
          </cell>
          <cell r="AL10">
            <v>65</v>
          </cell>
          <cell r="AM10">
            <v>3517</v>
          </cell>
          <cell r="AN10">
            <v>19679</v>
          </cell>
          <cell r="AO10">
            <v>3784</v>
          </cell>
          <cell r="AP10">
            <v>83</v>
          </cell>
          <cell r="AQ10">
            <v>3834</v>
          </cell>
          <cell r="AR10">
            <v>22347</v>
          </cell>
          <cell r="AS10">
            <v>3550</v>
          </cell>
          <cell r="AT10">
            <v>4</v>
          </cell>
          <cell r="AU10">
            <v>76</v>
          </cell>
          <cell r="AV10">
            <v>3671</v>
          </cell>
          <cell r="AW10">
            <v>20643</v>
          </cell>
          <cell r="AX10">
            <v>3880</v>
          </cell>
          <cell r="AY10">
            <v>88</v>
          </cell>
          <cell r="AZ10">
            <v>4037</v>
          </cell>
          <cell r="BA10">
            <v>23355</v>
          </cell>
          <cell r="BB10">
            <v>3692</v>
          </cell>
          <cell r="BC10">
            <v>4</v>
          </cell>
          <cell r="BD10">
            <v>75</v>
          </cell>
          <cell r="BE10">
            <v>3680</v>
          </cell>
          <cell r="BF10">
            <v>20990</v>
          </cell>
          <cell r="BG10">
            <v>3892</v>
          </cell>
          <cell r="BH10">
            <v>81</v>
          </cell>
          <cell r="BI10">
            <v>4058</v>
          </cell>
          <cell r="BJ10">
            <v>23672</v>
          </cell>
          <cell r="BK10">
            <v>3713</v>
          </cell>
          <cell r="BL10">
            <v>7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</row>
        <row r="11">
          <cell r="B11">
            <v>371</v>
          </cell>
          <cell r="C11">
            <v>16802</v>
          </cell>
          <cell r="D11">
            <v>101346</v>
          </cell>
          <cell r="E11">
            <v>7670</v>
          </cell>
          <cell r="F11">
            <v>270</v>
          </cell>
          <cell r="G11">
            <v>15719</v>
          </cell>
          <cell r="H11">
            <v>98670</v>
          </cell>
          <cell r="I11">
            <v>8598</v>
          </cell>
          <cell r="J11">
            <v>51</v>
          </cell>
          <cell r="K11">
            <v>396</v>
          </cell>
          <cell r="L11">
            <v>16410</v>
          </cell>
          <cell r="M11">
            <v>95341</v>
          </cell>
          <cell r="N11">
            <v>7424</v>
          </cell>
          <cell r="O11">
            <v>308</v>
          </cell>
          <cell r="P11">
            <v>15591</v>
          </cell>
          <cell r="Q11">
            <v>101352</v>
          </cell>
          <cell r="R11">
            <v>9087</v>
          </cell>
          <cell r="S11">
            <v>45</v>
          </cell>
          <cell r="T11">
            <v>385</v>
          </cell>
          <cell r="U11">
            <v>16518</v>
          </cell>
          <cell r="V11">
            <v>95679</v>
          </cell>
          <cell r="W11">
            <v>7585</v>
          </cell>
          <cell r="X11">
            <v>304</v>
          </cell>
          <cell r="Y11">
            <v>15707</v>
          </cell>
          <cell r="Z11">
            <v>101647</v>
          </cell>
          <cell r="AA11">
            <v>9247</v>
          </cell>
          <cell r="AB11">
            <v>45</v>
          </cell>
          <cell r="AC11">
            <v>401</v>
          </cell>
          <cell r="AD11">
            <v>16611</v>
          </cell>
          <cell r="AE11">
            <v>97402</v>
          </cell>
          <cell r="AF11">
            <v>7809</v>
          </cell>
          <cell r="AG11">
            <v>323</v>
          </cell>
          <cell r="AH11">
            <v>15771</v>
          </cell>
          <cell r="AI11">
            <v>103031</v>
          </cell>
          <cell r="AJ11">
            <v>9595</v>
          </cell>
          <cell r="AK11">
            <v>44</v>
          </cell>
          <cell r="AL11">
            <v>394</v>
          </cell>
          <cell r="AM11">
            <v>16996</v>
          </cell>
          <cell r="AN11">
            <v>99191</v>
          </cell>
          <cell r="AO11">
            <v>8008</v>
          </cell>
          <cell r="AP11">
            <v>334</v>
          </cell>
          <cell r="AQ11">
            <v>16178</v>
          </cell>
          <cell r="AR11">
            <v>105151</v>
          </cell>
          <cell r="AS11">
            <v>9799</v>
          </cell>
          <cell r="AT11">
            <v>48</v>
          </cell>
          <cell r="AU11">
            <v>412</v>
          </cell>
          <cell r="AV11">
            <v>16981</v>
          </cell>
          <cell r="AW11">
            <v>99760</v>
          </cell>
          <cell r="AX11">
            <v>8101</v>
          </cell>
          <cell r="AY11">
            <v>339</v>
          </cell>
          <cell r="AZ11">
            <v>16300</v>
          </cell>
          <cell r="BA11">
            <v>105987</v>
          </cell>
          <cell r="BB11">
            <v>10380</v>
          </cell>
          <cell r="BC11">
            <v>48</v>
          </cell>
          <cell r="BD11">
            <v>357</v>
          </cell>
          <cell r="BE11">
            <v>16980</v>
          </cell>
          <cell r="BF11">
            <v>100801</v>
          </cell>
          <cell r="BG11">
            <v>8170</v>
          </cell>
          <cell r="BH11">
            <v>298</v>
          </cell>
          <cell r="BI11">
            <v>16260</v>
          </cell>
          <cell r="BJ11">
            <v>106868</v>
          </cell>
          <cell r="BK11">
            <v>10489</v>
          </cell>
          <cell r="BL11">
            <v>56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</row>
        <row r="12">
          <cell r="B12">
            <v>288</v>
          </cell>
          <cell r="C12">
            <v>20712</v>
          </cell>
          <cell r="D12">
            <v>149821</v>
          </cell>
          <cell r="E12">
            <v>7408</v>
          </cell>
          <cell r="F12">
            <v>241</v>
          </cell>
          <cell r="G12">
            <v>19992</v>
          </cell>
          <cell r="H12">
            <v>137465</v>
          </cell>
          <cell r="I12">
            <v>7109</v>
          </cell>
          <cell r="J12">
            <v>55</v>
          </cell>
          <cell r="K12">
            <v>248</v>
          </cell>
          <cell r="L12">
            <v>19596</v>
          </cell>
          <cell r="M12">
            <v>138469</v>
          </cell>
          <cell r="N12">
            <v>6858</v>
          </cell>
          <cell r="O12">
            <v>220</v>
          </cell>
          <cell r="P12">
            <v>19469</v>
          </cell>
          <cell r="Q12">
            <v>139044</v>
          </cell>
          <cell r="R12">
            <v>7215</v>
          </cell>
          <cell r="S12">
            <v>48</v>
          </cell>
          <cell r="T12">
            <v>289</v>
          </cell>
          <cell r="U12">
            <v>19722</v>
          </cell>
          <cell r="V12">
            <v>137277</v>
          </cell>
          <cell r="W12">
            <v>6851</v>
          </cell>
          <cell r="X12">
            <v>246</v>
          </cell>
          <cell r="Y12">
            <v>19851</v>
          </cell>
          <cell r="Z12">
            <v>137434</v>
          </cell>
          <cell r="AA12">
            <v>7742</v>
          </cell>
          <cell r="AB12">
            <v>42</v>
          </cell>
          <cell r="AC12">
            <v>257</v>
          </cell>
          <cell r="AD12">
            <v>19455</v>
          </cell>
          <cell r="AE12">
            <v>135544</v>
          </cell>
          <cell r="AF12">
            <v>6823</v>
          </cell>
          <cell r="AG12">
            <v>219</v>
          </cell>
          <cell r="AH12">
            <v>19749</v>
          </cell>
          <cell r="AI12">
            <v>135430</v>
          </cell>
          <cell r="AJ12">
            <v>7706</v>
          </cell>
          <cell r="AK12">
            <v>43</v>
          </cell>
          <cell r="AL12">
            <v>277</v>
          </cell>
          <cell r="AM12">
            <v>19985</v>
          </cell>
          <cell r="AN12">
            <v>138737</v>
          </cell>
          <cell r="AO12">
            <v>7057</v>
          </cell>
          <cell r="AP12">
            <v>224</v>
          </cell>
          <cell r="AQ12">
            <v>20269</v>
          </cell>
          <cell r="AR12">
            <v>139801</v>
          </cell>
          <cell r="AS12">
            <v>8021</v>
          </cell>
          <cell r="AT12">
            <v>41</v>
          </cell>
          <cell r="AU12">
            <v>299</v>
          </cell>
          <cell r="AV12">
            <v>20393</v>
          </cell>
          <cell r="AW12">
            <v>141713</v>
          </cell>
          <cell r="AX12">
            <v>7266</v>
          </cell>
          <cell r="AY12">
            <v>240</v>
          </cell>
          <cell r="AZ12">
            <v>20697</v>
          </cell>
          <cell r="BA12">
            <v>142820</v>
          </cell>
          <cell r="BB12">
            <v>8148</v>
          </cell>
          <cell r="BC12">
            <v>45</v>
          </cell>
          <cell r="BD12">
            <v>261</v>
          </cell>
          <cell r="BE12">
            <v>20316</v>
          </cell>
          <cell r="BF12">
            <v>142901</v>
          </cell>
          <cell r="BG12">
            <v>7294</v>
          </cell>
          <cell r="BH12">
            <v>204</v>
          </cell>
          <cell r="BI12">
            <v>20741</v>
          </cell>
          <cell r="BJ12">
            <v>143807</v>
          </cell>
          <cell r="BK12">
            <v>8214</v>
          </cell>
          <cell r="BL12">
            <v>55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</row>
        <row r="13">
          <cell r="B13">
            <v>57</v>
          </cell>
          <cell r="C13">
            <v>4080</v>
          </cell>
          <cell r="D13">
            <v>29059</v>
          </cell>
          <cell r="E13">
            <v>1673</v>
          </cell>
          <cell r="F13">
            <v>54</v>
          </cell>
          <cell r="G13">
            <v>3545</v>
          </cell>
          <cell r="H13">
            <v>22916</v>
          </cell>
          <cell r="I13">
            <v>1474</v>
          </cell>
          <cell r="J13">
            <v>14</v>
          </cell>
          <cell r="K13">
            <v>53</v>
          </cell>
          <cell r="L13">
            <v>3964</v>
          </cell>
          <cell r="M13">
            <v>27189</v>
          </cell>
          <cell r="N13">
            <v>1579</v>
          </cell>
          <cell r="O13">
            <v>54</v>
          </cell>
          <cell r="P13">
            <v>3467</v>
          </cell>
          <cell r="Q13">
            <v>23356</v>
          </cell>
          <cell r="R13">
            <v>1472</v>
          </cell>
          <cell r="S13">
            <v>10</v>
          </cell>
          <cell r="T13">
            <v>61</v>
          </cell>
          <cell r="U13">
            <v>3900</v>
          </cell>
          <cell r="V13">
            <v>26795</v>
          </cell>
          <cell r="W13">
            <v>1589</v>
          </cell>
          <cell r="X13">
            <v>51</v>
          </cell>
          <cell r="Y13">
            <v>3413</v>
          </cell>
          <cell r="Z13">
            <v>22920</v>
          </cell>
          <cell r="AA13">
            <v>1469</v>
          </cell>
          <cell r="AB13">
            <v>4</v>
          </cell>
          <cell r="AC13">
            <v>66</v>
          </cell>
          <cell r="AD13">
            <v>3924</v>
          </cell>
          <cell r="AE13">
            <v>27302</v>
          </cell>
          <cell r="AF13">
            <v>1646</v>
          </cell>
          <cell r="AG13">
            <v>63</v>
          </cell>
          <cell r="AH13">
            <v>3470</v>
          </cell>
          <cell r="AI13">
            <v>23280</v>
          </cell>
          <cell r="AJ13">
            <v>1493</v>
          </cell>
          <cell r="AK13">
            <v>6</v>
          </cell>
          <cell r="AL13">
            <v>77</v>
          </cell>
          <cell r="AM13">
            <v>3992</v>
          </cell>
          <cell r="AN13">
            <v>27697</v>
          </cell>
          <cell r="AO13">
            <v>1701</v>
          </cell>
          <cell r="AP13">
            <v>71</v>
          </cell>
          <cell r="AQ13">
            <v>3551</v>
          </cell>
          <cell r="AR13">
            <v>23795</v>
          </cell>
          <cell r="AS13">
            <v>1537</v>
          </cell>
          <cell r="AT13">
            <v>6</v>
          </cell>
          <cell r="AU13">
            <v>79</v>
          </cell>
          <cell r="AV13">
            <v>4010</v>
          </cell>
          <cell r="AW13">
            <v>28064</v>
          </cell>
          <cell r="AX13">
            <v>1741</v>
          </cell>
          <cell r="AY13">
            <v>69</v>
          </cell>
          <cell r="AZ13">
            <v>3602</v>
          </cell>
          <cell r="BA13">
            <v>24114</v>
          </cell>
          <cell r="BB13">
            <v>1581</v>
          </cell>
          <cell r="BC13">
            <v>6</v>
          </cell>
          <cell r="BD13">
            <v>70</v>
          </cell>
          <cell r="BE13">
            <v>3981</v>
          </cell>
          <cell r="BF13">
            <v>28326</v>
          </cell>
          <cell r="BG13">
            <v>1760</v>
          </cell>
          <cell r="BH13">
            <v>58</v>
          </cell>
          <cell r="BI13">
            <v>3632</v>
          </cell>
          <cell r="BJ13">
            <v>24424</v>
          </cell>
          <cell r="BK13">
            <v>1618</v>
          </cell>
          <cell r="BL13">
            <v>11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</row>
        <row r="14">
          <cell r="B14">
            <v>37</v>
          </cell>
          <cell r="C14">
            <v>3068</v>
          </cell>
          <cell r="D14">
            <v>21165</v>
          </cell>
          <cell r="E14">
            <v>1868</v>
          </cell>
          <cell r="F14">
            <v>43</v>
          </cell>
          <cell r="G14">
            <v>2545</v>
          </cell>
          <cell r="H14">
            <v>18071</v>
          </cell>
          <cell r="I14">
            <v>1749</v>
          </cell>
          <cell r="J14">
            <v>11</v>
          </cell>
          <cell r="K14">
            <v>38</v>
          </cell>
          <cell r="L14">
            <v>2996</v>
          </cell>
          <cell r="M14">
            <v>19666</v>
          </cell>
          <cell r="N14">
            <v>1791</v>
          </cell>
          <cell r="O14">
            <v>45</v>
          </cell>
          <cell r="P14">
            <v>2560</v>
          </cell>
          <cell r="Q14">
            <v>18465</v>
          </cell>
          <cell r="R14">
            <v>1812</v>
          </cell>
          <cell r="S14">
            <v>11</v>
          </cell>
          <cell r="T14">
            <v>46</v>
          </cell>
          <cell r="U14">
            <v>2835</v>
          </cell>
          <cell r="V14">
            <v>18796</v>
          </cell>
          <cell r="W14">
            <v>1766</v>
          </cell>
          <cell r="X14">
            <v>44</v>
          </cell>
          <cell r="Y14">
            <v>2459</v>
          </cell>
          <cell r="Z14">
            <v>17512</v>
          </cell>
          <cell r="AA14">
            <v>1742</v>
          </cell>
          <cell r="AB14">
            <v>12</v>
          </cell>
          <cell r="AC14">
            <v>46</v>
          </cell>
          <cell r="AD14">
            <v>2763</v>
          </cell>
          <cell r="AE14">
            <v>18357</v>
          </cell>
          <cell r="AF14">
            <v>1713</v>
          </cell>
          <cell r="AG14">
            <v>41</v>
          </cell>
          <cell r="AH14">
            <v>2444</v>
          </cell>
          <cell r="AI14">
            <v>17093</v>
          </cell>
          <cell r="AJ14">
            <v>1679</v>
          </cell>
          <cell r="AK14">
            <v>9</v>
          </cell>
          <cell r="AL14">
            <v>47</v>
          </cell>
          <cell r="AM14">
            <v>2798</v>
          </cell>
          <cell r="AN14">
            <v>18437</v>
          </cell>
          <cell r="AO14">
            <v>1732</v>
          </cell>
          <cell r="AP14">
            <v>43</v>
          </cell>
          <cell r="AQ14">
            <v>2450</v>
          </cell>
          <cell r="AR14">
            <v>17227</v>
          </cell>
          <cell r="AS14">
            <v>1696</v>
          </cell>
          <cell r="AT14">
            <v>8</v>
          </cell>
          <cell r="AU14">
            <v>47</v>
          </cell>
          <cell r="AV14">
            <v>2851</v>
          </cell>
          <cell r="AW14">
            <v>19176</v>
          </cell>
          <cell r="AX14">
            <v>1746</v>
          </cell>
          <cell r="AY14">
            <v>46</v>
          </cell>
          <cell r="AZ14">
            <v>2529</v>
          </cell>
          <cell r="BA14">
            <v>17863</v>
          </cell>
          <cell r="BB14">
            <v>1740</v>
          </cell>
          <cell r="BC14">
            <v>10</v>
          </cell>
          <cell r="BD14">
            <v>41</v>
          </cell>
          <cell r="BE14">
            <v>2829</v>
          </cell>
          <cell r="BF14">
            <v>19199</v>
          </cell>
          <cell r="BG14">
            <v>1768</v>
          </cell>
          <cell r="BH14">
            <v>39</v>
          </cell>
          <cell r="BI14">
            <v>2512</v>
          </cell>
          <cell r="BJ14">
            <v>17879</v>
          </cell>
          <cell r="BK14">
            <v>1757</v>
          </cell>
          <cell r="BL14">
            <v>12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</row>
        <row r="15">
          <cell r="B15">
            <v>133</v>
          </cell>
          <cell r="C15">
            <v>8553</v>
          </cell>
          <cell r="D15">
            <v>74697</v>
          </cell>
          <cell r="E15">
            <v>4024</v>
          </cell>
          <cell r="F15">
            <v>110</v>
          </cell>
          <cell r="G15">
            <v>7702</v>
          </cell>
          <cell r="H15">
            <v>58749</v>
          </cell>
          <cell r="I15">
            <v>3803</v>
          </cell>
          <cell r="J15">
            <v>21</v>
          </cell>
          <cell r="K15">
            <v>125</v>
          </cell>
          <cell r="L15">
            <v>8169</v>
          </cell>
          <cell r="M15">
            <v>70653</v>
          </cell>
          <cell r="N15">
            <v>3815</v>
          </cell>
          <cell r="O15">
            <v>117</v>
          </cell>
          <cell r="P15">
            <v>7545</v>
          </cell>
          <cell r="Q15">
            <v>60713</v>
          </cell>
          <cell r="R15">
            <v>3860</v>
          </cell>
          <cell r="S15">
            <v>15</v>
          </cell>
          <cell r="T15">
            <v>146</v>
          </cell>
          <cell r="U15">
            <v>8660</v>
          </cell>
          <cell r="V15">
            <v>73048</v>
          </cell>
          <cell r="W15">
            <v>3909</v>
          </cell>
          <cell r="X15">
            <v>151</v>
          </cell>
          <cell r="Y15">
            <v>7875</v>
          </cell>
          <cell r="Z15">
            <v>62026</v>
          </cell>
          <cell r="AA15">
            <v>3929</v>
          </cell>
          <cell r="AB15">
            <v>17</v>
          </cell>
          <cell r="AC15">
            <v>147</v>
          </cell>
          <cell r="AD15">
            <v>8733</v>
          </cell>
          <cell r="AE15">
            <v>73782</v>
          </cell>
          <cell r="AF15">
            <v>3936</v>
          </cell>
          <cell r="AG15">
            <v>154</v>
          </cell>
          <cell r="AH15">
            <v>7865</v>
          </cell>
          <cell r="AI15">
            <v>62509</v>
          </cell>
          <cell r="AJ15">
            <v>3981</v>
          </cell>
          <cell r="AK15">
            <v>16</v>
          </cell>
          <cell r="AL15">
            <v>174</v>
          </cell>
          <cell r="AM15">
            <v>9227</v>
          </cell>
          <cell r="AN15">
            <v>77732</v>
          </cell>
          <cell r="AO15">
            <v>4027</v>
          </cell>
          <cell r="AP15">
            <v>163</v>
          </cell>
          <cell r="AQ15">
            <v>8337</v>
          </cell>
          <cell r="AR15">
            <v>65406</v>
          </cell>
          <cell r="AS15">
            <v>4097</v>
          </cell>
          <cell r="AT15">
            <v>15</v>
          </cell>
          <cell r="AU15">
            <v>165</v>
          </cell>
          <cell r="AV15">
            <v>9002</v>
          </cell>
          <cell r="AW15">
            <v>75597</v>
          </cell>
          <cell r="AX15">
            <v>4009</v>
          </cell>
          <cell r="AY15">
            <v>136</v>
          </cell>
          <cell r="AZ15">
            <v>8353</v>
          </cell>
          <cell r="BA15">
            <v>64827</v>
          </cell>
          <cell r="BB15">
            <v>4090</v>
          </cell>
          <cell r="BC15">
            <v>13</v>
          </cell>
          <cell r="BD15">
            <v>142</v>
          </cell>
          <cell r="BE15">
            <v>8878</v>
          </cell>
          <cell r="BF15">
            <v>75948</v>
          </cell>
          <cell r="BG15">
            <v>4039</v>
          </cell>
          <cell r="BH15">
            <v>111</v>
          </cell>
          <cell r="BI15">
            <v>8372</v>
          </cell>
          <cell r="BJ15">
            <v>65277</v>
          </cell>
          <cell r="BK15">
            <v>4128</v>
          </cell>
          <cell r="BL15">
            <v>22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</row>
        <row r="18">
          <cell r="B18">
            <v>315</v>
          </cell>
          <cell r="C18">
            <v>15296</v>
          </cell>
          <cell r="D18">
            <v>77380</v>
          </cell>
          <cell r="E18">
            <v>5986</v>
          </cell>
          <cell r="F18">
            <v>289</v>
          </cell>
          <cell r="G18">
            <v>16709</v>
          </cell>
          <cell r="H18">
            <v>82321</v>
          </cell>
          <cell r="I18">
            <v>7003</v>
          </cell>
          <cell r="J18">
            <v>30</v>
          </cell>
          <cell r="K18">
            <v>313</v>
          </cell>
          <cell r="L18">
            <v>14816</v>
          </cell>
          <cell r="M18">
            <v>73572</v>
          </cell>
          <cell r="N18">
            <v>5705</v>
          </cell>
          <cell r="O18">
            <v>285</v>
          </cell>
          <cell r="P18">
            <v>16341</v>
          </cell>
          <cell r="Q18">
            <v>82514</v>
          </cell>
          <cell r="R18">
            <v>7005</v>
          </cell>
          <cell r="S18">
            <v>28</v>
          </cell>
          <cell r="T18">
            <v>326</v>
          </cell>
          <cell r="U18">
            <v>15207</v>
          </cell>
          <cell r="V18">
            <v>73957</v>
          </cell>
          <cell r="W18">
            <v>5767</v>
          </cell>
          <cell r="X18">
            <v>297</v>
          </cell>
          <cell r="Y18">
            <v>16918</v>
          </cell>
          <cell r="Z18">
            <v>83303</v>
          </cell>
          <cell r="AA18">
            <v>7065</v>
          </cell>
          <cell r="AB18">
            <v>26</v>
          </cell>
          <cell r="AC18">
            <v>354</v>
          </cell>
          <cell r="AD18">
            <v>15319</v>
          </cell>
          <cell r="AE18">
            <v>73750</v>
          </cell>
          <cell r="AF18">
            <v>5869</v>
          </cell>
          <cell r="AG18">
            <v>307</v>
          </cell>
          <cell r="AH18">
            <v>17158</v>
          </cell>
          <cell r="AI18">
            <v>83401</v>
          </cell>
          <cell r="AJ18">
            <v>7344</v>
          </cell>
          <cell r="AK18">
            <v>25</v>
          </cell>
          <cell r="AL18">
            <v>334</v>
          </cell>
          <cell r="AM18">
            <v>15271</v>
          </cell>
          <cell r="AN18">
            <v>73705</v>
          </cell>
          <cell r="AO18">
            <v>5978</v>
          </cell>
          <cell r="AP18">
            <v>295</v>
          </cell>
          <cell r="AQ18">
            <v>17297</v>
          </cell>
          <cell r="AR18">
            <v>83466</v>
          </cell>
          <cell r="AS18">
            <v>7454</v>
          </cell>
          <cell r="AT18">
            <v>24</v>
          </cell>
          <cell r="AU18">
            <v>345</v>
          </cell>
          <cell r="AV18">
            <v>15466</v>
          </cell>
          <cell r="AW18">
            <v>74474</v>
          </cell>
          <cell r="AX18">
            <v>6091</v>
          </cell>
          <cell r="AY18">
            <v>313</v>
          </cell>
          <cell r="AZ18">
            <v>17582</v>
          </cell>
          <cell r="BA18">
            <v>84949</v>
          </cell>
          <cell r="BB18">
            <v>7707</v>
          </cell>
          <cell r="BC18">
            <v>22</v>
          </cell>
          <cell r="BD18">
            <v>317</v>
          </cell>
          <cell r="BE18">
            <v>15437</v>
          </cell>
          <cell r="BF18">
            <v>74670</v>
          </cell>
          <cell r="BG18">
            <v>6085</v>
          </cell>
          <cell r="BH18">
            <v>278</v>
          </cell>
          <cell r="BI18">
            <v>17552</v>
          </cell>
          <cell r="BJ18">
            <v>85219</v>
          </cell>
          <cell r="BK18">
            <v>7685</v>
          </cell>
          <cell r="BL18">
            <v>28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</row>
        <row r="19">
          <cell r="B19">
            <v>647</v>
          </cell>
          <cell r="C19">
            <v>19506</v>
          </cell>
          <cell r="D19">
            <v>100918</v>
          </cell>
          <cell r="E19">
            <v>7556</v>
          </cell>
          <cell r="F19">
            <v>658</v>
          </cell>
          <cell r="G19">
            <v>20108</v>
          </cell>
          <cell r="H19">
            <v>112626</v>
          </cell>
          <cell r="I19">
            <v>9865</v>
          </cell>
          <cell r="J19">
            <v>28</v>
          </cell>
          <cell r="K19">
            <v>607</v>
          </cell>
          <cell r="L19">
            <v>18299</v>
          </cell>
          <cell r="M19">
            <v>92171</v>
          </cell>
          <cell r="N19">
            <v>7004</v>
          </cell>
          <cell r="O19">
            <v>615</v>
          </cell>
          <cell r="P19">
            <v>19031</v>
          </cell>
          <cell r="Q19">
            <v>108873</v>
          </cell>
          <cell r="R19">
            <v>9436</v>
          </cell>
          <cell r="S19">
            <v>25</v>
          </cell>
          <cell r="T19">
            <v>619</v>
          </cell>
          <cell r="U19">
            <v>18625</v>
          </cell>
          <cell r="V19">
            <v>94471</v>
          </cell>
          <cell r="W19">
            <v>7286</v>
          </cell>
          <cell r="X19">
            <v>574</v>
          </cell>
          <cell r="Y19">
            <v>19410</v>
          </cell>
          <cell r="Z19">
            <v>111220</v>
          </cell>
          <cell r="AA19">
            <v>9845</v>
          </cell>
          <cell r="AB19">
            <v>22</v>
          </cell>
          <cell r="AC19">
            <v>610</v>
          </cell>
          <cell r="AD19">
            <v>18612</v>
          </cell>
          <cell r="AE19">
            <v>94028</v>
          </cell>
          <cell r="AF19">
            <v>7360</v>
          </cell>
          <cell r="AG19">
            <v>527</v>
          </cell>
          <cell r="AH19">
            <v>19304</v>
          </cell>
          <cell r="AI19">
            <v>110351</v>
          </cell>
          <cell r="AJ19">
            <v>9973</v>
          </cell>
          <cell r="AK19">
            <v>24</v>
          </cell>
          <cell r="AL19">
            <v>643</v>
          </cell>
          <cell r="AM19">
            <v>18839</v>
          </cell>
          <cell r="AN19">
            <v>94136</v>
          </cell>
          <cell r="AO19">
            <v>7459</v>
          </cell>
          <cell r="AP19">
            <v>561</v>
          </cell>
          <cell r="AQ19">
            <v>19532</v>
          </cell>
          <cell r="AR19">
            <v>111026</v>
          </cell>
          <cell r="AS19">
            <v>10214</v>
          </cell>
          <cell r="AT19">
            <v>22</v>
          </cell>
          <cell r="AU19">
            <v>694</v>
          </cell>
          <cell r="AV19">
            <v>19186</v>
          </cell>
          <cell r="AW19">
            <v>96738</v>
          </cell>
          <cell r="AX19">
            <v>7858</v>
          </cell>
          <cell r="AY19">
            <v>589</v>
          </cell>
          <cell r="AZ19">
            <v>19911</v>
          </cell>
          <cell r="BA19">
            <v>114368</v>
          </cell>
          <cell r="BB19">
            <v>11902</v>
          </cell>
          <cell r="BC19">
            <v>22</v>
          </cell>
          <cell r="BD19">
            <v>616</v>
          </cell>
          <cell r="BE19">
            <v>19185</v>
          </cell>
          <cell r="BF19">
            <v>97424</v>
          </cell>
          <cell r="BG19">
            <v>7932</v>
          </cell>
          <cell r="BH19">
            <v>523</v>
          </cell>
          <cell r="BI19">
            <v>20009</v>
          </cell>
          <cell r="BJ19">
            <v>115085</v>
          </cell>
          <cell r="BK19">
            <v>11966</v>
          </cell>
          <cell r="BL19">
            <v>29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</row>
        <row r="20">
          <cell r="B20">
            <v>398</v>
          </cell>
          <cell r="C20">
            <v>15665</v>
          </cell>
          <cell r="D20">
            <v>81747</v>
          </cell>
          <cell r="E20">
            <v>7992</v>
          </cell>
          <cell r="F20">
            <v>366</v>
          </cell>
          <cell r="G20">
            <v>16252</v>
          </cell>
          <cell r="H20">
            <v>96060</v>
          </cell>
          <cell r="I20">
            <v>12554</v>
          </cell>
          <cell r="J20">
            <v>67</v>
          </cell>
          <cell r="K20">
            <v>385</v>
          </cell>
          <cell r="L20">
            <v>15129</v>
          </cell>
          <cell r="M20">
            <v>78024</v>
          </cell>
          <cell r="N20">
            <v>7722</v>
          </cell>
          <cell r="O20">
            <v>348</v>
          </cell>
          <cell r="P20">
            <v>16065</v>
          </cell>
          <cell r="Q20">
            <v>96757</v>
          </cell>
          <cell r="R20">
            <v>12344</v>
          </cell>
          <cell r="S20">
            <v>62</v>
          </cell>
          <cell r="T20">
            <v>394</v>
          </cell>
          <cell r="U20">
            <v>15190</v>
          </cell>
          <cell r="V20">
            <v>78627</v>
          </cell>
          <cell r="W20">
            <v>7709</v>
          </cell>
          <cell r="X20">
            <v>351</v>
          </cell>
          <cell r="Y20">
            <v>16073</v>
          </cell>
          <cell r="Z20">
            <v>97576</v>
          </cell>
          <cell r="AA20">
            <v>12507</v>
          </cell>
          <cell r="AB20">
            <v>62</v>
          </cell>
          <cell r="AC20">
            <v>398</v>
          </cell>
          <cell r="AD20">
            <v>14954</v>
          </cell>
          <cell r="AE20">
            <v>78034</v>
          </cell>
          <cell r="AF20">
            <v>7740</v>
          </cell>
          <cell r="AG20">
            <v>312</v>
          </cell>
          <cell r="AH20">
            <v>16023</v>
          </cell>
          <cell r="AI20">
            <v>96783</v>
          </cell>
          <cell r="AJ20">
            <v>12516</v>
          </cell>
          <cell r="AK20">
            <v>61</v>
          </cell>
          <cell r="AL20">
            <v>418</v>
          </cell>
          <cell r="AM20">
            <v>15146</v>
          </cell>
          <cell r="AN20">
            <v>80137</v>
          </cell>
          <cell r="AO20">
            <v>7929</v>
          </cell>
          <cell r="AP20">
            <v>328</v>
          </cell>
          <cell r="AQ20">
            <v>16256</v>
          </cell>
          <cell r="AR20">
            <v>99353</v>
          </cell>
          <cell r="AS20">
            <v>12718</v>
          </cell>
          <cell r="AT20">
            <v>60</v>
          </cell>
          <cell r="AU20">
            <v>432</v>
          </cell>
          <cell r="AV20">
            <v>15530</v>
          </cell>
          <cell r="AW20">
            <v>82019</v>
          </cell>
          <cell r="AX20">
            <v>8119</v>
          </cell>
          <cell r="AY20">
            <v>379</v>
          </cell>
          <cell r="AZ20">
            <v>16614</v>
          </cell>
          <cell r="BA20">
            <v>101804</v>
          </cell>
          <cell r="BB20">
            <v>13168</v>
          </cell>
          <cell r="BC20">
            <v>60</v>
          </cell>
          <cell r="BD20">
            <v>393</v>
          </cell>
          <cell r="BE20">
            <v>15529</v>
          </cell>
          <cell r="BF20">
            <v>82843</v>
          </cell>
          <cell r="BG20">
            <v>8281</v>
          </cell>
          <cell r="BH20">
            <v>345</v>
          </cell>
          <cell r="BI20">
            <v>16675</v>
          </cell>
          <cell r="BJ20">
            <v>102847</v>
          </cell>
          <cell r="BK20">
            <v>13860</v>
          </cell>
          <cell r="BL20">
            <v>64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</row>
        <row r="21">
          <cell r="B21">
            <v>19</v>
          </cell>
          <cell r="C21">
            <v>2070</v>
          </cell>
          <cell r="D21">
            <v>7889</v>
          </cell>
          <cell r="E21">
            <v>433</v>
          </cell>
          <cell r="F21">
            <v>37</v>
          </cell>
          <cell r="G21">
            <v>2232</v>
          </cell>
          <cell r="H21">
            <v>8018</v>
          </cell>
          <cell r="I21">
            <v>620</v>
          </cell>
          <cell r="J21">
            <v>3</v>
          </cell>
          <cell r="K21">
            <v>16</v>
          </cell>
          <cell r="L21">
            <v>2004</v>
          </cell>
          <cell r="M21">
            <v>7404</v>
          </cell>
          <cell r="N21">
            <v>415</v>
          </cell>
          <cell r="O21">
            <v>29</v>
          </cell>
          <cell r="P21">
            <v>2144</v>
          </cell>
          <cell r="Q21">
            <v>7434</v>
          </cell>
          <cell r="R21">
            <v>602</v>
          </cell>
          <cell r="S21">
            <v>2</v>
          </cell>
          <cell r="T21">
            <v>19</v>
          </cell>
          <cell r="U21">
            <v>2065</v>
          </cell>
          <cell r="V21">
            <v>7744</v>
          </cell>
          <cell r="W21">
            <v>425</v>
          </cell>
          <cell r="X21">
            <v>30</v>
          </cell>
          <cell r="Y21">
            <v>2206</v>
          </cell>
          <cell r="Z21">
            <v>7809</v>
          </cell>
          <cell r="AA21">
            <v>638</v>
          </cell>
          <cell r="AB21">
            <v>2</v>
          </cell>
          <cell r="AC21">
            <v>19</v>
          </cell>
          <cell r="AD21">
            <v>2044</v>
          </cell>
          <cell r="AE21">
            <v>7717</v>
          </cell>
          <cell r="AF21">
            <v>428</v>
          </cell>
          <cell r="AG21">
            <v>25</v>
          </cell>
          <cell r="AH21">
            <v>2184</v>
          </cell>
          <cell r="AI21">
            <v>7670</v>
          </cell>
          <cell r="AJ21">
            <v>637</v>
          </cell>
          <cell r="AK21">
            <v>2</v>
          </cell>
          <cell r="AL21">
            <v>29</v>
          </cell>
          <cell r="AM21">
            <v>2108</v>
          </cell>
          <cell r="AN21">
            <v>7911</v>
          </cell>
          <cell r="AO21">
            <v>459</v>
          </cell>
          <cell r="AP21">
            <v>30</v>
          </cell>
          <cell r="AQ21">
            <v>2316</v>
          </cell>
          <cell r="AR21">
            <v>8133</v>
          </cell>
          <cell r="AS21">
            <v>685</v>
          </cell>
          <cell r="AT21">
            <v>2</v>
          </cell>
          <cell r="AU21">
            <v>31</v>
          </cell>
          <cell r="AV21">
            <v>2187</v>
          </cell>
          <cell r="AW21">
            <v>8286</v>
          </cell>
          <cell r="AX21">
            <v>539</v>
          </cell>
          <cell r="AY21">
            <v>34</v>
          </cell>
          <cell r="AZ21">
            <v>2403</v>
          </cell>
          <cell r="BA21">
            <v>8776</v>
          </cell>
          <cell r="BB21">
            <v>911</v>
          </cell>
          <cell r="BC21">
            <v>2</v>
          </cell>
          <cell r="BD21">
            <v>29</v>
          </cell>
          <cell r="BE21">
            <v>2015</v>
          </cell>
          <cell r="BF21">
            <v>7916</v>
          </cell>
          <cell r="BG21">
            <v>529</v>
          </cell>
          <cell r="BH21">
            <v>29</v>
          </cell>
          <cell r="BI21">
            <v>2311</v>
          </cell>
          <cell r="BJ21">
            <v>8388</v>
          </cell>
          <cell r="BK21">
            <v>858</v>
          </cell>
          <cell r="BL21">
            <v>1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</row>
        <row r="22">
          <cell r="B22">
            <v>4</v>
          </cell>
          <cell r="C22">
            <v>806</v>
          </cell>
          <cell r="D22">
            <v>5340</v>
          </cell>
          <cell r="E22">
            <v>345</v>
          </cell>
          <cell r="F22">
            <v>10</v>
          </cell>
          <cell r="G22">
            <v>881</v>
          </cell>
          <cell r="H22">
            <v>4730</v>
          </cell>
          <cell r="I22">
            <v>399</v>
          </cell>
          <cell r="J22">
            <v>0</v>
          </cell>
          <cell r="K22">
            <v>6</v>
          </cell>
          <cell r="L22">
            <v>784</v>
          </cell>
          <cell r="M22">
            <v>5111</v>
          </cell>
          <cell r="N22">
            <v>351</v>
          </cell>
          <cell r="O22">
            <v>9</v>
          </cell>
          <cell r="P22">
            <v>892</v>
          </cell>
          <cell r="Q22">
            <v>4520</v>
          </cell>
          <cell r="R22">
            <v>413</v>
          </cell>
          <cell r="S22">
            <v>0</v>
          </cell>
          <cell r="T22">
            <v>13</v>
          </cell>
          <cell r="U22">
            <v>843</v>
          </cell>
          <cell r="V22">
            <v>5299</v>
          </cell>
          <cell r="W22">
            <v>377</v>
          </cell>
          <cell r="X22">
            <v>12</v>
          </cell>
          <cell r="Y22">
            <v>948</v>
          </cell>
          <cell r="Z22">
            <v>4754</v>
          </cell>
          <cell r="AA22">
            <v>427</v>
          </cell>
          <cell r="AB22">
            <v>0</v>
          </cell>
          <cell r="AC22">
            <v>12</v>
          </cell>
          <cell r="AD22">
            <v>882</v>
          </cell>
          <cell r="AE22">
            <v>5409</v>
          </cell>
          <cell r="AF22">
            <v>397</v>
          </cell>
          <cell r="AG22">
            <v>13</v>
          </cell>
          <cell r="AH22">
            <v>965</v>
          </cell>
          <cell r="AI22">
            <v>4966</v>
          </cell>
          <cell r="AJ22">
            <v>446</v>
          </cell>
          <cell r="AK22">
            <v>0</v>
          </cell>
          <cell r="AL22">
            <v>13</v>
          </cell>
          <cell r="AM22">
            <v>943</v>
          </cell>
          <cell r="AN22">
            <v>5884</v>
          </cell>
          <cell r="AO22">
            <v>547</v>
          </cell>
          <cell r="AP22">
            <v>21</v>
          </cell>
          <cell r="AQ22">
            <v>1039</v>
          </cell>
          <cell r="AR22">
            <v>5551</v>
          </cell>
          <cell r="AS22">
            <v>739</v>
          </cell>
          <cell r="AT22">
            <v>0</v>
          </cell>
          <cell r="AU22">
            <v>18</v>
          </cell>
          <cell r="AV22">
            <v>972</v>
          </cell>
          <cell r="AW22">
            <v>6128</v>
          </cell>
          <cell r="AX22">
            <v>610</v>
          </cell>
          <cell r="AY22">
            <v>18</v>
          </cell>
          <cell r="AZ22">
            <v>1104</v>
          </cell>
          <cell r="BA22">
            <v>5908</v>
          </cell>
          <cell r="BB22">
            <v>829</v>
          </cell>
          <cell r="BC22">
            <v>0</v>
          </cell>
          <cell r="BD22">
            <v>18</v>
          </cell>
          <cell r="BE22">
            <v>1016</v>
          </cell>
          <cell r="BF22">
            <v>6442</v>
          </cell>
          <cell r="BG22">
            <v>630</v>
          </cell>
          <cell r="BH22">
            <v>18</v>
          </cell>
          <cell r="BI22">
            <v>1163</v>
          </cell>
          <cell r="BJ22">
            <v>6222</v>
          </cell>
          <cell r="BK22">
            <v>864</v>
          </cell>
          <cell r="BL22">
            <v>1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</row>
        <row r="23">
          <cell r="B23">
            <v>384</v>
          </cell>
          <cell r="C23">
            <v>15680</v>
          </cell>
          <cell r="D23">
            <v>78089</v>
          </cell>
          <cell r="E23">
            <v>7101</v>
          </cell>
          <cell r="F23">
            <v>397</v>
          </cell>
          <cell r="G23">
            <v>17852</v>
          </cell>
          <cell r="H23">
            <v>96148</v>
          </cell>
          <cell r="I23">
            <v>10509</v>
          </cell>
          <cell r="J23">
            <v>22</v>
          </cell>
          <cell r="K23">
            <v>371</v>
          </cell>
          <cell r="L23">
            <v>14949</v>
          </cell>
          <cell r="M23">
            <v>72925</v>
          </cell>
          <cell r="N23">
            <v>6942</v>
          </cell>
          <cell r="O23">
            <v>352</v>
          </cell>
          <cell r="P23">
            <v>16785</v>
          </cell>
          <cell r="Q23">
            <v>93110</v>
          </cell>
          <cell r="R23">
            <v>10905</v>
          </cell>
          <cell r="S23">
            <v>17</v>
          </cell>
          <cell r="T23">
            <v>403</v>
          </cell>
          <cell r="U23">
            <v>15479</v>
          </cell>
          <cell r="V23">
            <v>75573</v>
          </cell>
          <cell r="W23">
            <v>7656</v>
          </cell>
          <cell r="X23">
            <v>398</v>
          </cell>
          <cell r="Y23">
            <v>17575</v>
          </cell>
          <cell r="Z23">
            <v>96453</v>
          </cell>
          <cell r="AA23">
            <v>12879</v>
          </cell>
          <cell r="AB23">
            <v>14</v>
          </cell>
          <cell r="AC23">
            <v>426</v>
          </cell>
          <cell r="AD23">
            <v>15543</v>
          </cell>
          <cell r="AE23">
            <v>75626</v>
          </cell>
          <cell r="AF23">
            <v>7688</v>
          </cell>
          <cell r="AG23">
            <v>398</v>
          </cell>
          <cell r="AH23">
            <v>17653</v>
          </cell>
          <cell r="AI23">
            <v>96439</v>
          </cell>
          <cell r="AJ23">
            <v>12945</v>
          </cell>
          <cell r="AK23">
            <v>14</v>
          </cell>
          <cell r="AL23">
            <v>438</v>
          </cell>
          <cell r="AM23">
            <v>15867</v>
          </cell>
          <cell r="AN23">
            <v>76829</v>
          </cell>
          <cell r="AO23">
            <v>7914</v>
          </cell>
          <cell r="AP23">
            <v>405</v>
          </cell>
          <cell r="AQ23">
            <v>18096</v>
          </cell>
          <cell r="AR23">
            <v>98130</v>
          </cell>
          <cell r="AS23">
            <v>13815</v>
          </cell>
          <cell r="AT23">
            <v>15</v>
          </cell>
          <cell r="AU23">
            <v>431</v>
          </cell>
          <cell r="AV23">
            <v>15960</v>
          </cell>
          <cell r="AW23">
            <v>77946</v>
          </cell>
          <cell r="AX23">
            <v>8318</v>
          </cell>
          <cell r="AY23">
            <v>421</v>
          </cell>
          <cell r="AZ23">
            <v>18326</v>
          </cell>
          <cell r="BA23">
            <v>99457</v>
          </cell>
          <cell r="BB23">
            <v>14776</v>
          </cell>
          <cell r="BC23">
            <v>16</v>
          </cell>
          <cell r="BD23">
            <v>405</v>
          </cell>
          <cell r="BE23">
            <v>15969</v>
          </cell>
          <cell r="BF23">
            <v>78842</v>
          </cell>
          <cell r="BG23">
            <v>8366</v>
          </cell>
          <cell r="BH23">
            <v>387</v>
          </cell>
          <cell r="BI23">
            <v>18410</v>
          </cell>
          <cell r="BJ23">
            <v>99996</v>
          </cell>
          <cell r="BK23">
            <v>14868</v>
          </cell>
          <cell r="BL23">
            <v>19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</row>
        <row r="24">
          <cell r="B24">
            <v>50</v>
          </cell>
          <cell r="C24">
            <v>3681</v>
          </cell>
          <cell r="D24">
            <v>19997</v>
          </cell>
          <cell r="E24">
            <v>1744</v>
          </cell>
          <cell r="F24">
            <v>74</v>
          </cell>
          <cell r="G24">
            <v>4671</v>
          </cell>
          <cell r="H24">
            <v>23009</v>
          </cell>
          <cell r="I24">
            <v>2841</v>
          </cell>
          <cell r="J24">
            <v>10</v>
          </cell>
          <cell r="K24">
            <v>58</v>
          </cell>
          <cell r="L24">
            <v>3851</v>
          </cell>
          <cell r="M24">
            <v>20684</v>
          </cell>
          <cell r="N24">
            <v>1886</v>
          </cell>
          <cell r="O24">
            <v>82</v>
          </cell>
          <cell r="P24">
            <v>4857</v>
          </cell>
          <cell r="Q24">
            <v>25300</v>
          </cell>
          <cell r="R24">
            <v>3059</v>
          </cell>
          <cell r="S24">
            <v>6</v>
          </cell>
          <cell r="T24">
            <v>60</v>
          </cell>
          <cell r="U24">
            <v>3730</v>
          </cell>
          <cell r="V24">
            <v>20401</v>
          </cell>
          <cell r="W24">
            <v>1874</v>
          </cell>
          <cell r="X24">
            <v>76</v>
          </cell>
          <cell r="Y24">
            <v>4727</v>
          </cell>
          <cell r="Z24">
            <v>24881</v>
          </cell>
          <cell r="AA24">
            <v>3223</v>
          </cell>
          <cell r="AB24">
            <v>5</v>
          </cell>
          <cell r="AC24">
            <v>64</v>
          </cell>
          <cell r="AD24">
            <v>3836</v>
          </cell>
          <cell r="AE24">
            <v>20906</v>
          </cell>
          <cell r="AF24">
            <v>1997</v>
          </cell>
          <cell r="AG24">
            <v>86</v>
          </cell>
          <cell r="AH24">
            <v>4907</v>
          </cell>
          <cell r="AI24">
            <v>25647</v>
          </cell>
          <cell r="AJ24">
            <v>3374</v>
          </cell>
          <cell r="AK24">
            <v>5</v>
          </cell>
          <cell r="AL24">
            <v>89</v>
          </cell>
          <cell r="AM24">
            <v>4160</v>
          </cell>
          <cell r="AN24">
            <v>22212</v>
          </cell>
          <cell r="AO24">
            <v>2211</v>
          </cell>
          <cell r="AP24">
            <v>99</v>
          </cell>
          <cell r="AQ24">
            <v>5250</v>
          </cell>
          <cell r="AR24">
            <v>28002</v>
          </cell>
          <cell r="AS24">
            <v>3861</v>
          </cell>
          <cell r="AT24">
            <v>5</v>
          </cell>
          <cell r="AU24">
            <v>101</v>
          </cell>
          <cell r="AV24">
            <v>4405</v>
          </cell>
          <cell r="AW24">
            <v>23447</v>
          </cell>
          <cell r="AX24">
            <v>2368</v>
          </cell>
          <cell r="AY24">
            <v>100</v>
          </cell>
          <cell r="AZ24">
            <v>5513</v>
          </cell>
          <cell r="BA24">
            <v>29625</v>
          </cell>
          <cell r="BB24">
            <v>4188</v>
          </cell>
          <cell r="BC24">
            <v>6</v>
          </cell>
          <cell r="BD24">
            <v>89</v>
          </cell>
          <cell r="BE24">
            <v>4453</v>
          </cell>
          <cell r="BF24">
            <v>23927</v>
          </cell>
          <cell r="BG24">
            <v>2390</v>
          </cell>
          <cell r="BH24">
            <v>87</v>
          </cell>
          <cell r="BI24">
            <v>5589</v>
          </cell>
          <cell r="BJ24">
            <v>30097</v>
          </cell>
          <cell r="BK24">
            <v>4250</v>
          </cell>
          <cell r="BL24">
            <v>8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</row>
        <row r="25">
          <cell r="B25">
            <v>13</v>
          </cell>
          <cell r="C25">
            <v>1518</v>
          </cell>
          <cell r="D25">
            <v>8688</v>
          </cell>
          <cell r="E25">
            <v>619</v>
          </cell>
          <cell r="F25">
            <v>15</v>
          </cell>
          <cell r="G25">
            <v>1716</v>
          </cell>
          <cell r="H25">
            <v>8226</v>
          </cell>
          <cell r="I25">
            <v>772</v>
          </cell>
          <cell r="J25">
            <v>2</v>
          </cell>
          <cell r="K25">
            <v>7</v>
          </cell>
          <cell r="L25">
            <v>1489</v>
          </cell>
          <cell r="M25">
            <v>8179</v>
          </cell>
          <cell r="N25">
            <v>595</v>
          </cell>
          <cell r="O25">
            <v>12</v>
          </cell>
          <cell r="P25">
            <v>1648</v>
          </cell>
          <cell r="Q25">
            <v>7855</v>
          </cell>
          <cell r="R25">
            <v>771</v>
          </cell>
          <cell r="S25">
            <v>2</v>
          </cell>
          <cell r="T25">
            <v>9</v>
          </cell>
          <cell r="U25">
            <v>1517</v>
          </cell>
          <cell r="V25">
            <v>8299</v>
          </cell>
          <cell r="W25">
            <v>580</v>
          </cell>
          <cell r="X25">
            <v>9</v>
          </cell>
          <cell r="Y25">
            <v>1679</v>
          </cell>
          <cell r="Z25">
            <v>7931</v>
          </cell>
          <cell r="AA25">
            <v>779</v>
          </cell>
          <cell r="AB25">
            <v>2</v>
          </cell>
          <cell r="AC25">
            <v>9</v>
          </cell>
          <cell r="AD25">
            <v>1541</v>
          </cell>
          <cell r="AE25">
            <v>8300</v>
          </cell>
          <cell r="AF25">
            <v>601</v>
          </cell>
          <cell r="AG25">
            <v>11</v>
          </cell>
          <cell r="AH25">
            <v>1683</v>
          </cell>
          <cell r="AI25">
            <v>7988</v>
          </cell>
          <cell r="AJ25">
            <v>819</v>
          </cell>
          <cell r="AK25">
            <v>1</v>
          </cell>
          <cell r="AL25">
            <v>11</v>
          </cell>
          <cell r="AM25">
            <v>1551</v>
          </cell>
          <cell r="AN25">
            <v>8494</v>
          </cell>
          <cell r="AO25">
            <v>660</v>
          </cell>
          <cell r="AP25">
            <v>18</v>
          </cell>
          <cell r="AQ25">
            <v>1761</v>
          </cell>
          <cell r="AR25">
            <v>8124</v>
          </cell>
          <cell r="AS25">
            <v>952</v>
          </cell>
          <cell r="AT25">
            <v>1</v>
          </cell>
          <cell r="AU25">
            <v>12</v>
          </cell>
          <cell r="AV25">
            <v>1571</v>
          </cell>
          <cell r="AW25">
            <v>8724</v>
          </cell>
          <cell r="AX25">
            <v>678</v>
          </cell>
          <cell r="AY25">
            <v>16</v>
          </cell>
          <cell r="AZ25">
            <v>1807</v>
          </cell>
          <cell r="BA25">
            <v>8457</v>
          </cell>
          <cell r="BB25">
            <v>1009</v>
          </cell>
          <cell r="BC25">
            <v>1</v>
          </cell>
          <cell r="BD25">
            <v>12</v>
          </cell>
          <cell r="BE25">
            <v>1603</v>
          </cell>
          <cell r="BF25">
            <v>8901</v>
          </cell>
          <cell r="BG25">
            <v>689</v>
          </cell>
          <cell r="BH25">
            <v>11</v>
          </cell>
          <cell r="BI25">
            <v>1865</v>
          </cell>
          <cell r="BJ25">
            <v>8686</v>
          </cell>
          <cell r="BK25">
            <v>1023</v>
          </cell>
          <cell r="BL25">
            <v>1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</row>
        <row r="26">
          <cell r="B26">
            <v>105</v>
          </cell>
          <cell r="C26">
            <v>8286</v>
          </cell>
          <cell r="D26">
            <v>43828</v>
          </cell>
          <cell r="E26">
            <v>4469</v>
          </cell>
          <cell r="F26">
            <v>67</v>
          </cell>
          <cell r="G26">
            <v>9012</v>
          </cell>
          <cell r="H26">
            <v>45476</v>
          </cell>
          <cell r="I26">
            <v>5177</v>
          </cell>
          <cell r="J26">
            <v>9</v>
          </cell>
          <cell r="K26">
            <v>105</v>
          </cell>
          <cell r="L26">
            <v>8020</v>
          </cell>
          <cell r="M26">
            <v>41298</v>
          </cell>
          <cell r="N26">
            <v>4298</v>
          </cell>
          <cell r="O26">
            <v>62</v>
          </cell>
          <cell r="P26">
            <v>8867</v>
          </cell>
          <cell r="Q26">
            <v>45066</v>
          </cell>
          <cell r="R26">
            <v>5178</v>
          </cell>
          <cell r="S26">
            <v>8</v>
          </cell>
          <cell r="T26">
            <v>132</v>
          </cell>
          <cell r="U26">
            <v>8219</v>
          </cell>
          <cell r="V26">
            <v>41482</v>
          </cell>
          <cell r="W26">
            <v>4334</v>
          </cell>
          <cell r="X26">
            <v>97</v>
          </cell>
          <cell r="Y26">
            <v>9038</v>
          </cell>
          <cell r="Z26">
            <v>44752</v>
          </cell>
          <cell r="AA26">
            <v>5265</v>
          </cell>
          <cell r="AB26">
            <v>10</v>
          </cell>
          <cell r="AC26">
            <v>118</v>
          </cell>
          <cell r="AD26">
            <v>8213</v>
          </cell>
          <cell r="AE26">
            <v>41409</v>
          </cell>
          <cell r="AF26">
            <v>4397</v>
          </cell>
          <cell r="AG26">
            <v>79</v>
          </cell>
          <cell r="AH26">
            <v>9089</v>
          </cell>
          <cell r="AI26">
            <v>44630</v>
          </cell>
          <cell r="AJ26">
            <v>5294</v>
          </cell>
          <cell r="AK26">
            <v>8</v>
          </cell>
          <cell r="AL26">
            <v>128</v>
          </cell>
          <cell r="AM26">
            <v>8337</v>
          </cell>
          <cell r="AN26">
            <v>41981</v>
          </cell>
          <cell r="AO26">
            <v>4403</v>
          </cell>
          <cell r="AP26">
            <v>100</v>
          </cell>
          <cell r="AQ26">
            <v>9257</v>
          </cell>
          <cell r="AR26">
            <v>45075</v>
          </cell>
          <cell r="AS26">
            <v>5422</v>
          </cell>
          <cell r="AT26">
            <v>6</v>
          </cell>
          <cell r="AU26">
            <v>146</v>
          </cell>
          <cell r="AV26">
            <v>8460</v>
          </cell>
          <cell r="AW26">
            <v>42898</v>
          </cell>
          <cell r="AX26">
            <v>4568</v>
          </cell>
          <cell r="AY26">
            <v>95</v>
          </cell>
          <cell r="AZ26">
            <v>9532</v>
          </cell>
          <cell r="BA26">
            <v>46299</v>
          </cell>
          <cell r="BB26">
            <v>5737</v>
          </cell>
          <cell r="BC26">
            <v>6</v>
          </cell>
          <cell r="BD26">
            <v>118</v>
          </cell>
          <cell r="BE26">
            <v>8549</v>
          </cell>
          <cell r="BF26">
            <v>43430</v>
          </cell>
          <cell r="BG26">
            <v>4627</v>
          </cell>
          <cell r="BH26">
            <v>85</v>
          </cell>
          <cell r="BI26">
            <v>9671</v>
          </cell>
          <cell r="BJ26">
            <v>46936</v>
          </cell>
          <cell r="BK26">
            <v>5854</v>
          </cell>
          <cell r="BL26">
            <v>8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</row>
        <row r="27">
          <cell r="B27">
            <v>2</v>
          </cell>
          <cell r="C27">
            <v>846</v>
          </cell>
          <cell r="D27">
            <v>5118</v>
          </cell>
          <cell r="E27">
            <v>325</v>
          </cell>
          <cell r="F27">
            <v>7</v>
          </cell>
          <cell r="G27">
            <v>1048</v>
          </cell>
          <cell r="H27">
            <v>4475</v>
          </cell>
          <cell r="I27">
            <v>388</v>
          </cell>
          <cell r="J27">
            <v>0</v>
          </cell>
          <cell r="K27">
            <v>5</v>
          </cell>
          <cell r="L27">
            <v>851</v>
          </cell>
          <cell r="M27">
            <v>4732</v>
          </cell>
          <cell r="N27">
            <v>339</v>
          </cell>
          <cell r="O27">
            <v>5</v>
          </cell>
          <cell r="P27">
            <v>1033</v>
          </cell>
          <cell r="Q27">
            <v>4203</v>
          </cell>
          <cell r="R27">
            <v>413</v>
          </cell>
          <cell r="S27">
            <v>0</v>
          </cell>
          <cell r="T27">
            <v>4</v>
          </cell>
          <cell r="U27">
            <v>864</v>
          </cell>
          <cell r="V27">
            <v>4823</v>
          </cell>
          <cell r="W27">
            <v>333</v>
          </cell>
          <cell r="X27">
            <v>4</v>
          </cell>
          <cell r="Y27">
            <v>1048</v>
          </cell>
          <cell r="Z27">
            <v>4317</v>
          </cell>
          <cell r="AA27">
            <v>413</v>
          </cell>
          <cell r="AB27">
            <v>0</v>
          </cell>
          <cell r="AC27">
            <v>4</v>
          </cell>
          <cell r="AD27">
            <v>866</v>
          </cell>
          <cell r="AE27">
            <v>4834</v>
          </cell>
          <cell r="AF27">
            <v>338</v>
          </cell>
          <cell r="AG27">
            <v>6</v>
          </cell>
          <cell r="AH27">
            <v>1043</v>
          </cell>
          <cell r="AI27">
            <v>4352</v>
          </cell>
          <cell r="AJ27">
            <v>429</v>
          </cell>
          <cell r="AK27">
            <v>0</v>
          </cell>
          <cell r="AL27">
            <v>4</v>
          </cell>
          <cell r="AM27">
            <v>889</v>
          </cell>
          <cell r="AN27">
            <v>4996</v>
          </cell>
          <cell r="AO27">
            <v>339</v>
          </cell>
          <cell r="AP27">
            <v>4</v>
          </cell>
          <cell r="AQ27">
            <v>1072</v>
          </cell>
          <cell r="AR27">
            <v>4521</v>
          </cell>
          <cell r="AS27">
            <v>432</v>
          </cell>
          <cell r="AT27">
            <v>0</v>
          </cell>
          <cell r="AU27">
            <v>5</v>
          </cell>
          <cell r="AV27">
            <v>902</v>
          </cell>
          <cell r="AW27">
            <v>5120</v>
          </cell>
          <cell r="AX27">
            <v>350</v>
          </cell>
          <cell r="AY27">
            <v>3</v>
          </cell>
          <cell r="AZ27">
            <v>1112</v>
          </cell>
          <cell r="BA27">
            <v>4618</v>
          </cell>
          <cell r="BB27">
            <v>445</v>
          </cell>
          <cell r="BC27">
            <v>0</v>
          </cell>
          <cell r="BD27">
            <v>5</v>
          </cell>
          <cell r="BE27">
            <v>959</v>
          </cell>
          <cell r="BF27">
            <v>5353</v>
          </cell>
          <cell r="BG27">
            <v>351</v>
          </cell>
          <cell r="BH27">
            <v>3</v>
          </cell>
          <cell r="BI27">
            <v>1182</v>
          </cell>
          <cell r="BJ27">
            <v>4826</v>
          </cell>
          <cell r="BK27">
            <v>465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</row>
        <row r="28">
          <cell r="B28">
            <v>17</v>
          </cell>
          <cell r="C28">
            <v>1351</v>
          </cell>
          <cell r="D28">
            <v>6844</v>
          </cell>
          <cell r="E28">
            <v>442</v>
          </cell>
          <cell r="F28">
            <v>14</v>
          </cell>
          <cell r="G28">
            <v>1599</v>
          </cell>
          <cell r="H28">
            <v>6769</v>
          </cell>
          <cell r="I28">
            <v>455</v>
          </cell>
          <cell r="J28">
            <v>1</v>
          </cell>
          <cell r="K28">
            <v>21</v>
          </cell>
          <cell r="L28">
            <v>1298</v>
          </cell>
          <cell r="M28">
            <v>6302</v>
          </cell>
          <cell r="N28">
            <v>441</v>
          </cell>
          <cell r="O28">
            <v>13</v>
          </cell>
          <cell r="P28">
            <v>1549</v>
          </cell>
          <cell r="Q28">
            <v>6383</v>
          </cell>
          <cell r="R28">
            <v>448</v>
          </cell>
          <cell r="S28">
            <v>1</v>
          </cell>
          <cell r="T28">
            <v>22</v>
          </cell>
          <cell r="U28">
            <v>1324</v>
          </cell>
          <cell r="V28">
            <v>6224</v>
          </cell>
          <cell r="W28">
            <v>454</v>
          </cell>
          <cell r="X28">
            <v>15</v>
          </cell>
          <cell r="Y28">
            <v>1560</v>
          </cell>
          <cell r="Z28">
            <v>6452</v>
          </cell>
          <cell r="AA28">
            <v>481</v>
          </cell>
          <cell r="AB28">
            <v>1</v>
          </cell>
          <cell r="AC28">
            <v>21</v>
          </cell>
          <cell r="AD28">
            <v>1306</v>
          </cell>
          <cell r="AE28">
            <v>6292</v>
          </cell>
          <cell r="AF28">
            <v>483</v>
          </cell>
          <cell r="AG28">
            <v>13</v>
          </cell>
          <cell r="AH28">
            <v>1567</v>
          </cell>
          <cell r="AI28">
            <v>6539</v>
          </cell>
          <cell r="AJ28">
            <v>599</v>
          </cell>
          <cell r="AK28">
            <v>1</v>
          </cell>
          <cell r="AL28">
            <v>27</v>
          </cell>
          <cell r="AM28">
            <v>1316</v>
          </cell>
          <cell r="AN28">
            <v>6490</v>
          </cell>
          <cell r="AO28">
            <v>553</v>
          </cell>
          <cell r="AP28">
            <v>15</v>
          </cell>
          <cell r="AQ28">
            <v>1592</v>
          </cell>
          <cell r="AR28">
            <v>6783</v>
          </cell>
          <cell r="AS28">
            <v>826</v>
          </cell>
          <cell r="AT28">
            <v>1</v>
          </cell>
          <cell r="AU28">
            <v>27</v>
          </cell>
          <cell r="AV28">
            <v>1359</v>
          </cell>
          <cell r="AW28">
            <v>6683</v>
          </cell>
          <cell r="AX28">
            <v>573</v>
          </cell>
          <cell r="AY28">
            <v>9</v>
          </cell>
          <cell r="AZ28">
            <v>1633</v>
          </cell>
          <cell r="BA28">
            <v>7025</v>
          </cell>
          <cell r="BB28">
            <v>881</v>
          </cell>
          <cell r="BC28">
            <v>1</v>
          </cell>
          <cell r="BD28">
            <v>27</v>
          </cell>
          <cell r="BE28">
            <v>1384</v>
          </cell>
          <cell r="BF28">
            <v>6901</v>
          </cell>
          <cell r="BG28">
            <v>589</v>
          </cell>
          <cell r="BH28">
            <v>11</v>
          </cell>
          <cell r="BI28">
            <v>1674</v>
          </cell>
          <cell r="BJ28">
            <v>7260</v>
          </cell>
          <cell r="BK28">
            <v>907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</row>
        <row r="29">
          <cell r="B29">
            <v>337</v>
          </cell>
          <cell r="C29">
            <v>11493</v>
          </cell>
          <cell r="D29">
            <v>56245</v>
          </cell>
          <cell r="E29">
            <v>4618</v>
          </cell>
          <cell r="F29">
            <v>318</v>
          </cell>
          <cell r="G29">
            <v>12082</v>
          </cell>
          <cell r="H29">
            <v>64942</v>
          </cell>
          <cell r="I29">
            <v>5547</v>
          </cell>
          <cell r="J29">
            <v>15</v>
          </cell>
          <cell r="K29">
            <v>337</v>
          </cell>
          <cell r="L29">
            <v>11246</v>
          </cell>
          <cell r="M29">
            <v>52645</v>
          </cell>
          <cell r="N29">
            <v>4432</v>
          </cell>
          <cell r="O29">
            <v>299</v>
          </cell>
          <cell r="P29">
            <v>12081</v>
          </cell>
          <cell r="Q29">
            <v>65125</v>
          </cell>
          <cell r="R29">
            <v>5575</v>
          </cell>
          <cell r="S29">
            <v>13</v>
          </cell>
          <cell r="T29">
            <v>322</v>
          </cell>
          <cell r="U29">
            <v>11758</v>
          </cell>
          <cell r="V29">
            <v>53993</v>
          </cell>
          <cell r="W29">
            <v>4575</v>
          </cell>
          <cell r="X29">
            <v>305</v>
          </cell>
          <cell r="Y29">
            <v>12666</v>
          </cell>
          <cell r="Z29">
            <v>66950</v>
          </cell>
          <cell r="AA29">
            <v>5822</v>
          </cell>
          <cell r="AB29">
            <v>13</v>
          </cell>
          <cell r="AC29">
            <v>333</v>
          </cell>
          <cell r="AD29">
            <v>11872</v>
          </cell>
          <cell r="AE29">
            <v>54105</v>
          </cell>
          <cell r="AF29">
            <v>4716</v>
          </cell>
          <cell r="AG29">
            <v>339</v>
          </cell>
          <cell r="AH29">
            <v>12873</v>
          </cell>
          <cell r="AI29">
            <v>67126</v>
          </cell>
          <cell r="AJ29">
            <v>6334</v>
          </cell>
          <cell r="AK29">
            <v>11</v>
          </cell>
          <cell r="AL29">
            <v>374</v>
          </cell>
          <cell r="AM29">
            <v>12296</v>
          </cell>
          <cell r="AN29">
            <v>55443</v>
          </cell>
          <cell r="AO29">
            <v>5009</v>
          </cell>
          <cell r="AP29">
            <v>387</v>
          </cell>
          <cell r="AQ29">
            <v>13412</v>
          </cell>
          <cell r="AR29">
            <v>69170</v>
          </cell>
          <cell r="AS29">
            <v>6896</v>
          </cell>
          <cell r="AT29">
            <v>13</v>
          </cell>
          <cell r="AU29">
            <v>418</v>
          </cell>
          <cell r="AV29">
            <v>12515</v>
          </cell>
          <cell r="AW29">
            <v>56737</v>
          </cell>
          <cell r="AX29">
            <v>5093</v>
          </cell>
          <cell r="AY29">
            <v>391</v>
          </cell>
          <cell r="AZ29">
            <v>13529</v>
          </cell>
          <cell r="BA29">
            <v>70481</v>
          </cell>
          <cell r="BB29">
            <v>7040</v>
          </cell>
          <cell r="BC29">
            <v>13</v>
          </cell>
          <cell r="BD29">
            <v>373</v>
          </cell>
          <cell r="BE29">
            <v>12512</v>
          </cell>
          <cell r="BF29">
            <v>57224</v>
          </cell>
          <cell r="BG29">
            <v>5149</v>
          </cell>
          <cell r="BH29">
            <v>344</v>
          </cell>
          <cell r="BI29">
            <v>13557</v>
          </cell>
          <cell r="BJ29">
            <v>70931</v>
          </cell>
          <cell r="BK29">
            <v>7065</v>
          </cell>
          <cell r="BL29">
            <v>21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</row>
        <row r="30">
          <cell r="B30">
            <v>25</v>
          </cell>
          <cell r="C30">
            <v>2182</v>
          </cell>
          <cell r="D30">
            <v>10210</v>
          </cell>
          <cell r="E30">
            <v>634</v>
          </cell>
          <cell r="F30">
            <v>50</v>
          </cell>
          <cell r="G30">
            <v>2577</v>
          </cell>
          <cell r="H30">
            <v>9689</v>
          </cell>
          <cell r="I30">
            <v>773</v>
          </cell>
          <cell r="J30">
            <v>1</v>
          </cell>
          <cell r="K30">
            <v>27</v>
          </cell>
          <cell r="L30">
            <v>2121</v>
          </cell>
          <cell r="M30">
            <v>9547</v>
          </cell>
          <cell r="N30">
            <v>607</v>
          </cell>
          <cell r="O30">
            <v>56</v>
          </cell>
          <cell r="P30">
            <v>2471</v>
          </cell>
          <cell r="Q30">
            <v>9068</v>
          </cell>
          <cell r="R30">
            <v>731</v>
          </cell>
          <cell r="S30">
            <v>0</v>
          </cell>
          <cell r="T30">
            <v>44</v>
          </cell>
          <cell r="U30">
            <v>2170</v>
          </cell>
          <cell r="V30">
            <v>9575</v>
          </cell>
          <cell r="W30">
            <v>614</v>
          </cell>
          <cell r="X30">
            <v>69</v>
          </cell>
          <cell r="Y30">
            <v>2521</v>
          </cell>
          <cell r="Z30">
            <v>9063</v>
          </cell>
          <cell r="AA30">
            <v>743</v>
          </cell>
          <cell r="AB30">
            <v>0</v>
          </cell>
          <cell r="AC30">
            <v>46</v>
          </cell>
          <cell r="AD30">
            <v>2193</v>
          </cell>
          <cell r="AE30">
            <v>9799</v>
          </cell>
          <cell r="AF30">
            <v>636</v>
          </cell>
          <cell r="AG30">
            <v>67</v>
          </cell>
          <cell r="AH30">
            <v>2509</v>
          </cell>
          <cell r="AI30">
            <v>9266</v>
          </cell>
          <cell r="AJ30">
            <v>767</v>
          </cell>
          <cell r="AK30">
            <v>0</v>
          </cell>
          <cell r="AL30">
            <v>46</v>
          </cell>
          <cell r="AM30">
            <v>2199</v>
          </cell>
          <cell r="AN30">
            <v>9912</v>
          </cell>
          <cell r="AO30">
            <v>652</v>
          </cell>
          <cell r="AP30">
            <v>65</v>
          </cell>
          <cell r="AQ30">
            <v>2528</v>
          </cell>
          <cell r="AR30">
            <v>9393</v>
          </cell>
          <cell r="AS30">
            <v>781</v>
          </cell>
          <cell r="AT30">
            <v>0</v>
          </cell>
          <cell r="AU30">
            <v>49</v>
          </cell>
          <cell r="AV30">
            <v>2229</v>
          </cell>
          <cell r="AW30">
            <v>10299</v>
          </cell>
          <cell r="AX30">
            <v>765</v>
          </cell>
          <cell r="AY30">
            <v>71</v>
          </cell>
          <cell r="AZ30">
            <v>2602</v>
          </cell>
          <cell r="BA30">
            <v>10217</v>
          </cell>
          <cell r="BB30">
            <v>1131</v>
          </cell>
          <cell r="BC30">
            <v>1</v>
          </cell>
          <cell r="BD30">
            <v>44</v>
          </cell>
          <cell r="BE30">
            <v>2196</v>
          </cell>
          <cell r="BF30">
            <v>10559</v>
          </cell>
          <cell r="BG30">
            <v>759</v>
          </cell>
          <cell r="BH30">
            <v>59</v>
          </cell>
          <cell r="BI30">
            <v>2657</v>
          </cell>
          <cell r="BJ30">
            <v>10421</v>
          </cell>
          <cell r="BK30">
            <v>1174</v>
          </cell>
          <cell r="BL30">
            <v>2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</row>
        <row r="31">
          <cell r="B31">
            <v>298</v>
          </cell>
          <cell r="C31">
            <v>9106</v>
          </cell>
          <cell r="D31">
            <v>39692</v>
          </cell>
          <cell r="E31">
            <v>3032</v>
          </cell>
          <cell r="F31">
            <v>299</v>
          </cell>
          <cell r="G31">
            <v>9717</v>
          </cell>
          <cell r="H31">
            <v>48314</v>
          </cell>
          <cell r="I31">
            <v>4410</v>
          </cell>
          <cell r="J31">
            <v>10</v>
          </cell>
          <cell r="K31">
            <v>300</v>
          </cell>
          <cell r="L31">
            <v>8721</v>
          </cell>
          <cell r="M31">
            <v>37047</v>
          </cell>
          <cell r="N31">
            <v>2944</v>
          </cell>
          <cell r="O31">
            <v>277</v>
          </cell>
          <cell r="P31">
            <v>9372</v>
          </cell>
          <cell r="Q31">
            <v>46979</v>
          </cell>
          <cell r="R31">
            <v>4264</v>
          </cell>
          <cell r="S31">
            <v>8</v>
          </cell>
          <cell r="T31">
            <v>289</v>
          </cell>
          <cell r="U31">
            <v>8578</v>
          </cell>
          <cell r="V31">
            <v>35970</v>
          </cell>
          <cell r="W31">
            <v>2827</v>
          </cell>
          <cell r="X31">
            <v>223</v>
          </cell>
          <cell r="Y31">
            <v>9242</v>
          </cell>
          <cell r="Z31">
            <v>45005</v>
          </cell>
          <cell r="AA31">
            <v>4188</v>
          </cell>
          <cell r="AB31">
            <v>7</v>
          </cell>
          <cell r="AC31">
            <v>280</v>
          </cell>
          <cell r="AD31">
            <v>8670</v>
          </cell>
          <cell r="AE31">
            <v>36065</v>
          </cell>
          <cell r="AF31">
            <v>2852</v>
          </cell>
          <cell r="AG31">
            <v>208</v>
          </cell>
          <cell r="AH31">
            <v>9316</v>
          </cell>
          <cell r="AI31">
            <v>45104</v>
          </cell>
          <cell r="AJ31">
            <v>4321</v>
          </cell>
          <cell r="AK31">
            <v>6</v>
          </cell>
          <cell r="AL31">
            <v>289</v>
          </cell>
          <cell r="AM31">
            <v>9014</v>
          </cell>
          <cell r="AN31">
            <v>37946</v>
          </cell>
          <cell r="AO31">
            <v>3034</v>
          </cell>
          <cell r="AP31">
            <v>232</v>
          </cell>
          <cell r="AQ31">
            <v>9788</v>
          </cell>
          <cell r="AR31">
            <v>47799</v>
          </cell>
          <cell r="AS31">
            <v>4572</v>
          </cell>
          <cell r="AT31">
            <v>6</v>
          </cell>
          <cell r="AU31">
            <v>294</v>
          </cell>
          <cell r="AV31">
            <v>9128</v>
          </cell>
          <cell r="AW31">
            <v>38613</v>
          </cell>
          <cell r="AX31">
            <v>3203</v>
          </cell>
          <cell r="AY31">
            <v>254</v>
          </cell>
          <cell r="AZ31">
            <v>10079</v>
          </cell>
          <cell r="BA31">
            <v>48661</v>
          </cell>
          <cell r="BB31">
            <v>5219</v>
          </cell>
          <cell r="BC31">
            <v>6</v>
          </cell>
          <cell r="BD31">
            <v>268</v>
          </cell>
          <cell r="BE31">
            <v>9262</v>
          </cell>
          <cell r="BF31">
            <v>39388</v>
          </cell>
          <cell r="BG31">
            <v>3265</v>
          </cell>
          <cell r="BH31">
            <v>235</v>
          </cell>
          <cell r="BI31">
            <v>10214</v>
          </cell>
          <cell r="BJ31">
            <v>49371</v>
          </cell>
          <cell r="BK31">
            <v>5281</v>
          </cell>
          <cell r="BL31">
            <v>10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</row>
        <row r="34">
          <cell r="B34">
            <v>167</v>
          </cell>
          <cell r="C34">
            <v>9785</v>
          </cell>
          <cell r="D34">
            <v>50483</v>
          </cell>
          <cell r="E34">
            <v>4029</v>
          </cell>
          <cell r="F34">
            <v>157</v>
          </cell>
          <cell r="G34">
            <v>10317</v>
          </cell>
          <cell r="H34">
            <v>49446</v>
          </cell>
          <cell r="I34">
            <v>3848</v>
          </cell>
          <cell r="J34">
            <v>34</v>
          </cell>
          <cell r="K34">
            <v>129</v>
          </cell>
          <cell r="L34">
            <v>9278</v>
          </cell>
          <cell r="M34">
            <v>46764</v>
          </cell>
          <cell r="N34">
            <v>3752</v>
          </cell>
          <cell r="O34">
            <v>143</v>
          </cell>
          <cell r="P34">
            <v>9962</v>
          </cell>
          <cell r="Q34">
            <v>49766</v>
          </cell>
          <cell r="R34">
            <v>3903</v>
          </cell>
          <cell r="S34">
            <v>30</v>
          </cell>
          <cell r="T34">
            <v>194</v>
          </cell>
          <cell r="U34">
            <v>10208</v>
          </cell>
          <cell r="V34">
            <v>50096</v>
          </cell>
          <cell r="W34">
            <v>4053</v>
          </cell>
          <cell r="X34">
            <v>221</v>
          </cell>
          <cell r="Y34">
            <v>10955</v>
          </cell>
          <cell r="Z34">
            <v>53365</v>
          </cell>
          <cell r="AA34">
            <v>4146</v>
          </cell>
          <cell r="AB34">
            <v>32</v>
          </cell>
          <cell r="AC34">
            <v>176</v>
          </cell>
          <cell r="AD34">
            <v>9961</v>
          </cell>
          <cell r="AE34">
            <v>48978</v>
          </cell>
          <cell r="AF34">
            <v>4015</v>
          </cell>
          <cell r="AG34">
            <v>184</v>
          </cell>
          <cell r="AH34">
            <v>10720</v>
          </cell>
          <cell r="AI34">
            <v>52383</v>
          </cell>
          <cell r="AJ34">
            <v>4155</v>
          </cell>
          <cell r="AK34">
            <v>32</v>
          </cell>
          <cell r="AL34">
            <v>193</v>
          </cell>
          <cell r="AM34">
            <v>10071</v>
          </cell>
          <cell r="AN34">
            <v>49717</v>
          </cell>
          <cell r="AO34">
            <v>4022</v>
          </cell>
          <cell r="AP34">
            <v>186</v>
          </cell>
          <cell r="AQ34">
            <v>10932</v>
          </cell>
          <cell r="AR34">
            <v>52778</v>
          </cell>
          <cell r="AS34">
            <v>4141</v>
          </cell>
          <cell r="AT34">
            <v>32</v>
          </cell>
          <cell r="AU34">
            <v>233</v>
          </cell>
          <cell r="AV34">
            <v>10309</v>
          </cell>
          <cell r="AW34">
            <v>50465</v>
          </cell>
          <cell r="AX34">
            <v>4112</v>
          </cell>
          <cell r="AY34">
            <v>209</v>
          </cell>
          <cell r="AZ34">
            <v>11259</v>
          </cell>
          <cell r="BA34">
            <v>53952</v>
          </cell>
          <cell r="BB34">
            <v>4263</v>
          </cell>
          <cell r="BC34">
            <v>31</v>
          </cell>
          <cell r="BD34">
            <v>204</v>
          </cell>
          <cell r="BE34">
            <v>10312</v>
          </cell>
          <cell r="BF34">
            <v>50951</v>
          </cell>
          <cell r="BG34">
            <v>4166</v>
          </cell>
          <cell r="BH34">
            <v>186</v>
          </cell>
          <cell r="BI34">
            <v>11340</v>
          </cell>
          <cell r="BJ34">
            <v>54442</v>
          </cell>
          <cell r="BK34">
            <v>4345</v>
          </cell>
          <cell r="BL34">
            <v>32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</row>
        <row r="35">
          <cell r="B35">
            <v>154</v>
          </cell>
          <cell r="C35">
            <v>12504</v>
          </cell>
          <cell r="D35">
            <v>62948</v>
          </cell>
          <cell r="E35">
            <v>4800</v>
          </cell>
          <cell r="F35">
            <v>168</v>
          </cell>
          <cell r="G35">
            <v>13082</v>
          </cell>
          <cell r="H35">
            <v>63933</v>
          </cell>
          <cell r="I35">
            <v>4850</v>
          </cell>
          <cell r="J35">
            <v>16</v>
          </cell>
          <cell r="K35">
            <v>137</v>
          </cell>
          <cell r="L35">
            <v>12004</v>
          </cell>
          <cell r="M35">
            <v>59288</v>
          </cell>
          <cell r="N35">
            <v>4503</v>
          </cell>
          <cell r="O35">
            <v>142</v>
          </cell>
          <cell r="P35">
            <v>12851</v>
          </cell>
          <cell r="Q35">
            <v>64270</v>
          </cell>
          <cell r="R35">
            <v>4945</v>
          </cell>
          <cell r="S35">
            <v>14</v>
          </cell>
          <cell r="T35">
            <v>183</v>
          </cell>
          <cell r="U35">
            <v>12787</v>
          </cell>
          <cell r="V35">
            <v>61832</v>
          </cell>
          <cell r="W35">
            <v>4781</v>
          </cell>
          <cell r="X35">
            <v>189</v>
          </cell>
          <cell r="Y35">
            <v>13830</v>
          </cell>
          <cell r="Z35">
            <v>67179</v>
          </cell>
          <cell r="AA35">
            <v>5201</v>
          </cell>
          <cell r="AB35">
            <v>12</v>
          </cell>
          <cell r="AC35">
            <v>166</v>
          </cell>
          <cell r="AD35">
            <v>12562</v>
          </cell>
          <cell r="AE35">
            <v>61155</v>
          </cell>
          <cell r="AF35">
            <v>4736</v>
          </cell>
          <cell r="AG35">
            <v>168</v>
          </cell>
          <cell r="AH35">
            <v>13704</v>
          </cell>
          <cell r="AI35">
            <v>66365</v>
          </cell>
          <cell r="AJ35">
            <v>5231</v>
          </cell>
          <cell r="AK35">
            <v>11</v>
          </cell>
          <cell r="AL35">
            <v>204</v>
          </cell>
          <cell r="AM35">
            <v>12752</v>
          </cell>
          <cell r="AN35">
            <v>61649</v>
          </cell>
          <cell r="AO35">
            <v>4780</v>
          </cell>
          <cell r="AP35">
            <v>169</v>
          </cell>
          <cell r="AQ35">
            <v>13929</v>
          </cell>
          <cell r="AR35">
            <v>66986</v>
          </cell>
          <cell r="AS35">
            <v>5304</v>
          </cell>
          <cell r="AT35">
            <v>12</v>
          </cell>
          <cell r="AU35">
            <v>237</v>
          </cell>
          <cell r="AV35">
            <v>13026</v>
          </cell>
          <cell r="AW35">
            <v>63010</v>
          </cell>
          <cell r="AX35">
            <v>4951</v>
          </cell>
          <cell r="AY35">
            <v>202</v>
          </cell>
          <cell r="AZ35">
            <v>14287</v>
          </cell>
          <cell r="BA35">
            <v>68659</v>
          </cell>
          <cell r="BB35">
            <v>5377</v>
          </cell>
          <cell r="BC35">
            <v>12</v>
          </cell>
          <cell r="BD35">
            <v>205</v>
          </cell>
          <cell r="BE35">
            <v>12996</v>
          </cell>
          <cell r="BF35">
            <v>63476</v>
          </cell>
          <cell r="BG35">
            <v>4959</v>
          </cell>
          <cell r="BH35">
            <v>174</v>
          </cell>
          <cell r="BI35">
            <v>14327</v>
          </cell>
          <cell r="BJ35">
            <v>69305</v>
          </cell>
          <cell r="BK35">
            <v>5413</v>
          </cell>
          <cell r="BL35">
            <v>13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</row>
        <row r="36">
          <cell r="B36">
            <v>24</v>
          </cell>
          <cell r="C36">
            <v>1904</v>
          </cell>
          <cell r="D36">
            <v>11259</v>
          </cell>
          <cell r="E36">
            <v>768</v>
          </cell>
          <cell r="F36">
            <v>22</v>
          </cell>
          <cell r="G36">
            <v>1994</v>
          </cell>
          <cell r="H36">
            <v>10123</v>
          </cell>
          <cell r="I36">
            <v>849</v>
          </cell>
          <cell r="J36">
            <v>0</v>
          </cell>
          <cell r="K36">
            <v>24</v>
          </cell>
          <cell r="L36">
            <v>1861</v>
          </cell>
          <cell r="M36">
            <v>10615</v>
          </cell>
          <cell r="N36">
            <v>748</v>
          </cell>
          <cell r="O36">
            <v>15</v>
          </cell>
          <cell r="P36">
            <v>1975</v>
          </cell>
          <cell r="Q36">
            <v>9888</v>
          </cell>
          <cell r="R36">
            <v>848</v>
          </cell>
          <cell r="S36">
            <v>0</v>
          </cell>
          <cell r="T36">
            <v>24</v>
          </cell>
          <cell r="U36">
            <v>1892</v>
          </cell>
          <cell r="V36">
            <v>10681</v>
          </cell>
          <cell r="W36">
            <v>755</v>
          </cell>
          <cell r="X36">
            <v>19</v>
          </cell>
          <cell r="Y36">
            <v>2000</v>
          </cell>
          <cell r="Z36">
            <v>9903</v>
          </cell>
          <cell r="AA36">
            <v>863</v>
          </cell>
          <cell r="AB36">
            <v>0</v>
          </cell>
          <cell r="AC36">
            <v>24</v>
          </cell>
          <cell r="AD36">
            <v>1869</v>
          </cell>
          <cell r="AE36">
            <v>10714</v>
          </cell>
          <cell r="AF36">
            <v>761</v>
          </cell>
          <cell r="AG36">
            <v>20</v>
          </cell>
          <cell r="AH36">
            <v>2015</v>
          </cell>
          <cell r="AI36">
            <v>9900</v>
          </cell>
          <cell r="AJ36">
            <v>856</v>
          </cell>
          <cell r="AK36">
            <v>0</v>
          </cell>
          <cell r="AL36">
            <v>23</v>
          </cell>
          <cell r="AM36">
            <v>1841</v>
          </cell>
          <cell r="AN36">
            <v>10820</v>
          </cell>
          <cell r="AO36">
            <v>784</v>
          </cell>
          <cell r="AP36">
            <v>21</v>
          </cell>
          <cell r="AQ36">
            <v>2031</v>
          </cell>
          <cell r="AR36">
            <v>10141</v>
          </cell>
          <cell r="AS36">
            <v>870</v>
          </cell>
          <cell r="AT36">
            <v>0</v>
          </cell>
          <cell r="AU36">
            <v>34</v>
          </cell>
          <cell r="AV36">
            <v>1904</v>
          </cell>
          <cell r="AW36">
            <v>11036</v>
          </cell>
          <cell r="AX36">
            <v>802</v>
          </cell>
          <cell r="AY36">
            <v>24</v>
          </cell>
          <cell r="AZ36">
            <v>2122</v>
          </cell>
          <cell r="BA36">
            <v>10397</v>
          </cell>
          <cell r="BB36">
            <v>889</v>
          </cell>
          <cell r="BC36">
            <v>0</v>
          </cell>
          <cell r="BD36">
            <v>36</v>
          </cell>
          <cell r="BE36">
            <v>1910</v>
          </cell>
          <cell r="BF36">
            <v>11313</v>
          </cell>
          <cell r="BG36">
            <v>817</v>
          </cell>
          <cell r="BH36">
            <v>19</v>
          </cell>
          <cell r="BI36">
            <v>2167</v>
          </cell>
          <cell r="BJ36">
            <v>10656</v>
          </cell>
          <cell r="BK36">
            <v>924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</row>
        <row r="37">
          <cell r="B37">
            <v>129</v>
          </cell>
          <cell r="C37">
            <v>3759</v>
          </cell>
          <cell r="D37">
            <v>18681</v>
          </cell>
          <cell r="E37">
            <v>1329</v>
          </cell>
          <cell r="F37">
            <v>103</v>
          </cell>
          <cell r="G37">
            <v>3662</v>
          </cell>
          <cell r="H37">
            <v>17912</v>
          </cell>
          <cell r="I37">
            <v>1654</v>
          </cell>
          <cell r="J37">
            <v>7</v>
          </cell>
          <cell r="K37">
            <v>132</v>
          </cell>
          <cell r="L37">
            <v>3582</v>
          </cell>
          <cell r="M37">
            <v>17421</v>
          </cell>
          <cell r="N37">
            <v>1278</v>
          </cell>
          <cell r="O37">
            <v>96</v>
          </cell>
          <cell r="P37">
            <v>3554</v>
          </cell>
          <cell r="Q37">
            <v>17662</v>
          </cell>
          <cell r="R37">
            <v>1652</v>
          </cell>
          <cell r="S37">
            <v>7</v>
          </cell>
          <cell r="T37">
            <v>131</v>
          </cell>
          <cell r="U37">
            <v>3539</v>
          </cell>
          <cell r="V37">
            <v>17568</v>
          </cell>
          <cell r="W37">
            <v>1278</v>
          </cell>
          <cell r="X37">
            <v>82</v>
          </cell>
          <cell r="Y37">
            <v>3561</v>
          </cell>
          <cell r="Z37">
            <v>17770</v>
          </cell>
          <cell r="AA37">
            <v>1677</v>
          </cell>
          <cell r="AB37">
            <v>7</v>
          </cell>
          <cell r="AC37">
            <v>118</v>
          </cell>
          <cell r="AD37">
            <v>3470</v>
          </cell>
          <cell r="AE37">
            <v>17492</v>
          </cell>
          <cell r="AF37">
            <v>1270</v>
          </cell>
          <cell r="AG37">
            <v>82</v>
          </cell>
          <cell r="AH37">
            <v>3517</v>
          </cell>
          <cell r="AI37">
            <v>17625</v>
          </cell>
          <cell r="AJ37">
            <v>1674</v>
          </cell>
          <cell r="AK37">
            <v>6</v>
          </cell>
          <cell r="AL37">
            <v>119</v>
          </cell>
          <cell r="AM37">
            <v>3564</v>
          </cell>
          <cell r="AN37">
            <v>17971</v>
          </cell>
          <cell r="AO37">
            <v>1291</v>
          </cell>
          <cell r="AP37">
            <v>83</v>
          </cell>
          <cell r="AQ37">
            <v>3614</v>
          </cell>
          <cell r="AR37">
            <v>18125</v>
          </cell>
          <cell r="AS37">
            <v>1713</v>
          </cell>
          <cell r="AT37">
            <v>7</v>
          </cell>
          <cell r="AU37">
            <v>117</v>
          </cell>
          <cell r="AV37">
            <v>3638</v>
          </cell>
          <cell r="AW37">
            <v>18435</v>
          </cell>
          <cell r="AX37">
            <v>1371</v>
          </cell>
          <cell r="AY37">
            <v>79</v>
          </cell>
          <cell r="AZ37">
            <v>3657</v>
          </cell>
          <cell r="BA37">
            <v>18604</v>
          </cell>
          <cell r="BB37">
            <v>1847</v>
          </cell>
          <cell r="BC37">
            <v>7</v>
          </cell>
          <cell r="BD37">
            <v>99</v>
          </cell>
          <cell r="BE37">
            <v>3605</v>
          </cell>
          <cell r="BF37">
            <v>18567</v>
          </cell>
          <cell r="BG37">
            <v>1348</v>
          </cell>
          <cell r="BH37">
            <v>71</v>
          </cell>
          <cell r="BI37">
            <v>3640</v>
          </cell>
          <cell r="BJ37">
            <v>18718</v>
          </cell>
          <cell r="BK37">
            <v>1867</v>
          </cell>
          <cell r="BL37">
            <v>7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</row>
        <row r="38">
          <cell r="B38">
            <v>104</v>
          </cell>
          <cell r="C38">
            <v>6347</v>
          </cell>
          <cell r="D38">
            <v>31261</v>
          </cell>
          <cell r="E38">
            <v>2952</v>
          </cell>
          <cell r="F38">
            <v>139</v>
          </cell>
          <cell r="G38">
            <v>7037</v>
          </cell>
          <cell r="H38">
            <v>32336</v>
          </cell>
          <cell r="I38">
            <v>3001</v>
          </cell>
          <cell r="J38">
            <v>7</v>
          </cell>
          <cell r="K38">
            <v>104</v>
          </cell>
          <cell r="L38">
            <v>6208</v>
          </cell>
          <cell r="M38">
            <v>29367</v>
          </cell>
          <cell r="N38">
            <v>2862</v>
          </cell>
          <cell r="O38">
            <v>137</v>
          </cell>
          <cell r="P38">
            <v>6951</v>
          </cell>
          <cell r="Q38">
            <v>31737</v>
          </cell>
          <cell r="R38">
            <v>3023</v>
          </cell>
          <cell r="S38">
            <v>5</v>
          </cell>
          <cell r="T38">
            <v>120</v>
          </cell>
          <cell r="U38">
            <v>6342</v>
          </cell>
          <cell r="V38">
            <v>29302</v>
          </cell>
          <cell r="W38">
            <v>2851</v>
          </cell>
          <cell r="X38">
            <v>152</v>
          </cell>
          <cell r="Y38">
            <v>7126</v>
          </cell>
          <cell r="Z38">
            <v>31881</v>
          </cell>
          <cell r="AA38">
            <v>3071</v>
          </cell>
          <cell r="AB38">
            <v>7</v>
          </cell>
          <cell r="AC38">
            <v>136</v>
          </cell>
          <cell r="AD38">
            <v>6437</v>
          </cell>
          <cell r="AE38">
            <v>28950</v>
          </cell>
          <cell r="AF38">
            <v>2886</v>
          </cell>
          <cell r="AG38">
            <v>149</v>
          </cell>
          <cell r="AH38">
            <v>7100</v>
          </cell>
          <cell r="AI38">
            <v>31346</v>
          </cell>
          <cell r="AJ38">
            <v>3104</v>
          </cell>
          <cell r="AK38">
            <v>6</v>
          </cell>
          <cell r="AL38">
            <v>154</v>
          </cell>
          <cell r="AM38">
            <v>6645</v>
          </cell>
          <cell r="AN38">
            <v>30174</v>
          </cell>
          <cell r="AO38">
            <v>3038</v>
          </cell>
          <cell r="AP38">
            <v>173</v>
          </cell>
          <cell r="AQ38">
            <v>7420</v>
          </cell>
          <cell r="AR38">
            <v>33042</v>
          </cell>
          <cell r="AS38">
            <v>3317</v>
          </cell>
          <cell r="AT38">
            <v>3</v>
          </cell>
          <cell r="AU38">
            <v>151</v>
          </cell>
          <cell r="AV38">
            <v>6681</v>
          </cell>
          <cell r="AW38">
            <v>30563</v>
          </cell>
          <cell r="AX38">
            <v>3036</v>
          </cell>
          <cell r="AY38">
            <v>168</v>
          </cell>
          <cell r="AZ38">
            <v>7427</v>
          </cell>
          <cell r="BA38">
            <v>33111</v>
          </cell>
          <cell r="BB38">
            <v>3351</v>
          </cell>
          <cell r="BC38">
            <v>5</v>
          </cell>
          <cell r="BD38">
            <v>139</v>
          </cell>
          <cell r="BE38">
            <v>6755</v>
          </cell>
          <cell r="BF38">
            <v>31057</v>
          </cell>
          <cell r="BG38">
            <v>3048</v>
          </cell>
          <cell r="BH38">
            <v>152</v>
          </cell>
          <cell r="BI38">
            <v>7516</v>
          </cell>
          <cell r="BJ38">
            <v>33594</v>
          </cell>
          <cell r="BK38">
            <v>3351</v>
          </cell>
          <cell r="BL38">
            <v>5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</row>
        <row r="39">
          <cell r="B39">
            <v>209</v>
          </cell>
          <cell r="C39">
            <v>9586</v>
          </cell>
          <cell r="D39">
            <v>48270</v>
          </cell>
          <cell r="E39">
            <v>4646</v>
          </cell>
          <cell r="F39">
            <v>224</v>
          </cell>
          <cell r="G39">
            <v>9525</v>
          </cell>
          <cell r="H39">
            <v>48293</v>
          </cell>
          <cell r="I39">
            <v>4207</v>
          </cell>
          <cell r="J39">
            <v>12</v>
          </cell>
          <cell r="K39">
            <v>230</v>
          </cell>
          <cell r="L39">
            <v>9203</v>
          </cell>
          <cell r="M39">
            <v>45512</v>
          </cell>
          <cell r="N39">
            <v>4545</v>
          </cell>
          <cell r="O39">
            <v>225</v>
          </cell>
          <cell r="P39">
            <v>9278</v>
          </cell>
          <cell r="Q39">
            <v>48327</v>
          </cell>
          <cell r="R39">
            <v>4314</v>
          </cell>
          <cell r="S39">
            <v>11</v>
          </cell>
          <cell r="T39">
            <v>253</v>
          </cell>
          <cell r="U39">
            <v>9244</v>
          </cell>
          <cell r="V39">
            <v>45309</v>
          </cell>
          <cell r="W39">
            <v>4560</v>
          </cell>
          <cell r="X39">
            <v>232</v>
          </cell>
          <cell r="Y39">
            <v>9183</v>
          </cell>
          <cell r="Z39">
            <v>47966</v>
          </cell>
          <cell r="AA39">
            <v>4356</v>
          </cell>
          <cell r="AB39">
            <v>9</v>
          </cell>
          <cell r="AC39">
            <v>255</v>
          </cell>
          <cell r="AD39">
            <v>9362</v>
          </cell>
          <cell r="AE39">
            <v>45722</v>
          </cell>
          <cell r="AF39">
            <v>4632</v>
          </cell>
          <cell r="AG39">
            <v>234</v>
          </cell>
          <cell r="AH39">
            <v>9389</v>
          </cell>
          <cell r="AI39">
            <v>48580</v>
          </cell>
          <cell r="AJ39">
            <v>4434</v>
          </cell>
          <cell r="AK39">
            <v>8</v>
          </cell>
          <cell r="AL39">
            <v>256</v>
          </cell>
          <cell r="AM39">
            <v>9291</v>
          </cell>
          <cell r="AN39">
            <v>46036</v>
          </cell>
          <cell r="AO39">
            <v>4586</v>
          </cell>
          <cell r="AP39">
            <v>224</v>
          </cell>
          <cell r="AQ39">
            <v>9520</v>
          </cell>
          <cell r="AR39">
            <v>48818</v>
          </cell>
          <cell r="AS39">
            <v>4487</v>
          </cell>
          <cell r="AT39">
            <v>10</v>
          </cell>
          <cell r="AU39">
            <v>243</v>
          </cell>
          <cell r="AV39">
            <v>9442</v>
          </cell>
          <cell r="AW39">
            <v>47089</v>
          </cell>
          <cell r="AX39">
            <v>4699</v>
          </cell>
          <cell r="AY39">
            <v>222</v>
          </cell>
          <cell r="AZ39">
            <v>9629</v>
          </cell>
          <cell r="BA39">
            <v>50000</v>
          </cell>
          <cell r="BB39">
            <v>4647</v>
          </cell>
          <cell r="BC39">
            <v>9</v>
          </cell>
          <cell r="BD39">
            <v>210</v>
          </cell>
          <cell r="BE39">
            <v>9391</v>
          </cell>
          <cell r="BF39">
            <v>47876</v>
          </cell>
          <cell r="BG39">
            <v>4782</v>
          </cell>
          <cell r="BH39">
            <v>190</v>
          </cell>
          <cell r="BI39">
            <v>9711</v>
          </cell>
          <cell r="BJ39">
            <v>50760</v>
          </cell>
          <cell r="BK39">
            <v>4690</v>
          </cell>
          <cell r="BL39">
            <v>10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</row>
        <row r="40">
          <cell r="B40">
            <v>73</v>
          </cell>
          <cell r="C40">
            <v>5302</v>
          </cell>
          <cell r="D40">
            <v>28644</v>
          </cell>
          <cell r="E40">
            <v>1885</v>
          </cell>
          <cell r="F40">
            <v>58</v>
          </cell>
          <cell r="G40">
            <v>5067</v>
          </cell>
          <cell r="H40">
            <v>24780</v>
          </cell>
          <cell r="I40">
            <v>1521</v>
          </cell>
          <cell r="J40">
            <v>10</v>
          </cell>
          <cell r="K40">
            <v>84</v>
          </cell>
          <cell r="L40">
            <v>5110</v>
          </cell>
          <cell r="M40">
            <v>26696</v>
          </cell>
          <cell r="N40">
            <v>1757</v>
          </cell>
          <cell r="O40">
            <v>61</v>
          </cell>
          <cell r="P40">
            <v>5024</v>
          </cell>
          <cell r="Q40">
            <v>25102</v>
          </cell>
          <cell r="R40">
            <v>1533</v>
          </cell>
          <cell r="S40">
            <v>6</v>
          </cell>
          <cell r="T40">
            <v>89</v>
          </cell>
          <cell r="U40">
            <v>5149</v>
          </cell>
          <cell r="V40">
            <v>26924</v>
          </cell>
          <cell r="W40">
            <v>1770</v>
          </cell>
          <cell r="X40">
            <v>54</v>
          </cell>
          <cell r="Y40">
            <v>5139</v>
          </cell>
          <cell r="Z40">
            <v>25350</v>
          </cell>
          <cell r="AA40">
            <v>1576</v>
          </cell>
          <cell r="AB40">
            <v>7</v>
          </cell>
          <cell r="AC40">
            <v>99</v>
          </cell>
          <cell r="AD40">
            <v>5176</v>
          </cell>
          <cell r="AE40">
            <v>26817</v>
          </cell>
          <cell r="AF40">
            <v>1755</v>
          </cell>
          <cell r="AG40">
            <v>57</v>
          </cell>
          <cell r="AH40">
            <v>5217</v>
          </cell>
          <cell r="AI40">
            <v>25184</v>
          </cell>
          <cell r="AJ40">
            <v>1589</v>
          </cell>
          <cell r="AK40">
            <v>5</v>
          </cell>
          <cell r="AL40">
            <v>109</v>
          </cell>
          <cell r="AM40">
            <v>5220</v>
          </cell>
          <cell r="AN40">
            <v>27138</v>
          </cell>
          <cell r="AO40">
            <v>1826</v>
          </cell>
          <cell r="AP40">
            <v>60</v>
          </cell>
          <cell r="AQ40">
            <v>5338</v>
          </cell>
          <cell r="AR40">
            <v>25499</v>
          </cell>
          <cell r="AS40">
            <v>1614</v>
          </cell>
          <cell r="AT40">
            <v>6</v>
          </cell>
          <cell r="AU40">
            <v>107</v>
          </cell>
          <cell r="AV40">
            <v>5262</v>
          </cell>
          <cell r="AW40">
            <v>27279</v>
          </cell>
          <cell r="AX40">
            <v>1898</v>
          </cell>
          <cell r="AY40">
            <v>66</v>
          </cell>
          <cell r="AZ40">
            <v>5318</v>
          </cell>
          <cell r="BA40">
            <v>25735</v>
          </cell>
          <cell r="BB40">
            <v>1682</v>
          </cell>
          <cell r="BC40">
            <v>5</v>
          </cell>
          <cell r="BD40">
            <v>98</v>
          </cell>
          <cell r="BE40">
            <v>5364</v>
          </cell>
          <cell r="BF40">
            <v>27866</v>
          </cell>
          <cell r="BG40">
            <v>1943</v>
          </cell>
          <cell r="BH40">
            <v>63</v>
          </cell>
          <cell r="BI40">
            <v>5424</v>
          </cell>
          <cell r="BJ40">
            <v>26240</v>
          </cell>
          <cell r="BK40">
            <v>1698</v>
          </cell>
          <cell r="BL40">
            <v>5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</row>
        <row r="41">
          <cell r="B41">
            <v>212</v>
          </cell>
          <cell r="C41">
            <v>8252</v>
          </cell>
          <cell r="D41">
            <v>36642</v>
          </cell>
          <cell r="E41">
            <v>3695</v>
          </cell>
          <cell r="F41">
            <v>232</v>
          </cell>
          <cell r="G41">
            <v>7968</v>
          </cell>
          <cell r="H41">
            <v>35428</v>
          </cell>
          <cell r="I41">
            <v>3246</v>
          </cell>
          <cell r="J41">
            <v>14</v>
          </cell>
          <cell r="K41">
            <v>231</v>
          </cell>
          <cell r="L41">
            <v>7711</v>
          </cell>
          <cell r="M41">
            <v>33395</v>
          </cell>
          <cell r="N41">
            <v>3399</v>
          </cell>
          <cell r="O41">
            <v>242</v>
          </cell>
          <cell r="P41">
            <v>7548</v>
          </cell>
          <cell r="Q41">
            <v>34277</v>
          </cell>
          <cell r="R41">
            <v>3185</v>
          </cell>
          <cell r="S41">
            <v>7</v>
          </cell>
          <cell r="T41">
            <v>271</v>
          </cell>
          <cell r="U41">
            <v>7740</v>
          </cell>
          <cell r="V41">
            <v>32826</v>
          </cell>
          <cell r="W41">
            <v>3320</v>
          </cell>
          <cell r="X41">
            <v>277</v>
          </cell>
          <cell r="Y41">
            <v>7617</v>
          </cell>
          <cell r="Z41">
            <v>33863</v>
          </cell>
          <cell r="AA41">
            <v>3191</v>
          </cell>
          <cell r="AB41">
            <v>7</v>
          </cell>
          <cell r="AC41">
            <v>271</v>
          </cell>
          <cell r="AD41">
            <v>7803</v>
          </cell>
          <cell r="AE41">
            <v>32979</v>
          </cell>
          <cell r="AF41">
            <v>3425</v>
          </cell>
          <cell r="AG41">
            <v>289</v>
          </cell>
          <cell r="AH41">
            <v>7758</v>
          </cell>
          <cell r="AI41">
            <v>34094</v>
          </cell>
          <cell r="AJ41">
            <v>3260</v>
          </cell>
          <cell r="AK41">
            <v>8</v>
          </cell>
          <cell r="AL41">
            <v>300</v>
          </cell>
          <cell r="AM41">
            <v>8045</v>
          </cell>
          <cell r="AN41">
            <v>33837</v>
          </cell>
          <cell r="AO41">
            <v>3513</v>
          </cell>
          <cell r="AP41">
            <v>300</v>
          </cell>
          <cell r="AQ41">
            <v>7998</v>
          </cell>
          <cell r="AR41">
            <v>34984</v>
          </cell>
          <cell r="AS41">
            <v>3368</v>
          </cell>
          <cell r="AT41">
            <v>9</v>
          </cell>
          <cell r="AU41">
            <v>325</v>
          </cell>
          <cell r="AV41">
            <v>8211</v>
          </cell>
          <cell r="AW41">
            <v>34445</v>
          </cell>
          <cell r="AX41">
            <v>3610</v>
          </cell>
          <cell r="AY41">
            <v>334</v>
          </cell>
          <cell r="AZ41">
            <v>8119</v>
          </cell>
          <cell r="BA41">
            <v>35770</v>
          </cell>
          <cell r="BB41">
            <v>3493</v>
          </cell>
          <cell r="BC41">
            <v>8</v>
          </cell>
          <cell r="BD41">
            <v>296</v>
          </cell>
          <cell r="BE41">
            <v>8214</v>
          </cell>
          <cell r="BF41">
            <v>34730</v>
          </cell>
          <cell r="BG41">
            <v>3646</v>
          </cell>
          <cell r="BH41">
            <v>307</v>
          </cell>
          <cell r="BI41">
            <v>8179</v>
          </cell>
          <cell r="BJ41">
            <v>36086</v>
          </cell>
          <cell r="BK41">
            <v>3535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</row>
        <row r="42">
          <cell r="B42">
            <v>41</v>
          </cell>
          <cell r="C42">
            <v>2468</v>
          </cell>
          <cell r="D42">
            <v>13041</v>
          </cell>
          <cell r="E42">
            <v>1105</v>
          </cell>
          <cell r="F42">
            <v>41</v>
          </cell>
          <cell r="G42">
            <v>2740</v>
          </cell>
          <cell r="H42">
            <v>12849</v>
          </cell>
          <cell r="I42">
            <v>1899</v>
          </cell>
          <cell r="J42">
            <v>2</v>
          </cell>
          <cell r="K42">
            <v>40</v>
          </cell>
          <cell r="L42">
            <v>2434</v>
          </cell>
          <cell r="M42">
            <v>12524</v>
          </cell>
          <cell r="N42">
            <v>1083</v>
          </cell>
          <cell r="O42">
            <v>48</v>
          </cell>
          <cell r="P42">
            <v>2734</v>
          </cell>
          <cell r="Q42">
            <v>12875</v>
          </cell>
          <cell r="R42">
            <v>1917</v>
          </cell>
          <cell r="S42">
            <v>1</v>
          </cell>
          <cell r="T42">
            <v>39</v>
          </cell>
          <cell r="U42">
            <v>2500</v>
          </cell>
          <cell r="V42">
            <v>12768</v>
          </cell>
          <cell r="W42">
            <v>1112</v>
          </cell>
          <cell r="X42">
            <v>46</v>
          </cell>
          <cell r="Y42">
            <v>2798</v>
          </cell>
          <cell r="Z42">
            <v>13071</v>
          </cell>
          <cell r="AA42">
            <v>1912</v>
          </cell>
          <cell r="AB42">
            <v>1</v>
          </cell>
          <cell r="AC42">
            <v>40</v>
          </cell>
          <cell r="AD42">
            <v>2497</v>
          </cell>
          <cell r="AE42">
            <v>12768</v>
          </cell>
          <cell r="AF42">
            <v>1123</v>
          </cell>
          <cell r="AG42">
            <v>47</v>
          </cell>
          <cell r="AH42">
            <v>2801</v>
          </cell>
          <cell r="AI42">
            <v>13024</v>
          </cell>
          <cell r="AJ42">
            <v>1893</v>
          </cell>
          <cell r="AK42">
            <v>1</v>
          </cell>
          <cell r="AL42">
            <v>45</v>
          </cell>
          <cell r="AM42">
            <v>2504</v>
          </cell>
          <cell r="AN42">
            <v>13078</v>
          </cell>
          <cell r="AO42">
            <v>1141</v>
          </cell>
          <cell r="AP42">
            <v>49</v>
          </cell>
          <cell r="AQ42">
            <v>2837</v>
          </cell>
          <cell r="AR42">
            <v>13302</v>
          </cell>
          <cell r="AS42">
            <v>1925</v>
          </cell>
          <cell r="AT42">
            <v>1</v>
          </cell>
          <cell r="AU42">
            <v>49</v>
          </cell>
          <cell r="AV42">
            <v>2524</v>
          </cell>
          <cell r="AW42">
            <v>13280</v>
          </cell>
          <cell r="AX42">
            <v>1155</v>
          </cell>
          <cell r="AY42">
            <v>55</v>
          </cell>
          <cell r="AZ42">
            <v>2881</v>
          </cell>
          <cell r="BA42">
            <v>13489</v>
          </cell>
          <cell r="BB42">
            <v>1920</v>
          </cell>
          <cell r="BC42">
            <v>1</v>
          </cell>
          <cell r="BD42">
            <v>45</v>
          </cell>
          <cell r="BE42">
            <v>2539</v>
          </cell>
          <cell r="BF42">
            <v>13472</v>
          </cell>
          <cell r="BG42">
            <v>1168</v>
          </cell>
          <cell r="BH42">
            <v>51</v>
          </cell>
          <cell r="BI42">
            <v>2886</v>
          </cell>
          <cell r="BJ42">
            <v>13751</v>
          </cell>
          <cell r="BK42">
            <v>1947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</row>
        <row r="43">
          <cell r="B43">
            <v>386</v>
          </cell>
          <cell r="C43">
            <v>15839</v>
          </cell>
          <cell r="D43">
            <v>83898</v>
          </cell>
          <cell r="E43">
            <v>6874</v>
          </cell>
          <cell r="F43">
            <v>372</v>
          </cell>
          <cell r="G43">
            <v>16036</v>
          </cell>
          <cell r="H43">
            <v>90073</v>
          </cell>
          <cell r="I43">
            <v>6333</v>
          </cell>
          <cell r="J43">
            <v>29</v>
          </cell>
          <cell r="K43">
            <v>399</v>
          </cell>
          <cell r="L43">
            <v>15042</v>
          </cell>
          <cell r="M43">
            <v>78616</v>
          </cell>
          <cell r="N43">
            <v>6567</v>
          </cell>
          <cell r="O43">
            <v>386</v>
          </cell>
          <cell r="P43">
            <v>15606</v>
          </cell>
          <cell r="Q43">
            <v>89957</v>
          </cell>
          <cell r="R43">
            <v>6390</v>
          </cell>
          <cell r="S43">
            <v>24</v>
          </cell>
          <cell r="T43">
            <v>394</v>
          </cell>
          <cell r="U43">
            <v>15026</v>
          </cell>
          <cell r="V43">
            <v>78672</v>
          </cell>
          <cell r="W43">
            <v>6609</v>
          </cell>
          <cell r="X43">
            <v>369</v>
          </cell>
          <cell r="Y43">
            <v>15614</v>
          </cell>
          <cell r="Z43">
            <v>90255</v>
          </cell>
          <cell r="AA43">
            <v>6447</v>
          </cell>
          <cell r="AB43">
            <v>24</v>
          </cell>
          <cell r="AC43">
            <v>369</v>
          </cell>
          <cell r="AD43">
            <v>15081</v>
          </cell>
          <cell r="AE43">
            <v>78973</v>
          </cell>
          <cell r="AF43">
            <v>6623</v>
          </cell>
          <cell r="AG43">
            <v>375</v>
          </cell>
          <cell r="AH43">
            <v>15835</v>
          </cell>
          <cell r="AI43">
            <v>90396</v>
          </cell>
          <cell r="AJ43">
            <v>6500</v>
          </cell>
          <cell r="AK43">
            <v>23</v>
          </cell>
          <cell r="AL43">
            <v>383</v>
          </cell>
          <cell r="AM43">
            <v>15351</v>
          </cell>
          <cell r="AN43">
            <v>80767</v>
          </cell>
          <cell r="AO43">
            <v>6780</v>
          </cell>
          <cell r="AP43">
            <v>395</v>
          </cell>
          <cell r="AQ43">
            <v>16084</v>
          </cell>
          <cell r="AR43">
            <v>92050</v>
          </cell>
          <cell r="AS43">
            <v>6724</v>
          </cell>
          <cell r="AT43">
            <v>22</v>
          </cell>
          <cell r="AU43">
            <v>392</v>
          </cell>
          <cell r="AV43">
            <v>15597</v>
          </cell>
          <cell r="AW43">
            <v>82639</v>
          </cell>
          <cell r="AX43">
            <v>6889</v>
          </cell>
          <cell r="AY43">
            <v>412</v>
          </cell>
          <cell r="AZ43">
            <v>16337</v>
          </cell>
          <cell r="BA43">
            <v>93644</v>
          </cell>
          <cell r="BB43">
            <v>6876</v>
          </cell>
          <cell r="BC43">
            <v>21</v>
          </cell>
          <cell r="BD43">
            <v>359</v>
          </cell>
          <cell r="BE43">
            <v>15804</v>
          </cell>
          <cell r="BF43">
            <v>83993</v>
          </cell>
          <cell r="BG43">
            <v>6999</v>
          </cell>
          <cell r="BH43">
            <v>368</v>
          </cell>
          <cell r="BI43">
            <v>16526</v>
          </cell>
          <cell r="BJ43">
            <v>95015</v>
          </cell>
          <cell r="BK43">
            <v>6949</v>
          </cell>
          <cell r="BL43">
            <v>25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</row>
        <row r="44">
          <cell r="B44">
            <v>147</v>
          </cell>
          <cell r="C44">
            <v>6639</v>
          </cell>
          <cell r="D44">
            <v>34163</v>
          </cell>
          <cell r="E44">
            <v>3291</v>
          </cell>
          <cell r="F44">
            <v>140</v>
          </cell>
          <cell r="G44">
            <v>7249</v>
          </cell>
          <cell r="H44">
            <v>36208</v>
          </cell>
          <cell r="I44">
            <v>3240</v>
          </cell>
          <cell r="J44">
            <v>6</v>
          </cell>
          <cell r="K44">
            <v>129</v>
          </cell>
          <cell r="L44">
            <v>6425</v>
          </cell>
          <cell r="M44">
            <v>32128</v>
          </cell>
          <cell r="N44">
            <v>3108</v>
          </cell>
          <cell r="O44">
            <v>133</v>
          </cell>
          <cell r="P44">
            <v>7050</v>
          </cell>
          <cell r="Q44">
            <v>35990</v>
          </cell>
          <cell r="R44">
            <v>3336</v>
          </cell>
          <cell r="S44">
            <v>3</v>
          </cell>
          <cell r="T44">
            <v>105</v>
          </cell>
          <cell r="U44">
            <v>6186</v>
          </cell>
          <cell r="V44">
            <v>31065</v>
          </cell>
          <cell r="W44">
            <v>3014</v>
          </cell>
          <cell r="X44">
            <v>121</v>
          </cell>
          <cell r="Y44">
            <v>6852</v>
          </cell>
          <cell r="Z44">
            <v>34398</v>
          </cell>
          <cell r="AA44">
            <v>3229</v>
          </cell>
          <cell r="AB44">
            <v>2</v>
          </cell>
          <cell r="AC44">
            <v>112</v>
          </cell>
          <cell r="AD44">
            <v>6328</v>
          </cell>
          <cell r="AE44">
            <v>31285</v>
          </cell>
          <cell r="AF44">
            <v>3073</v>
          </cell>
          <cell r="AG44">
            <v>132</v>
          </cell>
          <cell r="AH44">
            <v>6896</v>
          </cell>
          <cell r="AI44">
            <v>34759</v>
          </cell>
          <cell r="AJ44">
            <v>3313</v>
          </cell>
          <cell r="AK44">
            <v>2</v>
          </cell>
          <cell r="AL44">
            <v>147</v>
          </cell>
          <cell r="AM44">
            <v>6535</v>
          </cell>
          <cell r="AN44">
            <v>32306</v>
          </cell>
          <cell r="AO44">
            <v>3260</v>
          </cell>
          <cell r="AP44">
            <v>143</v>
          </cell>
          <cell r="AQ44">
            <v>7130</v>
          </cell>
          <cell r="AR44">
            <v>36079</v>
          </cell>
          <cell r="AS44">
            <v>3420</v>
          </cell>
          <cell r="AT44">
            <v>3</v>
          </cell>
          <cell r="AU44">
            <v>150</v>
          </cell>
          <cell r="AV44">
            <v>6669</v>
          </cell>
          <cell r="AW44">
            <v>32861</v>
          </cell>
          <cell r="AX44">
            <v>3239</v>
          </cell>
          <cell r="AY44">
            <v>148</v>
          </cell>
          <cell r="AZ44">
            <v>7239</v>
          </cell>
          <cell r="BA44">
            <v>36654</v>
          </cell>
          <cell r="BB44">
            <v>3492</v>
          </cell>
          <cell r="BC44">
            <v>3</v>
          </cell>
          <cell r="BD44">
            <v>135</v>
          </cell>
          <cell r="BE44">
            <v>6713</v>
          </cell>
          <cell r="BF44">
            <v>33375</v>
          </cell>
          <cell r="BG44">
            <v>3311</v>
          </cell>
          <cell r="BH44">
            <v>132</v>
          </cell>
          <cell r="BI44">
            <v>7322</v>
          </cell>
          <cell r="BJ44">
            <v>37152</v>
          </cell>
          <cell r="BK44">
            <v>3467</v>
          </cell>
          <cell r="BL44">
            <v>6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</row>
        <row r="45">
          <cell r="B45">
            <v>64</v>
          </cell>
          <cell r="C45">
            <v>2759</v>
          </cell>
          <cell r="D45">
            <v>12219</v>
          </cell>
          <cell r="E45">
            <v>1427</v>
          </cell>
          <cell r="F45">
            <v>41</v>
          </cell>
          <cell r="G45">
            <v>2939</v>
          </cell>
          <cell r="H45">
            <v>12513</v>
          </cell>
          <cell r="I45">
            <v>1479</v>
          </cell>
          <cell r="J45">
            <v>2</v>
          </cell>
          <cell r="K45">
            <v>60</v>
          </cell>
          <cell r="L45">
            <v>2664</v>
          </cell>
          <cell r="M45">
            <v>11448</v>
          </cell>
          <cell r="N45">
            <v>1388</v>
          </cell>
          <cell r="O45">
            <v>45</v>
          </cell>
          <cell r="P45">
            <v>2807</v>
          </cell>
          <cell r="Q45">
            <v>11952</v>
          </cell>
          <cell r="R45">
            <v>1485</v>
          </cell>
          <cell r="S45">
            <v>4</v>
          </cell>
          <cell r="T45">
            <v>46</v>
          </cell>
          <cell r="U45">
            <v>2606</v>
          </cell>
          <cell r="V45">
            <v>11142</v>
          </cell>
          <cell r="W45">
            <v>1367</v>
          </cell>
          <cell r="X45">
            <v>43</v>
          </cell>
          <cell r="Y45">
            <v>2779</v>
          </cell>
          <cell r="Z45">
            <v>11687</v>
          </cell>
          <cell r="AA45">
            <v>1477</v>
          </cell>
          <cell r="AB45">
            <v>3</v>
          </cell>
          <cell r="AC45">
            <v>56</v>
          </cell>
          <cell r="AD45">
            <v>2597</v>
          </cell>
          <cell r="AE45">
            <v>11160</v>
          </cell>
          <cell r="AF45">
            <v>1385</v>
          </cell>
          <cell r="AG45">
            <v>50</v>
          </cell>
          <cell r="AH45">
            <v>2770</v>
          </cell>
          <cell r="AI45">
            <v>11723</v>
          </cell>
          <cell r="AJ45">
            <v>1495</v>
          </cell>
          <cell r="AK45">
            <v>3</v>
          </cell>
          <cell r="AL45">
            <v>59</v>
          </cell>
          <cell r="AM45">
            <v>2613</v>
          </cell>
          <cell r="AN45">
            <v>11432</v>
          </cell>
          <cell r="AO45">
            <v>1447</v>
          </cell>
          <cell r="AP45">
            <v>49</v>
          </cell>
          <cell r="AQ45">
            <v>2801</v>
          </cell>
          <cell r="AR45">
            <v>11987</v>
          </cell>
          <cell r="AS45">
            <v>1579</v>
          </cell>
          <cell r="AT45">
            <v>3</v>
          </cell>
          <cell r="AU45">
            <v>58</v>
          </cell>
          <cell r="AV45">
            <v>2668</v>
          </cell>
          <cell r="AW45">
            <v>11666</v>
          </cell>
          <cell r="AX45">
            <v>1472</v>
          </cell>
          <cell r="AY45">
            <v>55</v>
          </cell>
          <cell r="AZ45">
            <v>2856</v>
          </cell>
          <cell r="BA45">
            <v>12178</v>
          </cell>
          <cell r="BB45">
            <v>1581</v>
          </cell>
          <cell r="BC45">
            <v>2</v>
          </cell>
          <cell r="BD45">
            <v>51</v>
          </cell>
          <cell r="BE45">
            <v>2658</v>
          </cell>
          <cell r="BF45">
            <v>11820</v>
          </cell>
          <cell r="BG45">
            <v>1466</v>
          </cell>
          <cell r="BH45">
            <v>49</v>
          </cell>
          <cell r="BI45">
            <v>2847</v>
          </cell>
          <cell r="BJ45">
            <v>12297</v>
          </cell>
          <cell r="BK45">
            <v>1608</v>
          </cell>
          <cell r="BL45">
            <v>6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</row>
        <row r="46">
          <cell r="B46">
            <v>164</v>
          </cell>
          <cell r="C46">
            <v>11527</v>
          </cell>
          <cell r="D46">
            <v>61887</v>
          </cell>
          <cell r="E46">
            <v>4079</v>
          </cell>
          <cell r="F46">
            <v>143</v>
          </cell>
          <cell r="G46">
            <v>11254</v>
          </cell>
          <cell r="H46">
            <v>54904</v>
          </cell>
          <cell r="I46">
            <v>3422</v>
          </cell>
          <cell r="J46">
            <v>15</v>
          </cell>
          <cell r="K46">
            <v>152</v>
          </cell>
          <cell r="L46">
            <v>11087</v>
          </cell>
          <cell r="M46">
            <v>57756</v>
          </cell>
          <cell r="N46">
            <v>3853</v>
          </cell>
          <cell r="O46">
            <v>148</v>
          </cell>
          <cell r="P46">
            <v>11023</v>
          </cell>
          <cell r="Q46">
            <v>55596</v>
          </cell>
          <cell r="R46">
            <v>3496</v>
          </cell>
          <cell r="S46">
            <v>15</v>
          </cell>
          <cell r="T46">
            <v>155</v>
          </cell>
          <cell r="U46">
            <v>11135</v>
          </cell>
          <cell r="V46">
            <v>57269</v>
          </cell>
          <cell r="W46">
            <v>3930</v>
          </cell>
          <cell r="X46">
            <v>145</v>
          </cell>
          <cell r="Y46">
            <v>11218</v>
          </cell>
          <cell r="Z46">
            <v>55335</v>
          </cell>
          <cell r="AA46">
            <v>3488</v>
          </cell>
          <cell r="AB46">
            <v>15</v>
          </cell>
          <cell r="AC46">
            <v>147</v>
          </cell>
          <cell r="AD46">
            <v>11272</v>
          </cell>
          <cell r="AE46">
            <v>57499</v>
          </cell>
          <cell r="AF46">
            <v>3932</v>
          </cell>
          <cell r="AG46">
            <v>136</v>
          </cell>
          <cell r="AH46">
            <v>11422</v>
          </cell>
          <cell r="AI46">
            <v>55541</v>
          </cell>
          <cell r="AJ46">
            <v>3574</v>
          </cell>
          <cell r="AK46">
            <v>13</v>
          </cell>
          <cell r="AL46">
            <v>158</v>
          </cell>
          <cell r="AM46">
            <v>11385</v>
          </cell>
          <cell r="AN46">
            <v>58102</v>
          </cell>
          <cell r="AO46">
            <v>3947</v>
          </cell>
          <cell r="AP46">
            <v>161</v>
          </cell>
          <cell r="AQ46">
            <v>11570</v>
          </cell>
          <cell r="AR46">
            <v>56349</v>
          </cell>
          <cell r="AS46">
            <v>3626</v>
          </cell>
          <cell r="AT46">
            <v>11</v>
          </cell>
          <cell r="AU46">
            <v>166</v>
          </cell>
          <cell r="AV46">
            <v>11564</v>
          </cell>
          <cell r="AW46">
            <v>58703</v>
          </cell>
          <cell r="AX46">
            <v>4002</v>
          </cell>
          <cell r="AY46">
            <v>162</v>
          </cell>
          <cell r="AZ46">
            <v>11724</v>
          </cell>
          <cell r="BA46">
            <v>56847</v>
          </cell>
          <cell r="BB46">
            <v>3701</v>
          </cell>
          <cell r="BC46">
            <v>13</v>
          </cell>
          <cell r="BD46">
            <v>151</v>
          </cell>
          <cell r="BE46">
            <v>11558</v>
          </cell>
          <cell r="BF46">
            <v>59294</v>
          </cell>
          <cell r="BG46">
            <v>4071</v>
          </cell>
          <cell r="BH46">
            <v>140</v>
          </cell>
          <cell r="BI46">
            <v>11872</v>
          </cell>
          <cell r="BJ46">
            <v>57465</v>
          </cell>
          <cell r="BK46">
            <v>3784</v>
          </cell>
          <cell r="BL46">
            <v>16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</row>
        <row r="47">
          <cell r="B47">
            <v>141</v>
          </cell>
          <cell r="C47">
            <v>9390</v>
          </cell>
          <cell r="D47">
            <v>47840</v>
          </cell>
          <cell r="E47">
            <v>5015</v>
          </cell>
          <cell r="F47">
            <v>178</v>
          </cell>
          <cell r="G47">
            <v>10295</v>
          </cell>
          <cell r="H47">
            <v>51769</v>
          </cell>
          <cell r="I47">
            <v>4876</v>
          </cell>
          <cell r="J47">
            <v>11</v>
          </cell>
          <cell r="K47">
            <v>157</v>
          </cell>
          <cell r="L47">
            <v>9054</v>
          </cell>
          <cell r="M47">
            <v>44560</v>
          </cell>
          <cell r="N47">
            <v>4727</v>
          </cell>
          <cell r="O47">
            <v>162</v>
          </cell>
          <cell r="P47">
            <v>9939</v>
          </cell>
          <cell r="Q47">
            <v>50946</v>
          </cell>
          <cell r="R47">
            <v>4942</v>
          </cell>
          <cell r="S47">
            <v>9</v>
          </cell>
          <cell r="T47">
            <v>156</v>
          </cell>
          <cell r="U47">
            <v>8911</v>
          </cell>
          <cell r="V47">
            <v>43514</v>
          </cell>
          <cell r="W47">
            <v>4646</v>
          </cell>
          <cell r="X47">
            <v>172</v>
          </cell>
          <cell r="Y47">
            <v>9791</v>
          </cell>
          <cell r="Z47">
            <v>49771</v>
          </cell>
          <cell r="AA47">
            <v>4858</v>
          </cell>
          <cell r="AB47">
            <v>9</v>
          </cell>
          <cell r="AC47">
            <v>167</v>
          </cell>
          <cell r="AD47">
            <v>8830</v>
          </cell>
          <cell r="AE47">
            <v>43570</v>
          </cell>
          <cell r="AF47">
            <v>4620</v>
          </cell>
          <cell r="AG47">
            <v>197</v>
          </cell>
          <cell r="AH47">
            <v>9847</v>
          </cell>
          <cell r="AI47">
            <v>49597</v>
          </cell>
          <cell r="AJ47">
            <v>4892</v>
          </cell>
          <cell r="AK47">
            <v>9</v>
          </cell>
          <cell r="AL47">
            <v>176</v>
          </cell>
          <cell r="AM47">
            <v>8958</v>
          </cell>
          <cell r="AN47">
            <v>44461</v>
          </cell>
          <cell r="AO47">
            <v>4828</v>
          </cell>
          <cell r="AP47">
            <v>208</v>
          </cell>
          <cell r="AQ47">
            <v>10025</v>
          </cell>
          <cell r="AR47">
            <v>50793</v>
          </cell>
          <cell r="AS47">
            <v>5056</v>
          </cell>
          <cell r="AT47">
            <v>9</v>
          </cell>
          <cell r="AU47">
            <v>188</v>
          </cell>
          <cell r="AV47">
            <v>9160</v>
          </cell>
          <cell r="AW47">
            <v>45307</v>
          </cell>
          <cell r="AX47">
            <v>4820</v>
          </cell>
          <cell r="AY47">
            <v>233</v>
          </cell>
          <cell r="AZ47">
            <v>10209</v>
          </cell>
          <cell r="BA47">
            <v>51458</v>
          </cell>
          <cell r="BB47">
            <v>5154</v>
          </cell>
          <cell r="BC47">
            <v>9</v>
          </cell>
          <cell r="BD47">
            <v>177</v>
          </cell>
          <cell r="BE47">
            <v>9281</v>
          </cell>
          <cell r="BF47">
            <v>46266</v>
          </cell>
          <cell r="BG47">
            <v>4895</v>
          </cell>
          <cell r="BH47">
            <v>200</v>
          </cell>
          <cell r="BI47">
            <v>10378</v>
          </cell>
          <cell r="BJ47">
            <v>52140</v>
          </cell>
          <cell r="BK47">
            <v>5200</v>
          </cell>
          <cell r="BL47">
            <v>11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</row>
        <row r="50">
          <cell r="B50">
            <v>1319</v>
          </cell>
          <cell r="C50">
            <v>80380</v>
          </cell>
          <cell r="D50">
            <v>479389</v>
          </cell>
          <cell r="E50">
            <v>25181</v>
          </cell>
          <cell r="F50">
            <v>970</v>
          </cell>
          <cell r="G50">
            <v>70140</v>
          </cell>
          <cell r="H50">
            <v>387532</v>
          </cell>
          <cell r="I50">
            <v>21346</v>
          </cell>
          <cell r="J50">
            <v>460</v>
          </cell>
          <cell r="K50">
            <v>1331</v>
          </cell>
          <cell r="T50">
            <v>1379</v>
          </cell>
          <cell r="U50">
            <v>77834</v>
          </cell>
          <cell r="V50">
            <v>457034</v>
          </cell>
          <cell r="W50">
            <v>24723</v>
          </cell>
          <cell r="X50">
            <v>1020</v>
          </cell>
          <cell r="Y50">
            <v>70326</v>
          </cell>
          <cell r="Z50">
            <v>409083</v>
          </cell>
          <cell r="AA50">
            <v>22913</v>
          </cell>
          <cell r="AB50">
            <v>438</v>
          </cell>
          <cell r="AC50">
            <v>1383</v>
          </cell>
          <cell r="AD50">
            <v>77319</v>
          </cell>
          <cell r="AE50">
            <v>453691</v>
          </cell>
          <cell r="AF50">
            <v>24717</v>
          </cell>
          <cell r="AG50">
            <v>1031</v>
          </cell>
          <cell r="AH50">
            <v>70118</v>
          </cell>
          <cell r="AI50">
            <v>407679</v>
          </cell>
          <cell r="AJ50">
            <v>23271</v>
          </cell>
          <cell r="AK50">
            <v>432</v>
          </cell>
          <cell r="AL50">
            <v>1434</v>
          </cell>
          <cell r="AM50">
            <v>77113</v>
          </cell>
          <cell r="AN50">
            <v>451147</v>
          </cell>
          <cell r="AO50">
            <v>24402</v>
          </cell>
          <cell r="AP50">
            <v>1079</v>
          </cell>
          <cell r="AQ50">
            <v>70643</v>
          </cell>
          <cell r="AR50">
            <v>403371</v>
          </cell>
          <cell r="AS50">
            <v>22946</v>
          </cell>
          <cell r="AT50">
            <v>427</v>
          </cell>
          <cell r="AU50">
            <v>1460</v>
          </cell>
          <cell r="AV50">
            <v>77507</v>
          </cell>
          <cell r="AW50">
            <v>456077</v>
          </cell>
          <cell r="AX50">
            <v>24972</v>
          </cell>
          <cell r="AY50">
            <v>1150</v>
          </cell>
          <cell r="AZ50">
            <v>71388</v>
          </cell>
          <cell r="BA50">
            <v>409490</v>
          </cell>
          <cell r="BB50">
            <v>23764</v>
          </cell>
          <cell r="BC50">
            <v>425</v>
          </cell>
          <cell r="BD50">
            <v>1233</v>
          </cell>
          <cell r="BE50">
            <v>76995</v>
          </cell>
          <cell r="BF50">
            <v>458122</v>
          </cell>
          <cell r="BG50">
            <v>25197</v>
          </cell>
          <cell r="BH50">
            <v>1016</v>
          </cell>
          <cell r="BI50">
            <v>71478</v>
          </cell>
          <cell r="BJ50">
            <v>412330</v>
          </cell>
          <cell r="BK50">
            <v>23990</v>
          </cell>
          <cell r="BL50">
            <v>455</v>
          </cell>
        </row>
        <row r="51">
          <cell r="B51">
            <v>64</v>
          </cell>
          <cell r="C51">
            <v>7285</v>
          </cell>
          <cell r="D51">
            <v>43883</v>
          </cell>
          <cell r="E51">
            <v>2585</v>
          </cell>
          <cell r="F51">
            <v>27</v>
          </cell>
          <cell r="G51">
            <v>6678</v>
          </cell>
          <cell r="H51">
            <v>34322</v>
          </cell>
          <cell r="I51">
            <v>2657</v>
          </cell>
          <cell r="J51">
            <v>12</v>
          </cell>
          <cell r="K51">
            <v>72</v>
          </cell>
          <cell r="T51">
            <v>106</v>
          </cell>
          <cell r="U51">
            <v>7181</v>
          </cell>
          <cell r="V51">
            <v>43575</v>
          </cell>
          <cell r="W51">
            <v>2723</v>
          </cell>
          <cell r="X51">
            <v>33</v>
          </cell>
          <cell r="Y51">
            <v>6684</v>
          </cell>
          <cell r="Z51">
            <v>35666</v>
          </cell>
          <cell r="AA51">
            <v>3041</v>
          </cell>
          <cell r="AB51">
            <v>7</v>
          </cell>
          <cell r="AC51">
            <v>106</v>
          </cell>
          <cell r="AD51">
            <v>7143</v>
          </cell>
          <cell r="AE51">
            <v>43763</v>
          </cell>
          <cell r="AF51">
            <v>2784</v>
          </cell>
          <cell r="AG51">
            <v>36</v>
          </cell>
          <cell r="AH51">
            <v>6817</v>
          </cell>
          <cell r="AI51">
            <v>36553</v>
          </cell>
          <cell r="AJ51">
            <v>3141</v>
          </cell>
          <cell r="AK51">
            <v>7</v>
          </cell>
          <cell r="AL51">
            <v>117</v>
          </cell>
          <cell r="AM51">
            <v>7424</v>
          </cell>
          <cell r="AN51">
            <v>46218</v>
          </cell>
          <cell r="AO51">
            <v>3113</v>
          </cell>
          <cell r="AP51">
            <v>47</v>
          </cell>
          <cell r="AQ51">
            <v>7187</v>
          </cell>
          <cell r="AR51">
            <v>39747</v>
          </cell>
          <cell r="AS51">
            <v>3592</v>
          </cell>
          <cell r="AT51">
            <v>6</v>
          </cell>
          <cell r="AU51">
            <v>151</v>
          </cell>
          <cell r="AV51">
            <v>7704</v>
          </cell>
          <cell r="AW51">
            <v>49100</v>
          </cell>
          <cell r="AX51">
            <v>3374</v>
          </cell>
          <cell r="AY51">
            <v>54</v>
          </cell>
          <cell r="AZ51">
            <v>7458</v>
          </cell>
          <cell r="BA51">
            <v>42862</v>
          </cell>
          <cell r="BB51">
            <v>3954</v>
          </cell>
          <cell r="BC51">
            <v>7</v>
          </cell>
          <cell r="BD51">
            <v>130</v>
          </cell>
          <cell r="BE51">
            <v>7685</v>
          </cell>
          <cell r="BF51">
            <v>49873</v>
          </cell>
          <cell r="BG51">
            <v>3423</v>
          </cell>
          <cell r="BH51">
            <v>46</v>
          </cell>
          <cell r="BI51">
            <v>7502</v>
          </cell>
          <cell r="BJ51">
            <v>43929</v>
          </cell>
          <cell r="BK51">
            <v>4046</v>
          </cell>
          <cell r="BL51">
            <v>11</v>
          </cell>
        </row>
        <row r="52">
          <cell r="B52">
            <v>110</v>
          </cell>
          <cell r="C52">
            <v>13744</v>
          </cell>
          <cell r="D52">
            <v>82009</v>
          </cell>
          <cell r="E52">
            <v>6486</v>
          </cell>
          <cell r="F52">
            <v>62</v>
          </cell>
          <cell r="G52">
            <v>11430</v>
          </cell>
          <cell r="H52">
            <v>65055</v>
          </cell>
          <cell r="I52">
            <v>7018</v>
          </cell>
          <cell r="J52">
            <v>13</v>
          </cell>
          <cell r="K52">
            <v>108</v>
          </cell>
          <cell r="T52">
            <v>124</v>
          </cell>
          <cell r="U52">
            <v>13405</v>
          </cell>
          <cell r="V52">
            <v>82632</v>
          </cell>
          <cell r="W52">
            <v>6706</v>
          </cell>
          <cell r="X52">
            <v>82</v>
          </cell>
          <cell r="Y52">
            <v>11392</v>
          </cell>
          <cell r="Z52">
            <v>69416</v>
          </cell>
          <cell r="AA52">
            <v>7413</v>
          </cell>
          <cell r="AB52">
            <v>7</v>
          </cell>
          <cell r="AC52">
            <v>131</v>
          </cell>
          <cell r="AD52">
            <v>12841</v>
          </cell>
          <cell r="AE52">
            <v>81621</v>
          </cell>
          <cell r="AF52">
            <v>6692</v>
          </cell>
          <cell r="AG52">
            <v>70</v>
          </cell>
          <cell r="AH52">
            <v>11121</v>
          </cell>
          <cell r="AI52">
            <v>69354</v>
          </cell>
          <cell r="AJ52">
            <v>7336</v>
          </cell>
          <cell r="AK52">
            <v>7</v>
          </cell>
          <cell r="AL52">
            <v>155</v>
          </cell>
          <cell r="AM52">
            <v>13479</v>
          </cell>
          <cell r="AN52">
            <v>86209</v>
          </cell>
          <cell r="AO52">
            <v>7259</v>
          </cell>
          <cell r="AP52">
            <v>90</v>
          </cell>
          <cell r="AQ52">
            <v>11885</v>
          </cell>
          <cell r="AR52">
            <v>75106</v>
          </cell>
          <cell r="AS52">
            <v>8004</v>
          </cell>
          <cell r="AT52">
            <v>7</v>
          </cell>
          <cell r="AU52">
            <v>159</v>
          </cell>
          <cell r="AV52">
            <v>13563</v>
          </cell>
          <cell r="AW52">
            <v>89320</v>
          </cell>
          <cell r="AX52">
            <v>7663</v>
          </cell>
          <cell r="AY52">
            <v>96</v>
          </cell>
          <cell r="AZ52">
            <v>12070</v>
          </cell>
          <cell r="BA52">
            <v>79295</v>
          </cell>
          <cell r="BB52">
            <v>8640</v>
          </cell>
          <cell r="BC52">
            <v>8</v>
          </cell>
          <cell r="BD52">
            <v>138</v>
          </cell>
          <cell r="BE52">
            <v>13195</v>
          </cell>
          <cell r="BF52">
            <v>89569</v>
          </cell>
          <cell r="BG52">
            <v>7707</v>
          </cell>
          <cell r="BH52">
            <v>93</v>
          </cell>
          <cell r="BI52">
            <v>11837</v>
          </cell>
          <cell r="BJ52">
            <v>79889</v>
          </cell>
          <cell r="BK52">
            <v>8712</v>
          </cell>
          <cell r="BL52">
            <v>18</v>
          </cell>
        </row>
        <row r="53">
          <cell r="B53">
            <v>38</v>
          </cell>
          <cell r="C53">
            <v>3652</v>
          </cell>
          <cell r="D53">
            <v>20093</v>
          </cell>
          <cell r="E53">
            <v>1415</v>
          </cell>
          <cell r="F53">
            <v>16</v>
          </cell>
          <cell r="G53">
            <v>2929</v>
          </cell>
          <cell r="H53">
            <v>13736</v>
          </cell>
          <cell r="I53">
            <v>1551</v>
          </cell>
          <cell r="J53">
            <v>3</v>
          </cell>
          <cell r="K53">
            <v>37</v>
          </cell>
          <cell r="T53">
            <v>38</v>
          </cell>
          <cell r="U53">
            <v>3402</v>
          </cell>
          <cell r="V53">
            <v>19688</v>
          </cell>
          <cell r="W53">
            <v>1383</v>
          </cell>
          <cell r="X53">
            <v>21</v>
          </cell>
          <cell r="Y53">
            <v>2816</v>
          </cell>
          <cell r="Z53">
            <v>14123</v>
          </cell>
          <cell r="AA53">
            <v>1503</v>
          </cell>
          <cell r="AB53">
            <v>1</v>
          </cell>
          <cell r="AC53">
            <v>43</v>
          </cell>
          <cell r="AD53">
            <v>3392</v>
          </cell>
          <cell r="AE53">
            <v>19569</v>
          </cell>
          <cell r="AF53">
            <v>1347</v>
          </cell>
          <cell r="AG53">
            <v>35</v>
          </cell>
          <cell r="AH53">
            <v>2804</v>
          </cell>
          <cell r="AI53">
            <v>14174</v>
          </cell>
          <cell r="AJ53">
            <v>1496</v>
          </cell>
          <cell r="AK53">
            <v>1</v>
          </cell>
          <cell r="AL53">
            <v>62</v>
          </cell>
          <cell r="AM53">
            <v>3475</v>
          </cell>
          <cell r="AN53">
            <v>19835</v>
          </cell>
          <cell r="AO53">
            <v>1350</v>
          </cell>
          <cell r="AP53">
            <v>44</v>
          </cell>
          <cell r="AQ53">
            <v>2830</v>
          </cell>
          <cell r="AR53">
            <v>14687</v>
          </cell>
          <cell r="AS53">
            <v>1546</v>
          </cell>
          <cell r="AT53">
            <v>1</v>
          </cell>
          <cell r="AU53">
            <v>88</v>
          </cell>
          <cell r="AV53">
            <v>3563</v>
          </cell>
          <cell r="AW53">
            <v>20585</v>
          </cell>
          <cell r="AX53">
            <v>1398</v>
          </cell>
          <cell r="AY53">
            <v>55</v>
          </cell>
          <cell r="AZ53">
            <v>3002</v>
          </cell>
          <cell r="BA53">
            <v>15764</v>
          </cell>
          <cell r="BB53">
            <v>1674</v>
          </cell>
          <cell r="BC53">
            <v>1</v>
          </cell>
          <cell r="BD53">
            <v>91</v>
          </cell>
          <cell r="BE53">
            <v>3556</v>
          </cell>
          <cell r="BF53">
            <v>20852</v>
          </cell>
          <cell r="BG53">
            <v>1412</v>
          </cell>
          <cell r="BH53">
            <v>57</v>
          </cell>
          <cell r="BI53">
            <v>3021</v>
          </cell>
          <cell r="BJ53">
            <v>16110</v>
          </cell>
          <cell r="BK53">
            <v>1716</v>
          </cell>
          <cell r="BL53">
            <v>2</v>
          </cell>
        </row>
        <row r="54">
          <cell r="B54">
            <v>52</v>
          </cell>
          <cell r="C54">
            <v>3994</v>
          </cell>
          <cell r="D54">
            <v>20390</v>
          </cell>
          <cell r="E54">
            <v>1106</v>
          </cell>
          <cell r="F54">
            <v>29</v>
          </cell>
          <cell r="G54">
            <v>3478</v>
          </cell>
          <cell r="H54">
            <v>14319</v>
          </cell>
          <cell r="I54">
            <v>951</v>
          </cell>
          <cell r="J54">
            <v>5</v>
          </cell>
          <cell r="K54">
            <v>55</v>
          </cell>
          <cell r="T54">
            <v>58</v>
          </cell>
          <cell r="U54">
            <v>3863</v>
          </cell>
          <cell r="V54">
            <v>19853</v>
          </cell>
          <cell r="W54">
            <v>1110</v>
          </cell>
          <cell r="X54">
            <v>33</v>
          </cell>
          <cell r="Y54">
            <v>3482</v>
          </cell>
          <cell r="Z54">
            <v>15029</v>
          </cell>
          <cell r="AA54">
            <v>999</v>
          </cell>
          <cell r="AB54">
            <v>2</v>
          </cell>
          <cell r="AC54">
            <v>52</v>
          </cell>
          <cell r="AD54">
            <v>3768</v>
          </cell>
          <cell r="AE54">
            <v>19542</v>
          </cell>
          <cell r="AF54">
            <v>1118</v>
          </cell>
          <cell r="AG54">
            <v>31</v>
          </cell>
          <cell r="AH54">
            <v>3336</v>
          </cell>
          <cell r="AI54">
            <v>14970</v>
          </cell>
          <cell r="AJ54">
            <v>979</v>
          </cell>
          <cell r="AK54">
            <v>2</v>
          </cell>
          <cell r="AL54">
            <v>71</v>
          </cell>
          <cell r="AM54">
            <v>4000</v>
          </cell>
          <cell r="AN54">
            <v>20315</v>
          </cell>
          <cell r="AO54">
            <v>1203</v>
          </cell>
          <cell r="AP54">
            <v>38</v>
          </cell>
          <cell r="AQ54">
            <v>3513</v>
          </cell>
          <cell r="AR54">
            <v>15707</v>
          </cell>
          <cell r="AS54">
            <v>1036</v>
          </cell>
          <cell r="AT54">
            <v>2</v>
          </cell>
          <cell r="AU54">
            <v>77</v>
          </cell>
          <cell r="AV54">
            <v>4045</v>
          </cell>
          <cell r="AW54">
            <v>20768</v>
          </cell>
          <cell r="AX54">
            <v>1245</v>
          </cell>
          <cell r="AY54">
            <v>48</v>
          </cell>
          <cell r="AZ54">
            <v>3559</v>
          </cell>
          <cell r="BA54">
            <v>16107</v>
          </cell>
          <cell r="BB54">
            <v>1100</v>
          </cell>
          <cell r="BC54">
            <v>2</v>
          </cell>
          <cell r="BD54">
            <v>67</v>
          </cell>
          <cell r="BE54">
            <v>4013</v>
          </cell>
          <cell r="BF54">
            <v>21086</v>
          </cell>
          <cell r="BG54">
            <v>1277</v>
          </cell>
          <cell r="BH54">
            <v>43</v>
          </cell>
          <cell r="BI54">
            <v>3602</v>
          </cell>
          <cell r="BJ54">
            <v>16512</v>
          </cell>
          <cell r="BK54">
            <v>1124</v>
          </cell>
          <cell r="BL54">
            <v>6</v>
          </cell>
        </row>
        <row r="55">
          <cell r="B55">
            <v>104</v>
          </cell>
          <cell r="C55">
            <v>5130</v>
          </cell>
          <cell r="D55">
            <v>30253</v>
          </cell>
          <cell r="E55">
            <v>1850</v>
          </cell>
          <cell r="F55">
            <v>67</v>
          </cell>
          <cell r="G55">
            <v>4653</v>
          </cell>
          <cell r="H55">
            <v>24926</v>
          </cell>
          <cell r="I55">
            <v>1896</v>
          </cell>
          <cell r="J55">
            <v>6</v>
          </cell>
          <cell r="K55">
            <v>105</v>
          </cell>
          <cell r="T55">
            <v>112</v>
          </cell>
          <cell r="U55">
            <v>4925</v>
          </cell>
          <cell r="V55">
            <v>29712</v>
          </cell>
          <cell r="W55">
            <v>1823</v>
          </cell>
          <cell r="X55">
            <v>77</v>
          </cell>
          <cell r="Y55">
            <v>4480</v>
          </cell>
          <cell r="Z55">
            <v>25358</v>
          </cell>
          <cell r="AA55">
            <v>1935</v>
          </cell>
          <cell r="AB55">
            <v>3</v>
          </cell>
          <cell r="AC55">
            <v>130</v>
          </cell>
          <cell r="AD55">
            <v>4799</v>
          </cell>
          <cell r="AE55">
            <v>29486</v>
          </cell>
          <cell r="AF55">
            <v>1789</v>
          </cell>
          <cell r="AG55">
            <v>86</v>
          </cell>
          <cell r="AH55">
            <v>4391</v>
          </cell>
          <cell r="AI55">
            <v>25060</v>
          </cell>
          <cell r="AJ55">
            <v>1914</v>
          </cell>
          <cell r="AK55">
            <v>3</v>
          </cell>
          <cell r="AL55">
            <v>137</v>
          </cell>
          <cell r="AM55">
            <v>4898</v>
          </cell>
          <cell r="AN55">
            <v>30226</v>
          </cell>
          <cell r="AO55">
            <v>1847</v>
          </cell>
          <cell r="AP55">
            <v>83</v>
          </cell>
          <cell r="AQ55">
            <v>4537</v>
          </cell>
          <cell r="AR55">
            <v>25723</v>
          </cell>
          <cell r="AS55">
            <v>1853</v>
          </cell>
          <cell r="AT55">
            <v>3</v>
          </cell>
          <cell r="AU55">
            <v>151</v>
          </cell>
          <cell r="AV55">
            <v>4928</v>
          </cell>
          <cell r="AW55">
            <v>31560</v>
          </cell>
          <cell r="AX55">
            <v>2281</v>
          </cell>
          <cell r="AY55">
            <v>93</v>
          </cell>
          <cell r="AZ55">
            <v>4483</v>
          </cell>
          <cell r="BA55">
            <v>27344</v>
          </cell>
          <cell r="BB55">
            <v>2718</v>
          </cell>
          <cell r="BC55">
            <v>3</v>
          </cell>
          <cell r="BD55">
            <v>135</v>
          </cell>
          <cell r="BE55">
            <v>4912</v>
          </cell>
          <cell r="BF55">
            <v>31851</v>
          </cell>
          <cell r="BG55">
            <v>2278</v>
          </cell>
          <cell r="BH55">
            <v>79</v>
          </cell>
          <cell r="BI55">
            <v>4456</v>
          </cell>
          <cell r="BJ55">
            <v>27544</v>
          </cell>
          <cell r="BK55">
            <v>2757</v>
          </cell>
          <cell r="BL55">
            <v>5</v>
          </cell>
        </row>
        <row r="56">
          <cell r="B56">
            <v>315</v>
          </cell>
          <cell r="C56">
            <v>18483</v>
          </cell>
          <cell r="D56">
            <v>103330</v>
          </cell>
          <cell r="E56">
            <v>6140</v>
          </cell>
          <cell r="F56">
            <v>207</v>
          </cell>
          <cell r="G56">
            <v>14743</v>
          </cell>
          <cell r="H56">
            <v>81652</v>
          </cell>
          <cell r="I56">
            <v>5162</v>
          </cell>
          <cell r="J56">
            <v>564</v>
          </cell>
          <cell r="K56">
            <v>314</v>
          </cell>
          <cell r="T56">
            <v>330</v>
          </cell>
          <cell r="U56">
            <v>17449</v>
          </cell>
          <cell r="V56">
            <v>95993</v>
          </cell>
          <cell r="W56">
            <v>5835</v>
          </cell>
          <cell r="X56">
            <v>237</v>
          </cell>
          <cell r="Y56">
            <v>14194</v>
          </cell>
          <cell r="Z56">
            <v>82219</v>
          </cell>
          <cell r="AA56">
            <v>5203</v>
          </cell>
          <cell r="AB56">
            <v>557</v>
          </cell>
          <cell r="AC56">
            <v>341</v>
          </cell>
          <cell r="AD56">
            <v>17382</v>
          </cell>
          <cell r="AE56">
            <v>95942</v>
          </cell>
          <cell r="AF56">
            <v>5831</v>
          </cell>
          <cell r="AG56">
            <v>257</v>
          </cell>
          <cell r="AH56">
            <v>14223</v>
          </cell>
          <cell r="AI56">
            <v>82653</v>
          </cell>
          <cell r="AJ56">
            <v>5304</v>
          </cell>
          <cell r="AK56">
            <v>556</v>
          </cell>
          <cell r="AL56">
            <v>379</v>
          </cell>
          <cell r="AM56">
            <v>17961</v>
          </cell>
          <cell r="AN56">
            <v>98660</v>
          </cell>
          <cell r="AO56">
            <v>6100</v>
          </cell>
          <cell r="AP56">
            <v>261</v>
          </cell>
          <cell r="AQ56">
            <v>14763</v>
          </cell>
          <cell r="AR56">
            <v>86343</v>
          </cell>
          <cell r="AS56">
            <v>5605</v>
          </cell>
          <cell r="AT56">
            <v>558</v>
          </cell>
          <cell r="AU56">
            <v>383</v>
          </cell>
          <cell r="AV56">
            <v>18091</v>
          </cell>
          <cell r="AW56">
            <v>100442</v>
          </cell>
          <cell r="AX56">
            <v>6149</v>
          </cell>
          <cell r="AY56">
            <v>285</v>
          </cell>
          <cell r="AZ56">
            <v>14953</v>
          </cell>
          <cell r="BA56">
            <v>87931</v>
          </cell>
          <cell r="BB56">
            <v>5672</v>
          </cell>
          <cell r="BC56">
            <v>556</v>
          </cell>
          <cell r="BD56">
            <v>348</v>
          </cell>
          <cell r="BE56">
            <v>17973</v>
          </cell>
          <cell r="BF56">
            <v>101137</v>
          </cell>
          <cell r="BG56">
            <v>6214</v>
          </cell>
          <cell r="BH56">
            <v>242</v>
          </cell>
          <cell r="BI56">
            <v>14893</v>
          </cell>
          <cell r="BJ56">
            <v>88844</v>
          </cell>
          <cell r="BK56">
            <v>5776</v>
          </cell>
          <cell r="BL56">
            <v>566</v>
          </cell>
        </row>
        <row r="57">
          <cell r="B57">
            <v>105</v>
          </cell>
          <cell r="C57">
            <v>10071</v>
          </cell>
          <cell r="D57">
            <v>62014</v>
          </cell>
          <cell r="E57">
            <v>3519</v>
          </cell>
          <cell r="F57">
            <v>65</v>
          </cell>
          <cell r="G57">
            <v>8422</v>
          </cell>
          <cell r="H57">
            <v>45420</v>
          </cell>
          <cell r="I57">
            <v>3251</v>
          </cell>
          <cell r="J57">
            <v>17</v>
          </cell>
          <cell r="K57">
            <v>117</v>
          </cell>
          <cell r="T57">
            <v>128</v>
          </cell>
          <cell r="U57">
            <v>9566</v>
          </cell>
          <cell r="V57">
            <v>60483</v>
          </cell>
          <cell r="W57">
            <v>3596</v>
          </cell>
          <cell r="X57">
            <v>80</v>
          </cell>
          <cell r="Y57">
            <v>8178</v>
          </cell>
          <cell r="Z57">
            <v>46413</v>
          </cell>
          <cell r="AA57">
            <v>3441</v>
          </cell>
          <cell r="AB57">
            <v>13</v>
          </cell>
          <cell r="AC57">
            <v>141</v>
          </cell>
          <cell r="AD57">
            <v>9428</v>
          </cell>
          <cell r="AE57">
            <v>60530</v>
          </cell>
          <cell r="AF57">
            <v>3617</v>
          </cell>
          <cell r="AG57">
            <v>85</v>
          </cell>
          <cell r="AH57">
            <v>8178</v>
          </cell>
          <cell r="AI57">
            <v>46952</v>
          </cell>
          <cell r="AJ57">
            <v>3477</v>
          </cell>
          <cell r="AK57">
            <v>12</v>
          </cell>
          <cell r="AL57">
            <v>144</v>
          </cell>
          <cell r="AM57">
            <v>9332</v>
          </cell>
          <cell r="AN57">
            <v>61365</v>
          </cell>
          <cell r="AO57">
            <v>3712</v>
          </cell>
          <cell r="AP57">
            <v>92</v>
          </cell>
          <cell r="AQ57">
            <v>8253</v>
          </cell>
          <cell r="AR57">
            <v>47979</v>
          </cell>
          <cell r="AS57">
            <v>3567</v>
          </cell>
          <cell r="AT57">
            <v>12</v>
          </cell>
          <cell r="AU57">
            <v>143</v>
          </cell>
          <cell r="AV57">
            <v>9240</v>
          </cell>
          <cell r="AW57">
            <v>62203</v>
          </cell>
          <cell r="AX57">
            <v>3997</v>
          </cell>
          <cell r="AY57">
            <v>91</v>
          </cell>
          <cell r="AZ57">
            <v>8309</v>
          </cell>
          <cell r="BA57">
            <v>49040</v>
          </cell>
          <cell r="BB57">
            <v>4242</v>
          </cell>
          <cell r="BC57">
            <v>12</v>
          </cell>
          <cell r="BD57">
            <v>136</v>
          </cell>
          <cell r="BE57">
            <v>9053</v>
          </cell>
          <cell r="BF57">
            <v>63061</v>
          </cell>
          <cell r="BG57">
            <v>4081</v>
          </cell>
          <cell r="BH57">
            <v>80</v>
          </cell>
          <cell r="BI57">
            <v>8264</v>
          </cell>
          <cell r="BJ57">
            <v>50138</v>
          </cell>
          <cell r="BK57">
            <v>4408</v>
          </cell>
          <cell r="BL57">
            <v>15</v>
          </cell>
        </row>
        <row r="58">
          <cell r="B58">
            <v>58</v>
          </cell>
          <cell r="C58">
            <v>2689</v>
          </cell>
          <cell r="D58">
            <v>10724</v>
          </cell>
          <cell r="E58">
            <v>1289</v>
          </cell>
          <cell r="F58">
            <v>43</v>
          </cell>
          <cell r="G58">
            <v>2586</v>
          </cell>
          <cell r="H58">
            <v>11672</v>
          </cell>
          <cell r="I58">
            <v>2547</v>
          </cell>
          <cell r="J58">
            <v>3</v>
          </cell>
          <cell r="K58">
            <v>68</v>
          </cell>
          <cell r="T58">
            <v>62</v>
          </cell>
          <cell r="U58">
            <v>2660</v>
          </cell>
          <cell r="V58">
            <v>10612</v>
          </cell>
          <cell r="W58">
            <v>1364</v>
          </cell>
          <cell r="X58">
            <v>50</v>
          </cell>
          <cell r="Y58">
            <v>2697</v>
          </cell>
          <cell r="Z58">
            <v>12075</v>
          </cell>
          <cell r="AA58">
            <v>2705</v>
          </cell>
          <cell r="AB58">
            <v>1</v>
          </cell>
          <cell r="AC58">
            <v>95</v>
          </cell>
          <cell r="AD58">
            <v>2691</v>
          </cell>
          <cell r="AE58">
            <v>10624</v>
          </cell>
          <cell r="AF58">
            <v>1339</v>
          </cell>
          <cell r="AG58">
            <v>80</v>
          </cell>
          <cell r="AH58">
            <v>2699</v>
          </cell>
          <cell r="AI58">
            <v>12064</v>
          </cell>
          <cell r="AJ58">
            <v>2685</v>
          </cell>
          <cell r="AK58">
            <v>1</v>
          </cell>
          <cell r="AL58">
            <v>88</v>
          </cell>
          <cell r="AM58">
            <v>2668</v>
          </cell>
          <cell r="AN58">
            <v>10704</v>
          </cell>
          <cell r="AO58">
            <v>1243</v>
          </cell>
          <cell r="AP58">
            <v>65</v>
          </cell>
          <cell r="AQ58">
            <v>2699</v>
          </cell>
          <cell r="AR58">
            <v>11867</v>
          </cell>
          <cell r="AS58">
            <v>2302</v>
          </cell>
          <cell r="AT58">
            <v>1</v>
          </cell>
          <cell r="AU58">
            <v>85</v>
          </cell>
          <cell r="AV58">
            <v>2686</v>
          </cell>
          <cell r="AW58">
            <v>10930</v>
          </cell>
          <cell r="AX58">
            <v>1413</v>
          </cell>
          <cell r="AY58">
            <v>63</v>
          </cell>
          <cell r="AZ58">
            <v>2762</v>
          </cell>
          <cell r="BA58">
            <v>12244</v>
          </cell>
          <cell r="BB58">
            <v>2734</v>
          </cell>
          <cell r="BC58">
            <v>1</v>
          </cell>
          <cell r="BD58">
            <v>75</v>
          </cell>
          <cell r="BE58">
            <v>2666</v>
          </cell>
          <cell r="BF58">
            <v>11045</v>
          </cell>
          <cell r="BG58">
            <v>1422</v>
          </cell>
          <cell r="BH58">
            <v>60</v>
          </cell>
          <cell r="BI58">
            <v>2754</v>
          </cell>
          <cell r="BJ58">
            <v>12391</v>
          </cell>
          <cell r="BK58">
            <v>2752</v>
          </cell>
          <cell r="BL58">
            <v>3</v>
          </cell>
        </row>
        <row r="59">
          <cell r="B59">
            <v>18</v>
          </cell>
          <cell r="C59">
            <v>5441</v>
          </cell>
          <cell r="D59">
            <v>33251</v>
          </cell>
          <cell r="E59">
            <v>2071</v>
          </cell>
          <cell r="F59">
            <v>21</v>
          </cell>
          <cell r="G59">
            <v>5083</v>
          </cell>
          <cell r="H59">
            <v>24402</v>
          </cell>
          <cell r="I59">
            <v>2190</v>
          </cell>
          <cell r="J59">
            <v>4</v>
          </cell>
          <cell r="K59">
            <v>20</v>
          </cell>
          <cell r="T59">
            <v>36</v>
          </cell>
          <cell r="U59">
            <v>5102</v>
          </cell>
          <cell r="V59">
            <v>32041</v>
          </cell>
          <cell r="W59">
            <v>2035</v>
          </cell>
          <cell r="X59">
            <v>16</v>
          </cell>
          <cell r="Y59">
            <v>4830</v>
          </cell>
          <cell r="Z59">
            <v>24243</v>
          </cell>
          <cell r="AA59">
            <v>2171</v>
          </cell>
          <cell r="AB59">
            <v>4</v>
          </cell>
          <cell r="AC59">
            <v>46</v>
          </cell>
          <cell r="AD59">
            <v>5030</v>
          </cell>
          <cell r="AE59">
            <v>31967</v>
          </cell>
          <cell r="AF59">
            <v>1976</v>
          </cell>
          <cell r="AG59">
            <v>19</v>
          </cell>
          <cell r="AH59">
            <v>4748</v>
          </cell>
          <cell r="AI59">
            <v>24261</v>
          </cell>
          <cell r="AJ59">
            <v>2181</v>
          </cell>
          <cell r="AK59">
            <v>4</v>
          </cell>
          <cell r="AL59">
            <v>58</v>
          </cell>
          <cell r="AM59">
            <v>5055</v>
          </cell>
          <cell r="AN59">
            <v>32709</v>
          </cell>
          <cell r="AO59">
            <v>1992</v>
          </cell>
          <cell r="AP59">
            <v>31</v>
          </cell>
          <cell r="AQ59">
            <v>4837</v>
          </cell>
          <cell r="AR59">
            <v>24751</v>
          </cell>
          <cell r="AS59">
            <v>2254</v>
          </cell>
          <cell r="AT59">
            <v>4</v>
          </cell>
          <cell r="AU59">
            <v>57</v>
          </cell>
          <cell r="AV59">
            <v>5143</v>
          </cell>
          <cell r="AW59">
            <v>34008</v>
          </cell>
          <cell r="AX59">
            <v>2070</v>
          </cell>
          <cell r="AY59">
            <v>44</v>
          </cell>
          <cell r="AZ59">
            <v>5059</v>
          </cell>
          <cell r="BA59">
            <v>25860</v>
          </cell>
          <cell r="BB59">
            <v>2352</v>
          </cell>
          <cell r="BC59">
            <v>4</v>
          </cell>
          <cell r="BD59">
            <v>58</v>
          </cell>
          <cell r="BE59">
            <v>5120</v>
          </cell>
          <cell r="BF59">
            <v>34634</v>
          </cell>
          <cell r="BG59">
            <v>2100</v>
          </cell>
          <cell r="BH59">
            <v>44</v>
          </cell>
          <cell r="BI59">
            <v>5137</v>
          </cell>
          <cell r="BJ59">
            <v>26477</v>
          </cell>
          <cell r="BK59">
            <v>2397</v>
          </cell>
          <cell r="BL59">
            <v>6</v>
          </cell>
        </row>
        <row r="60">
          <cell r="B60">
            <v>94</v>
          </cell>
          <cell r="C60">
            <v>9563</v>
          </cell>
          <cell r="D60">
            <v>50001</v>
          </cell>
          <cell r="E60">
            <v>2811</v>
          </cell>
          <cell r="F60">
            <v>70</v>
          </cell>
          <cell r="G60">
            <v>7071</v>
          </cell>
          <cell r="H60">
            <v>34113</v>
          </cell>
          <cell r="I60">
            <v>2146</v>
          </cell>
          <cell r="J60">
            <v>13</v>
          </cell>
          <cell r="K60">
            <v>110</v>
          </cell>
          <cell r="T60">
            <v>134</v>
          </cell>
          <cell r="U60">
            <v>9071</v>
          </cell>
          <cell r="V60">
            <v>48319</v>
          </cell>
          <cell r="W60">
            <v>2789</v>
          </cell>
          <cell r="X60">
            <v>86</v>
          </cell>
          <cell r="Y60">
            <v>6873</v>
          </cell>
          <cell r="Z60">
            <v>34483</v>
          </cell>
          <cell r="AA60">
            <v>2217</v>
          </cell>
          <cell r="AB60">
            <v>10</v>
          </cell>
          <cell r="AC60">
            <v>150</v>
          </cell>
          <cell r="AD60">
            <v>9028</v>
          </cell>
          <cell r="AE60">
            <v>48759</v>
          </cell>
          <cell r="AF60">
            <v>2812</v>
          </cell>
          <cell r="AG60">
            <v>91</v>
          </cell>
          <cell r="AH60">
            <v>6932</v>
          </cell>
          <cell r="AI60">
            <v>35056</v>
          </cell>
          <cell r="AJ60">
            <v>2218</v>
          </cell>
          <cell r="AK60">
            <v>9</v>
          </cell>
          <cell r="AL60">
            <v>175</v>
          </cell>
          <cell r="AM60">
            <v>9003</v>
          </cell>
          <cell r="AN60">
            <v>49292</v>
          </cell>
          <cell r="AO60">
            <v>2851</v>
          </cell>
          <cell r="AP60">
            <v>94</v>
          </cell>
          <cell r="AQ60">
            <v>7019</v>
          </cell>
          <cell r="AR60">
            <v>35821</v>
          </cell>
          <cell r="AS60">
            <v>2317</v>
          </cell>
          <cell r="AT60">
            <v>10</v>
          </cell>
          <cell r="AU60">
            <v>167</v>
          </cell>
          <cell r="AV60">
            <v>9112</v>
          </cell>
          <cell r="AW60">
            <v>50598</v>
          </cell>
          <cell r="AX60">
            <v>2945</v>
          </cell>
          <cell r="AY60">
            <v>113</v>
          </cell>
          <cell r="AZ60">
            <v>7161</v>
          </cell>
          <cell r="BA60">
            <v>37040</v>
          </cell>
          <cell r="BB60">
            <v>2409</v>
          </cell>
          <cell r="BC60">
            <v>9</v>
          </cell>
          <cell r="BD60">
            <v>147</v>
          </cell>
          <cell r="BE60">
            <v>9122</v>
          </cell>
          <cell r="BF60">
            <v>51945</v>
          </cell>
          <cell r="BG60">
            <v>2999</v>
          </cell>
          <cell r="BH60">
            <v>100</v>
          </cell>
          <cell r="BI60">
            <v>7352</v>
          </cell>
          <cell r="BJ60">
            <v>38460</v>
          </cell>
          <cell r="BK60">
            <v>2505</v>
          </cell>
          <cell r="BL60">
            <v>11</v>
          </cell>
        </row>
        <row r="61">
          <cell r="B61">
            <v>12</v>
          </cell>
          <cell r="C61">
            <v>1558</v>
          </cell>
          <cell r="D61">
            <v>10673</v>
          </cell>
          <cell r="E61">
            <v>454</v>
          </cell>
          <cell r="F61">
            <v>11</v>
          </cell>
          <cell r="G61">
            <v>1445</v>
          </cell>
          <cell r="H61">
            <v>8283</v>
          </cell>
          <cell r="I61">
            <v>413</v>
          </cell>
          <cell r="J61">
            <v>0</v>
          </cell>
          <cell r="K61">
            <v>19</v>
          </cell>
          <cell r="T61">
            <v>21</v>
          </cell>
          <cell r="U61">
            <v>1554</v>
          </cell>
          <cell r="V61">
            <v>10441</v>
          </cell>
          <cell r="W61">
            <v>471</v>
          </cell>
          <cell r="X61">
            <v>9</v>
          </cell>
          <cell r="Y61">
            <v>1458</v>
          </cell>
          <cell r="Z61">
            <v>8333</v>
          </cell>
          <cell r="AA61">
            <v>430</v>
          </cell>
          <cell r="AB61">
            <v>1</v>
          </cell>
          <cell r="AC61">
            <v>20</v>
          </cell>
          <cell r="AD61">
            <v>1568</v>
          </cell>
          <cell r="AE61">
            <v>10554</v>
          </cell>
          <cell r="AF61">
            <v>465</v>
          </cell>
          <cell r="AG61">
            <v>5</v>
          </cell>
          <cell r="AH61">
            <v>1446</v>
          </cell>
          <cell r="AI61">
            <v>8432</v>
          </cell>
          <cell r="AJ61">
            <v>420</v>
          </cell>
          <cell r="AK61">
            <v>1</v>
          </cell>
          <cell r="AL61">
            <v>19</v>
          </cell>
          <cell r="AM61">
            <v>1563</v>
          </cell>
          <cell r="AN61">
            <v>10854</v>
          </cell>
          <cell r="AO61">
            <v>476</v>
          </cell>
          <cell r="AP61">
            <v>5</v>
          </cell>
          <cell r="AQ61">
            <v>1460</v>
          </cell>
          <cell r="AR61">
            <v>8609</v>
          </cell>
          <cell r="AS61">
            <v>422</v>
          </cell>
          <cell r="AT61">
            <v>0</v>
          </cell>
          <cell r="AU61">
            <v>23</v>
          </cell>
          <cell r="AV61">
            <v>1600</v>
          </cell>
          <cell r="AW61">
            <v>11467</v>
          </cell>
          <cell r="AX61">
            <v>492</v>
          </cell>
          <cell r="AY61">
            <v>10</v>
          </cell>
          <cell r="AZ61">
            <v>1523</v>
          </cell>
          <cell r="BA61">
            <v>9122</v>
          </cell>
          <cell r="BB61">
            <v>443</v>
          </cell>
          <cell r="BC61">
            <v>0</v>
          </cell>
          <cell r="BD61">
            <v>17</v>
          </cell>
          <cell r="BE61">
            <v>1609</v>
          </cell>
          <cell r="BF61">
            <v>11752</v>
          </cell>
          <cell r="BG61">
            <v>486</v>
          </cell>
          <cell r="BH61">
            <v>7</v>
          </cell>
          <cell r="BI61">
            <v>1549</v>
          </cell>
          <cell r="BJ61">
            <v>9399</v>
          </cell>
          <cell r="BK61">
            <v>464</v>
          </cell>
          <cell r="BL61">
            <v>0</v>
          </cell>
        </row>
        <row r="62">
          <cell r="B62">
            <v>149</v>
          </cell>
          <cell r="C62">
            <v>12489</v>
          </cell>
          <cell r="D62">
            <v>79168</v>
          </cell>
          <cell r="E62">
            <v>6575</v>
          </cell>
          <cell r="F62">
            <v>72</v>
          </cell>
          <cell r="G62">
            <v>9994</v>
          </cell>
          <cell r="H62">
            <v>61587</v>
          </cell>
          <cell r="I62">
            <v>6668</v>
          </cell>
          <cell r="J62">
            <v>368</v>
          </cell>
          <cell r="K62">
            <v>161</v>
          </cell>
          <cell r="T62">
            <v>158</v>
          </cell>
          <cell r="U62">
            <v>11789</v>
          </cell>
          <cell r="V62">
            <v>74596</v>
          </cell>
          <cell r="W62">
            <v>6374</v>
          </cell>
          <cell r="X62">
            <v>82</v>
          </cell>
          <cell r="Y62">
            <v>9605</v>
          </cell>
          <cell r="Z62">
            <v>61960</v>
          </cell>
          <cell r="AA62">
            <v>6676</v>
          </cell>
          <cell r="AB62">
            <v>347</v>
          </cell>
          <cell r="AC62">
            <v>180</v>
          </cell>
          <cell r="AD62">
            <v>11815</v>
          </cell>
          <cell r="AE62">
            <v>75214</v>
          </cell>
          <cell r="AF62">
            <v>6441</v>
          </cell>
          <cell r="AG62">
            <v>97</v>
          </cell>
          <cell r="AH62">
            <v>9631</v>
          </cell>
          <cell r="AI62">
            <v>62660</v>
          </cell>
          <cell r="AJ62">
            <v>6726</v>
          </cell>
          <cell r="AK62">
            <v>347</v>
          </cell>
          <cell r="AL62">
            <v>168</v>
          </cell>
          <cell r="AM62">
            <v>11982</v>
          </cell>
          <cell r="AN62">
            <v>76833</v>
          </cell>
          <cell r="AO62">
            <v>6502</v>
          </cell>
          <cell r="AP62">
            <v>91</v>
          </cell>
          <cell r="AQ62">
            <v>9790</v>
          </cell>
          <cell r="AR62">
            <v>64320</v>
          </cell>
          <cell r="AS62">
            <v>6897</v>
          </cell>
          <cell r="AT62">
            <v>348</v>
          </cell>
          <cell r="AU62">
            <v>163</v>
          </cell>
          <cell r="AV62">
            <v>12043</v>
          </cell>
          <cell r="AW62">
            <v>78391</v>
          </cell>
          <cell r="AX62">
            <v>6634</v>
          </cell>
          <cell r="AY62">
            <v>117</v>
          </cell>
          <cell r="AZ62">
            <v>9950</v>
          </cell>
          <cell r="BA62">
            <v>66088</v>
          </cell>
          <cell r="BB62">
            <v>6994</v>
          </cell>
          <cell r="BC62">
            <v>349</v>
          </cell>
          <cell r="BD62">
            <v>148</v>
          </cell>
          <cell r="BE62">
            <v>11912</v>
          </cell>
          <cell r="BF62">
            <v>79283</v>
          </cell>
          <cell r="BG62">
            <v>6709</v>
          </cell>
          <cell r="BH62">
            <v>106</v>
          </cell>
          <cell r="BI62">
            <v>9926</v>
          </cell>
          <cell r="BJ62">
            <v>66774</v>
          </cell>
          <cell r="BK62">
            <v>7099</v>
          </cell>
          <cell r="BL62">
            <v>361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</row>
        <row r="65">
          <cell r="B65">
            <v>626</v>
          </cell>
          <cell r="C65">
            <v>59074</v>
          </cell>
          <cell r="D65">
            <v>323177</v>
          </cell>
          <cell r="E65">
            <v>16448</v>
          </cell>
          <cell r="F65">
            <v>499</v>
          </cell>
          <cell r="G65">
            <v>54615</v>
          </cell>
          <cell r="H65">
            <v>278861</v>
          </cell>
          <cell r="I65">
            <v>15208</v>
          </cell>
          <cell r="J65">
            <v>115</v>
          </cell>
          <cell r="K65">
            <v>712</v>
          </cell>
          <cell r="L65">
            <v>55938</v>
          </cell>
          <cell r="M65">
            <v>305167</v>
          </cell>
          <cell r="N65">
            <v>15585</v>
          </cell>
          <cell r="O65">
            <v>532</v>
          </cell>
          <cell r="P65">
            <v>53254</v>
          </cell>
          <cell r="Q65">
            <v>279527</v>
          </cell>
          <cell r="R65">
            <v>15079</v>
          </cell>
          <cell r="S65">
            <v>88</v>
          </cell>
          <cell r="T65">
            <v>751</v>
          </cell>
          <cell r="U65">
            <v>56892</v>
          </cell>
          <cell r="V65">
            <v>311263</v>
          </cell>
          <cell r="W65">
            <v>16192</v>
          </cell>
          <cell r="X65">
            <v>537</v>
          </cell>
          <cell r="Y65">
            <v>54423</v>
          </cell>
          <cell r="Z65">
            <v>286905</v>
          </cell>
          <cell r="AA65">
            <v>15681</v>
          </cell>
          <cell r="AB65">
            <v>92</v>
          </cell>
          <cell r="AC65">
            <v>772</v>
          </cell>
          <cell r="AD65">
            <v>56265</v>
          </cell>
          <cell r="AE65">
            <v>308762</v>
          </cell>
          <cell r="AF65">
            <v>16182</v>
          </cell>
          <cell r="AG65">
            <v>573</v>
          </cell>
          <cell r="AH65">
            <v>54102</v>
          </cell>
          <cell r="AI65">
            <v>284950</v>
          </cell>
          <cell r="AJ65">
            <v>15731</v>
          </cell>
          <cell r="AK65">
            <v>84</v>
          </cell>
          <cell r="AL65">
            <v>962</v>
          </cell>
          <cell r="AM65">
            <v>58042</v>
          </cell>
          <cell r="AN65">
            <v>316078</v>
          </cell>
          <cell r="AO65">
            <v>16666</v>
          </cell>
          <cell r="AP65">
            <v>810</v>
          </cell>
          <cell r="AQ65">
            <v>56199</v>
          </cell>
          <cell r="AR65">
            <v>295379</v>
          </cell>
          <cell r="AS65">
            <v>16514</v>
          </cell>
          <cell r="AT65">
            <v>82</v>
          </cell>
          <cell r="AU65">
            <v>996</v>
          </cell>
          <cell r="AV65">
            <v>58538</v>
          </cell>
          <cell r="AW65">
            <v>320999</v>
          </cell>
          <cell r="AX65">
            <v>17084</v>
          </cell>
          <cell r="AY65">
            <v>881</v>
          </cell>
          <cell r="AZ65">
            <v>56580</v>
          </cell>
          <cell r="BA65">
            <v>302037</v>
          </cell>
          <cell r="BB65">
            <v>17026</v>
          </cell>
          <cell r="BC65">
            <v>87</v>
          </cell>
          <cell r="BD65">
            <v>906</v>
          </cell>
          <cell r="BE65">
            <v>57851</v>
          </cell>
          <cell r="BF65">
            <v>321965</v>
          </cell>
          <cell r="BG65">
            <v>17186</v>
          </cell>
          <cell r="BH65">
            <v>790</v>
          </cell>
          <cell r="BI65">
            <v>56423</v>
          </cell>
          <cell r="BJ65">
            <v>303872</v>
          </cell>
          <cell r="BK65">
            <v>17246</v>
          </cell>
          <cell r="BL65">
            <v>111</v>
          </cell>
        </row>
        <row r="66">
          <cell r="B66">
            <v>126</v>
          </cell>
          <cell r="C66">
            <v>14710</v>
          </cell>
          <cell r="D66">
            <v>85537</v>
          </cell>
          <cell r="E66">
            <v>4376</v>
          </cell>
          <cell r="F66">
            <v>105</v>
          </cell>
          <cell r="G66">
            <v>12776</v>
          </cell>
          <cell r="H66">
            <v>65743</v>
          </cell>
          <cell r="I66">
            <v>4648</v>
          </cell>
          <cell r="J66">
            <v>12</v>
          </cell>
          <cell r="K66">
            <v>131</v>
          </cell>
          <cell r="L66">
            <v>13869</v>
          </cell>
          <cell r="M66">
            <v>81082</v>
          </cell>
          <cell r="N66">
            <v>4309</v>
          </cell>
          <cell r="O66">
            <v>96</v>
          </cell>
          <cell r="P66">
            <v>12303</v>
          </cell>
          <cell r="Q66">
            <v>65627</v>
          </cell>
          <cell r="R66">
            <v>4618</v>
          </cell>
          <cell r="S66">
            <v>7</v>
          </cell>
          <cell r="T66">
            <v>157</v>
          </cell>
          <cell r="U66">
            <v>14047</v>
          </cell>
          <cell r="V66">
            <v>83551</v>
          </cell>
          <cell r="W66">
            <v>4428</v>
          </cell>
          <cell r="X66">
            <v>92</v>
          </cell>
          <cell r="Y66">
            <v>12429</v>
          </cell>
          <cell r="Z66">
            <v>67189</v>
          </cell>
          <cell r="AA66">
            <v>4767</v>
          </cell>
          <cell r="AB66">
            <v>9</v>
          </cell>
          <cell r="AC66">
            <v>168</v>
          </cell>
          <cell r="AD66">
            <v>13590</v>
          </cell>
          <cell r="AE66">
            <v>82343</v>
          </cell>
          <cell r="AF66">
            <v>4369</v>
          </cell>
          <cell r="AG66">
            <v>104</v>
          </cell>
          <cell r="AH66">
            <v>12098</v>
          </cell>
          <cell r="AI66">
            <v>66518</v>
          </cell>
          <cell r="AJ66">
            <v>4695</v>
          </cell>
          <cell r="AK66">
            <v>11</v>
          </cell>
          <cell r="AL66">
            <v>179</v>
          </cell>
          <cell r="AM66">
            <v>13562</v>
          </cell>
          <cell r="AN66">
            <v>82910</v>
          </cell>
          <cell r="AO66">
            <v>4453</v>
          </cell>
          <cell r="AP66">
            <v>131</v>
          </cell>
          <cell r="AQ66">
            <v>12121</v>
          </cell>
          <cell r="AR66">
            <v>67298</v>
          </cell>
          <cell r="AS66">
            <v>4823</v>
          </cell>
          <cell r="AT66">
            <v>7</v>
          </cell>
          <cell r="AU66">
            <v>184</v>
          </cell>
          <cell r="AV66">
            <v>13724</v>
          </cell>
          <cell r="AW66">
            <v>84819</v>
          </cell>
          <cell r="AX66">
            <v>4563</v>
          </cell>
          <cell r="AY66">
            <v>132</v>
          </cell>
          <cell r="AZ66">
            <v>12268</v>
          </cell>
          <cell r="BA66">
            <v>69118</v>
          </cell>
          <cell r="BB66">
            <v>5022</v>
          </cell>
          <cell r="BC66">
            <v>7</v>
          </cell>
          <cell r="BD66">
            <v>172</v>
          </cell>
          <cell r="BE66">
            <v>13540</v>
          </cell>
          <cell r="BF66">
            <v>85573</v>
          </cell>
          <cell r="BG66">
            <v>4609</v>
          </cell>
          <cell r="BH66">
            <v>116</v>
          </cell>
          <cell r="BI66">
            <v>12228</v>
          </cell>
          <cell r="BJ66">
            <v>70235</v>
          </cell>
          <cell r="BK66">
            <v>5170</v>
          </cell>
          <cell r="BL66">
            <v>8</v>
          </cell>
        </row>
        <row r="67">
          <cell r="B67">
            <v>174</v>
          </cell>
          <cell r="C67">
            <v>15828</v>
          </cell>
          <cell r="D67">
            <v>99253</v>
          </cell>
          <cell r="E67">
            <v>6113</v>
          </cell>
          <cell r="F67">
            <v>100</v>
          </cell>
          <cell r="G67">
            <v>13142</v>
          </cell>
          <cell r="H67">
            <v>75361</v>
          </cell>
          <cell r="I67">
            <v>5409</v>
          </cell>
          <cell r="J67">
            <v>26</v>
          </cell>
          <cell r="K67">
            <v>186</v>
          </cell>
          <cell r="L67">
            <v>14678</v>
          </cell>
          <cell r="M67">
            <v>93252</v>
          </cell>
          <cell r="N67">
            <v>5820</v>
          </cell>
          <cell r="O67">
            <v>97</v>
          </cell>
          <cell r="P67">
            <v>12842</v>
          </cell>
          <cell r="Q67">
            <v>75034</v>
          </cell>
          <cell r="R67">
            <v>5416</v>
          </cell>
          <cell r="S67">
            <v>20</v>
          </cell>
          <cell r="T67">
            <v>178</v>
          </cell>
          <cell r="U67">
            <v>14767</v>
          </cell>
          <cell r="V67">
            <v>95248</v>
          </cell>
          <cell r="W67">
            <v>5950</v>
          </cell>
          <cell r="X67">
            <v>119</v>
          </cell>
          <cell r="Y67">
            <v>12930</v>
          </cell>
          <cell r="Z67">
            <v>77080</v>
          </cell>
          <cell r="AA67">
            <v>5600</v>
          </cell>
          <cell r="AB67">
            <v>19</v>
          </cell>
          <cell r="AC67">
            <v>196</v>
          </cell>
          <cell r="AD67">
            <v>14602</v>
          </cell>
          <cell r="AE67">
            <v>95213</v>
          </cell>
          <cell r="AF67">
            <v>6012</v>
          </cell>
          <cell r="AG67">
            <v>121</v>
          </cell>
          <cell r="AH67">
            <v>12883</v>
          </cell>
          <cell r="AI67">
            <v>77251</v>
          </cell>
          <cell r="AJ67">
            <v>5602</v>
          </cell>
          <cell r="AK67">
            <v>18</v>
          </cell>
          <cell r="AL67">
            <v>213</v>
          </cell>
          <cell r="AM67">
            <v>14703</v>
          </cell>
          <cell r="AN67">
            <v>98159</v>
          </cell>
          <cell r="AO67">
            <v>6308</v>
          </cell>
          <cell r="AP67">
            <v>133</v>
          </cell>
          <cell r="AQ67">
            <v>13194</v>
          </cell>
          <cell r="AR67">
            <v>80085</v>
          </cell>
          <cell r="AS67">
            <v>5860</v>
          </cell>
          <cell r="AT67">
            <v>20</v>
          </cell>
          <cell r="AU67">
            <v>216</v>
          </cell>
          <cell r="AV67">
            <v>14832</v>
          </cell>
          <cell r="AW67">
            <v>99674</v>
          </cell>
          <cell r="AX67">
            <v>6417</v>
          </cell>
          <cell r="AY67">
            <v>144</v>
          </cell>
          <cell r="AZ67">
            <v>13329</v>
          </cell>
          <cell r="BA67">
            <v>81997</v>
          </cell>
          <cell r="BB67">
            <v>6099</v>
          </cell>
          <cell r="BC67">
            <v>16</v>
          </cell>
          <cell r="BD67">
            <v>194</v>
          </cell>
          <cell r="BE67">
            <v>14630</v>
          </cell>
          <cell r="BF67">
            <v>100775</v>
          </cell>
          <cell r="BG67">
            <v>6528</v>
          </cell>
          <cell r="BH67">
            <v>131</v>
          </cell>
          <cell r="BI67">
            <v>13275</v>
          </cell>
          <cell r="BJ67">
            <v>83212</v>
          </cell>
          <cell r="BK67">
            <v>6248</v>
          </cell>
          <cell r="BL67">
            <v>23</v>
          </cell>
        </row>
        <row r="68">
          <cell r="B68">
            <v>59</v>
          </cell>
          <cell r="C68">
            <v>5800</v>
          </cell>
          <cell r="D68">
            <v>29001</v>
          </cell>
          <cell r="E68">
            <v>1354</v>
          </cell>
          <cell r="F68">
            <v>31</v>
          </cell>
          <cell r="G68">
            <v>4807</v>
          </cell>
          <cell r="H68">
            <v>21370</v>
          </cell>
          <cell r="I68">
            <v>1536</v>
          </cell>
          <cell r="J68">
            <v>13</v>
          </cell>
          <cell r="K68">
            <v>58</v>
          </cell>
          <cell r="L68">
            <v>5388</v>
          </cell>
          <cell r="M68">
            <v>27447</v>
          </cell>
          <cell r="N68">
            <v>1340</v>
          </cell>
          <cell r="O68">
            <v>32</v>
          </cell>
          <cell r="P68">
            <v>4659</v>
          </cell>
          <cell r="Q68">
            <v>21026</v>
          </cell>
          <cell r="R68">
            <v>1509</v>
          </cell>
          <cell r="S68">
            <v>9</v>
          </cell>
          <cell r="T68">
            <v>64</v>
          </cell>
          <cell r="U68">
            <v>5456</v>
          </cell>
          <cell r="V68">
            <v>27729</v>
          </cell>
          <cell r="W68">
            <v>1369</v>
          </cell>
          <cell r="X68">
            <v>38</v>
          </cell>
          <cell r="Y68">
            <v>4641</v>
          </cell>
          <cell r="Z68">
            <v>21448</v>
          </cell>
          <cell r="AA68">
            <v>1551</v>
          </cell>
          <cell r="AB68">
            <v>9</v>
          </cell>
          <cell r="AC68">
            <v>67</v>
          </cell>
          <cell r="AD68">
            <v>5414</v>
          </cell>
          <cell r="AE68">
            <v>27637</v>
          </cell>
          <cell r="AF68">
            <v>1392</v>
          </cell>
          <cell r="AG68">
            <v>36</v>
          </cell>
          <cell r="AH68">
            <v>4618</v>
          </cell>
          <cell r="AI68">
            <v>21475</v>
          </cell>
          <cell r="AJ68">
            <v>1527</v>
          </cell>
          <cell r="AK68">
            <v>8</v>
          </cell>
          <cell r="AL68">
            <v>82</v>
          </cell>
          <cell r="AM68">
            <v>5499</v>
          </cell>
          <cell r="AN68">
            <v>28050</v>
          </cell>
          <cell r="AO68">
            <v>1391</v>
          </cell>
          <cell r="AP68">
            <v>41</v>
          </cell>
          <cell r="AQ68">
            <v>4721</v>
          </cell>
          <cell r="AR68">
            <v>22012</v>
          </cell>
          <cell r="AS68">
            <v>1559</v>
          </cell>
          <cell r="AT68">
            <v>8</v>
          </cell>
          <cell r="AU68">
            <v>90</v>
          </cell>
          <cell r="AV68">
            <v>5616</v>
          </cell>
          <cell r="AW68">
            <v>28590</v>
          </cell>
          <cell r="AX68">
            <v>1447</v>
          </cell>
          <cell r="AY68">
            <v>44</v>
          </cell>
          <cell r="AZ68">
            <v>4855</v>
          </cell>
          <cell r="BA68">
            <v>22602</v>
          </cell>
          <cell r="BB68">
            <v>1584</v>
          </cell>
          <cell r="BC68">
            <v>8</v>
          </cell>
          <cell r="BD68">
            <v>84</v>
          </cell>
          <cell r="BE68">
            <v>5648</v>
          </cell>
          <cell r="BF68">
            <v>28925</v>
          </cell>
          <cell r="BG68">
            <v>1469</v>
          </cell>
          <cell r="BH68">
            <v>38</v>
          </cell>
          <cell r="BI68">
            <v>4933</v>
          </cell>
          <cell r="BJ68">
            <v>22951</v>
          </cell>
          <cell r="BK68">
            <v>1649</v>
          </cell>
          <cell r="BL68">
            <v>8</v>
          </cell>
        </row>
        <row r="69">
          <cell r="B69">
            <v>42</v>
          </cell>
          <cell r="C69">
            <v>3650</v>
          </cell>
          <cell r="D69">
            <v>21696</v>
          </cell>
          <cell r="E69">
            <v>970</v>
          </cell>
          <cell r="F69">
            <v>37</v>
          </cell>
          <cell r="G69">
            <v>3901</v>
          </cell>
          <cell r="H69">
            <v>18897</v>
          </cell>
          <cell r="I69">
            <v>1170</v>
          </cell>
          <cell r="J69">
            <v>2</v>
          </cell>
          <cell r="K69">
            <v>40</v>
          </cell>
          <cell r="L69">
            <v>3613</v>
          </cell>
          <cell r="M69">
            <v>21394</v>
          </cell>
          <cell r="N69">
            <v>1022</v>
          </cell>
          <cell r="O69">
            <v>31</v>
          </cell>
          <cell r="P69">
            <v>3833</v>
          </cell>
          <cell r="Q69">
            <v>19209</v>
          </cell>
          <cell r="R69">
            <v>1204</v>
          </cell>
          <cell r="S69">
            <v>1</v>
          </cell>
          <cell r="T69">
            <v>48</v>
          </cell>
          <cell r="U69">
            <v>3748</v>
          </cell>
          <cell r="V69">
            <v>22136</v>
          </cell>
          <cell r="W69">
            <v>1047</v>
          </cell>
          <cell r="X69">
            <v>23</v>
          </cell>
          <cell r="Y69">
            <v>4006</v>
          </cell>
          <cell r="Z69">
            <v>19834</v>
          </cell>
          <cell r="AA69">
            <v>1234</v>
          </cell>
          <cell r="AB69">
            <v>1</v>
          </cell>
          <cell r="AC69">
            <v>59</v>
          </cell>
          <cell r="AD69">
            <v>3800</v>
          </cell>
          <cell r="AE69">
            <v>22410</v>
          </cell>
          <cell r="AF69">
            <v>1040</v>
          </cell>
          <cell r="AG69">
            <v>26</v>
          </cell>
          <cell r="AH69">
            <v>4054</v>
          </cell>
          <cell r="AI69">
            <v>19967</v>
          </cell>
          <cell r="AJ69">
            <v>1201</v>
          </cell>
          <cell r="AK69">
            <v>1</v>
          </cell>
          <cell r="AL69">
            <v>59</v>
          </cell>
          <cell r="AM69">
            <v>3848</v>
          </cell>
          <cell r="AN69">
            <v>23001</v>
          </cell>
          <cell r="AO69">
            <v>1088</v>
          </cell>
          <cell r="AP69">
            <v>37</v>
          </cell>
          <cell r="AQ69">
            <v>4157</v>
          </cell>
          <cell r="AR69">
            <v>20534</v>
          </cell>
          <cell r="AS69">
            <v>1283</v>
          </cell>
          <cell r="AT69">
            <v>1</v>
          </cell>
          <cell r="AU69">
            <v>59</v>
          </cell>
          <cell r="AV69">
            <v>3890</v>
          </cell>
          <cell r="AW69">
            <v>23501</v>
          </cell>
          <cell r="AX69">
            <v>1117</v>
          </cell>
          <cell r="AY69">
            <v>31</v>
          </cell>
          <cell r="AZ69">
            <v>4267</v>
          </cell>
          <cell r="BA69">
            <v>21106</v>
          </cell>
          <cell r="BB69">
            <v>1313</v>
          </cell>
          <cell r="BC69">
            <v>1</v>
          </cell>
          <cell r="BD69">
            <v>53</v>
          </cell>
          <cell r="BE69">
            <v>3920</v>
          </cell>
          <cell r="BF69">
            <v>24166</v>
          </cell>
          <cell r="BG69">
            <v>1138</v>
          </cell>
          <cell r="BH69">
            <v>29</v>
          </cell>
          <cell r="BI69">
            <v>4371</v>
          </cell>
          <cell r="BJ69">
            <v>21692</v>
          </cell>
          <cell r="BK69">
            <v>1343</v>
          </cell>
          <cell r="BL69">
            <v>2</v>
          </cell>
        </row>
        <row r="70">
          <cell r="B70">
            <v>7</v>
          </cell>
          <cell r="C70">
            <v>1899</v>
          </cell>
          <cell r="D70">
            <v>12252</v>
          </cell>
          <cell r="E70">
            <v>529</v>
          </cell>
          <cell r="F70">
            <v>5</v>
          </cell>
          <cell r="G70">
            <v>1795</v>
          </cell>
          <cell r="H70">
            <v>9286</v>
          </cell>
          <cell r="I70">
            <v>727</v>
          </cell>
          <cell r="J70">
            <v>1</v>
          </cell>
          <cell r="K70">
            <v>12</v>
          </cell>
          <cell r="L70">
            <v>1803</v>
          </cell>
          <cell r="M70">
            <v>11451</v>
          </cell>
          <cell r="N70">
            <v>507</v>
          </cell>
          <cell r="O70">
            <v>5</v>
          </cell>
          <cell r="P70">
            <v>1763</v>
          </cell>
          <cell r="Q70">
            <v>8947</v>
          </cell>
          <cell r="R70">
            <v>716</v>
          </cell>
          <cell r="S70">
            <v>1</v>
          </cell>
          <cell r="T70">
            <v>12</v>
          </cell>
          <cell r="U70">
            <v>1784</v>
          </cell>
          <cell r="V70">
            <v>11498</v>
          </cell>
          <cell r="W70">
            <v>515</v>
          </cell>
          <cell r="X70">
            <v>5</v>
          </cell>
          <cell r="Y70">
            <v>1755</v>
          </cell>
          <cell r="Z70">
            <v>9029</v>
          </cell>
          <cell r="AA70">
            <v>719</v>
          </cell>
          <cell r="AB70">
            <v>1</v>
          </cell>
          <cell r="AC70">
            <v>16</v>
          </cell>
          <cell r="AD70">
            <v>1779</v>
          </cell>
          <cell r="AE70">
            <v>11405</v>
          </cell>
          <cell r="AF70">
            <v>490</v>
          </cell>
          <cell r="AG70">
            <v>11</v>
          </cell>
          <cell r="AH70">
            <v>1755</v>
          </cell>
          <cell r="AI70">
            <v>9041</v>
          </cell>
          <cell r="AJ70">
            <v>697</v>
          </cell>
          <cell r="AK70">
            <v>1</v>
          </cell>
          <cell r="AL70">
            <v>17</v>
          </cell>
          <cell r="AM70">
            <v>1748</v>
          </cell>
          <cell r="AN70">
            <v>11545</v>
          </cell>
          <cell r="AO70">
            <v>503</v>
          </cell>
          <cell r="AP70">
            <v>7</v>
          </cell>
          <cell r="AQ70">
            <v>1778</v>
          </cell>
          <cell r="AR70">
            <v>9200</v>
          </cell>
          <cell r="AS70">
            <v>722</v>
          </cell>
          <cell r="AT70">
            <v>1</v>
          </cell>
          <cell r="AU70">
            <v>18</v>
          </cell>
          <cell r="AV70">
            <v>1766</v>
          </cell>
          <cell r="AW70">
            <v>11822</v>
          </cell>
          <cell r="AX70">
            <v>517</v>
          </cell>
          <cell r="AY70">
            <v>8</v>
          </cell>
          <cell r="AZ70">
            <v>1813</v>
          </cell>
          <cell r="BA70">
            <v>9374</v>
          </cell>
          <cell r="BB70">
            <v>757</v>
          </cell>
          <cell r="BC70">
            <v>1</v>
          </cell>
          <cell r="BD70">
            <v>18</v>
          </cell>
          <cell r="BE70">
            <v>1777</v>
          </cell>
          <cell r="BF70">
            <v>11989</v>
          </cell>
          <cell r="BG70">
            <v>553</v>
          </cell>
          <cell r="BH70">
            <v>6</v>
          </cell>
          <cell r="BI70">
            <v>1827</v>
          </cell>
          <cell r="BJ70">
            <v>9521</v>
          </cell>
          <cell r="BK70">
            <v>773</v>
          </cell>
          <cell r="BL70">
            <v>1</v>
          </cell>
        </row>
        <row r="71">
          <cell r="B71">
            <v>146</v>
          </cell>
          <cell r="C71">
            <v>15655</v>
          </cell>
          <cell r="D71">
            <v>104175</v>
          </cell>
          <cell r="E71">
            <v>5200</v>
          </cell>
          <cell r="F71">
            <v>87</v>
          </cell>
          <cell r="G71">
            <v>14980</v>
          </cell>
          <cell r="H71">
            <v>85514</v>
          </cell>
          <cell r="I71">
            <v>5029</v>
          </cell>
          <cell r="J71">
            <v>8</v>
          </cell>
          <cell r="K71">
            <v>141</v>
          </cell>
          <cell r="L71">
            <v>14773</v>
          </cell>
          <cell r="M71">
            <v>99019</v>
          </cell>
          <cell r="N71">
            <v>5012</v>
          </cell>
          <cell r="O71">
            <v>84</v>
          </cell>
          <cell r="P71">
            <v>14495</v>
          </cell>
          <cell r="Q71">
            <v>85132</v>
          </cell>
          <cell r="R71">
            <v>5003</v>
          </cell>
          <cell r="S71">
            <v>9</v>
          </cell>
          <cell r="T71">
            <v>209</v>
          </cell>
          <cell r="U71">
            <v>15335</v>
          </cell>
          <cell r="V71">
            <v>102216</v>
          </cell>
          <cell r="W71">
            <v>5184</v>
          </cell>
          <cell r="X71">
            <v>154</v>
          </cell>
          <cell r="Y71">
            <v>15163</v>
          </cell>
          <cell r="Z71">
            <v>88188</v>
          </cell>
          <cell r="AA71">
            <v>5249</v>
          </cell>
          <cell r="AB71">
            <v>7</v>
          </cell>
          <cell r="AC71">
            <v>201</v>
          </cell>
          <cell r="AD71">
            <v>15127</v>
          </cell>
          <cell r="AE71">
            <v>101290</v>
          </cell>
          <cell r="AF71">
            <v>5148</v>
          </cell>
          <cell r="AG71">
            <v>153</v>
          </cell>
          <cell r="AH71">
            <v>15010</v>
          </cell>
          <cell r="AI71">
            <v>87631</v>
          </cell>
          <cell r="AJ71">
            <v>5220</v>
          </cell>
          <cell r="AK71">
            <v>8</v>
          </cell>
          <cell r="AL71">
            <v>219</v>
          </cell>
          <cell r="AM71">
            <v>15134</v>
          </cell>
          <cell r="AN71">
            <v>102622</v>
          </cell>
          <cell r="AO71">
            <v>5197</v>
          </cell>
          <cell r="AP71">
            <v>147</v>
          </cell>
          <cell r="AQ71">
            <v>15074</v>
          </cell>
          <cell r="AR71">
            <v>88616</v>
          </cell>
          <cell r="AS71">
            <v>5316</v>
          </cell>
          <cell r="AT71">
            <v>6</v>
          </cell>
          <cell r="AU71">
            <v>234</v>
          </cell>
          <cell r="AV71">
            <v>15274</v>
          </cell>
          <cell r="AW71">
            <v>103990</v>
          </cell>
          <cell r="AX71">
            <v>5318</v>
          </cell>
          <cell r="AY71">
            <v>146</v>
          </cell>
          <cell r="AZ71">
            <v>15335</v>
          </cell>
          <cell r="BA71">
            <v>90309</v>
          </cell>
          <cell r="BB71">
            <v>5367</v>
          </cell>
          <cell r="BC71">
            <v>8</v>
          </cell>
          <cell r="BD71">
            <v>195</v>
          </cell>
          <cell r="BE71">
            <v>15091</v>
          </cell>
          <cell r="BF71">
            <v>104643</v>
          </cell>
          <cell r="BG71">
            <v>5350</v>
          </cell>
          <cell r="BH71">
            <v>122</v>
          </cell>
          <cell r="BI71">
            <v>15313</v>
          </cell>
          <cell r="BJ71">
            <v>91067</v>
          </cell>
          <cell r="BK71">
            <v>5443</v>
          </cell>
          <cell r="BL71">
            <v>13</v>
          </cell>
        </row>
        <row r="72">
          <cell r="B72">
            <v>33</v>
          </cell>
          <cell r="C72">
            <v>3500</v>
          </cell>
          <cell r="D72">
            <v>25115</v>
          </cell>
          <cell r="E72">
            <v>1193</v>
          </cell>
          <cell r="F72">
            <v>17</v>
          </cell>
          <cell r="G72">
            <v>3552</v>
          </cell>
          <cell r="H72">
            <v>20448</v>
          </cell>
          <cell r="I72">
            <v>1350</v>
          </cell>
          <cell r="J72">
            <v>1</v>
          </cell>
          <cell r="K72">
            <v>33</v>
          </cell>
          <cell r="L72">
            <v>3380</v>
          </cell>
          <cell r="M72">
            <v>24656</v>
          </cell>
          <cell r="N72">
            <v>1219</v>
          </cell>
          <cell r="O72">
            <v>19</v>
          </cell>
          <cell r="P72">
            <v>3559</v>
          </cell>
          <cell r="Q72">
            <v>20836</v>
          </cell>
          <cell r="R72">
            <v>1431</v>
          </cell>
          <cell r="S72">
            <v>0</v>
          </cell>
          <cell r="T72">
            <v>38</v>
          </cell>
          <cell r="U72">
            <v>3451</v>
          </cell>
          <cell r="V72">
            <v>25180</v>
          </cell>
          <cell r="W72">
            <v>1300</v>
          </cell>
          <cell r="X72">
            <v>17</v>
          </cell>
          <cell r="Y72">
            <v>3652</v>
          </cell>
          <cell r="Z72">
            <v>21624</v>
          </cell>
          <cell r="AA72">
            <v>1521</v>
          </cell>
          <cell r="AB72">
            <v>0</v>
          </cell>
          <cell r="AC72">
            <v>36</v>
          </cell>
          <cell r="AD72">
            <v>3415</v>
          </cell>
          <cell r="AE72">
            <v>25344</v>
          </cell>
          <cell r="AF72">
            <v>1296</v>
          </cell>
          <cell r="AG72">
            <v>15</v>
          </cell>
          <cell r="AH72">
            <v>3592</v>
          </cell>
          <cell r="AI72">
            <v>21777</v>
          </cell>
          <cell r="AJ72">
            <v>1536</v>
          </cell>
          <cell r="AK72">
            <v>0</v>
          </cell>
          <cell r="AL72">
            <v>41</v>
          </cell>
          <cell r="AM72">
            <v>3428</v>
          </cell>
          <cell r="AN72">
            <v>26037</v>
          </cell>
          <cell r="AO72">
            <v>1308</v>
          </cell>
          <cell r="AP72">
            <v>11</v>
          </cell>
          <cell r="AQ72">
            <v>3589</v>
          </cell>
          <cell r="AR72">
            <v>21941</v>
          </cell>
          <cell r="AS72">
            <v>1513</v>
          </cell>
          <cell r="AT72">
            <v>0</v>
          </cell>
          <cell r="AU72">
            <v>48</v>
          </cell>
          <cell r="AV72">
            <v>3464</v>
          </cell>
          <cell r="AW72">
            <v>26752</v>
          </cell>
          <cell r="AX72">
            <v>1366</v>
          </cell>
          <cell r="AY72">
            <v>20</v>
          </cell>
          <cell r="AZ72">
            <v>3620</v>
          </cell>
          <cell r="BA72">
            <v>22391</v>
          </cell>
          <cell r="BB72">
            <v>1542</v>
          </cell>
          <cell r="BC72">
            <v>0</v>
          </cell>
          <cell r="BD72">
            <v>50</v>
          </cell>
          <cell r="BE72">
            <v>3446</v>
          </cell>
          <cell r="BF72">
            <v>27380</v>
          </cell>
          <cell r="BG72">
            <v>1363</v>
          </cell>
          <cell r="BH72">
            <v>22</v>
          </cell>
          <cell r="BI72">
            <v>3690</v>
          </cell>
          <cell r="BJ72">
            <v>23021</v>
          </cell>
          <cell r="BK72">
            <v>1572</v>
          </cell>
          <cell r="BL72">
            <v>0</v>
          </cell>
        </row>
        <row r="73">
          <cell r="B73">
            <v>39</v>
          </cell>
          <cell r="C73">
            <v>6920</v>
          </cell>
          <cell r="D73">
            <v>49752</v>
          </cell>
          <cell r="E73">
            <v>2665</v>
          </cell>
          <cell r="F73">
            <v>32</v>
          </cell>
          <cell r="G73">
            <v>6955</v>
          </cell>
          <cell r="H73">
            <v>40520</v>
          </cell>
          <cell r="I73">
            <v>2842</v>
          </cell>
          <cell r="J73">
            <v>3</v>
          </cell>
          <cell r="K73">
            <v>38</v>
          </cell>
          <cell r="L73">
            <v>6733</v>
          </cell>
          <cell r="M73">
            <v>48433</v>
          </cell>
          <cell r="N73">
            <v>2651</v>
          </cell>
          <cell r="O73">
            <v>35</v>
          </cell>
          <cell r="P73">
            <v>6894</v>
          </cell>
          <cell r="Q73">
            <v>40687</v>
          </cell>
          <cell r="R73">
            <v>2964</v>
          </cell>
          <cell r="S73">
            <v>2</v>
          </cell>
          <cell r="T73">
            <v>38</v>
          </cell>
          <cell r="U73">
            <v>6815</v>
          </cell>
          <cell r="V73">
            <v>49309</v>
          </cell>
          <cell r="W73">
            <v>2776</v>
          </cell>
          <cell r="X73">
            <v>36</v>
          </cell>
          <cell r="Y73">
            <v>7037</v>
          </cell>
          <cell r="Z73">
            <v>42208</v>
          </cell>
          <cell r="AA73">
            <v>3131</v>
          </cell>
          <cell r="AB73">
            <v>1</v>
          </cell>
          <cell r="AC73">
            <v>56</v>
          </cell>
          <cell r="AD73">
            <v>6916</v>
          </cell>
          <cell r="AE73">
            <v>50393</v>
          </cell>
          <cell r="AF73">
            <v>2908</v>
          </cell>
          <cell r="AG73">
            <v>41</v>
          </cell>
          <cell r="AH73">
            <v>7190</v>
          </cell>
          <cell r="AI73">
            <v>43662</v>
          </cell>
          <cell r="AJ73">
            <v>3255</v>
          </cell>
          <cell r="AK73">
            <v>2</v>
          </cell>
          <cell r="AL73">
            <v>77</v>
          </cell>
          <cell r="AM73">
            <v>7203</v>
          </cell>
          <cell r="AN73">
            <v>52674</v>
          </cell>
          <cell r="AO73">
            <v>3122</v>
          </cell>
          <cell r="AP73">
            <v>38</v>
          </cell>
          <cell r="AQ73">
            <v>7385</v>
          </cell>
          <cell r="AR73">
            <v>45799</v>
          </cell>
          <cell r="AS73">
            <v>3664</v>
          </cell>
          <cell r="AT73">
            <v>2</v>
          </cell>
          <cell r="AU73">
            <v>80</v>
          </cell>
          <cell r="AV73">
            <v>7432</v>
          </cell>
          <cell r="AW73">
            <v>54772</v>
          </cell>
          <cell r="AX73">
            <v>3304</v>
          </cell>
          <cell r="AY73">
            <v>43</v>
          </cell>
          <cell r="AZ73">
            <v>7692</v>
          </cell>
          <cell r="BA73">
            <v>47520</v>
          </cell>
          <cell r="BB73">
            <v>3892</v>
          </cell>
          <cell r="BC73">
            <v>2</v>
          </cell>
          <cell r="BD73">
            <v>81</v>
          </cell>
          <cell r="BE73">
            <v>7463</v>
          </cell>
          <cell r="BF73">
            <v>55874</v>
          </cell>
          <cell r="BG73">
            <v>3391</v>
          </cell>
          <cell r="BH73">
            <v>37</v>
          </cell>
          <cell r="BI73">
            <v>7754</v>
          </cell>
          <cell r="BJ73">
            <v>48717</v>
          </cell>
          <cell r="BK73">
            <v>4061</v>
          </cell>
          <cell r="BL73">
            <v>3</v>
          </cell>
        </row>
        <row r="74">
          <cell r="B74">
            <v>10</v>
          </cell>
          <cell r="C74">
            <v>2411</v>
          </cell>
          <cell r="D74">
            <v>12746</v>
          </cell>
          <cell r="E74">
            <v>628</v>
          </cell>
          <cell r="F74">
            <v>4</v>
          </cell>
          <cell r="G74">
            <v>2306</v>
          </cell>
          <cell r="H74">
            <v>9686</v>
          </cell>
          <cell r="I74">
            <v>609</v>
          </cell>
          <cell r="J74">
            <v>1</v>
          </cell>
          <cell r="K74">
            <v>10</v>
          </cell>
          <cell r="L74">
            <v>2304</v>
          </cell>
          <cell r="M74">
            <v>12204</v>
          </cell>
          <cell r="N74">
            <v>631</v>
          </cell>
          <cell r="O74">
            <v>4</v>
          </cell>
          <cell r="P74">
            <v>2206</v>
          </cell>
          <cell r="Q74">
            <v>9397</v>
          </cell>
          <cell r="R74">
            <v>619</v>
          </cell>
          <cell r="S74">
            <v>0</v>
          </cell>
          <cell r="T74">
            <v>15</v>
          </cell>
          <cell r="U74">
            <v>2347</v>
          </cell>
          <cell r="V74">
            <v>12210</v>
          </cell>
          <cell r="W74">
            <v>640</v>
          </cell>
          <cell r="X74">
            <v>6</v>
          </cell>
          <cell r="Y74">
            <v>2274</v>
          </cell>
          <cell r="Z74">
            <v>9427</v>
          </cell>
          <cell r="AA74">
            <v>643</v>
          </cell>
          <cell r="AB74">
            <v>0</v>
          </cell>
          <cell r="AC74">
            <v>16</v>
          </cell>
          <cell r="AD74">
            <v>2303</v>
          </cell>
          <cell r="AE74">
            <v>12080</v>
          </cell>
          <cell r="AF74">
            <v>621</v>
          </cell>
          <cell r="AG74">
            <v>5</v>
          </cell>
          <cell r="AH74">
            <v>2241</v>
          </cell>
          <cell r="AI74">
            <v>9450</v>
          </cell>
          <cell r="AJ74">
            <v>625</v>
          </cell>
          <cell r="AK74">
            <v>0</v>
          </cell>
          <cell r="AL74">
            <v>19</v>
          </cell>
          <cell r="AM74">
            <v>2309</v>
          </cell>
          <cell r="AN74">
            <v>12257</v>
          </cell>
          <cell r="AO74">
            <v>626</v>
          </cell>
          <cell r="AP74">
            <v>4</v>
          </cell>
          <cell r="AQ74">
            <v>2271</v>
          </cell>
          <cell r="AR74">
            <v>9598</v>
          </cell>
          <cell r="AS74">
            <v>641</v>
          </cell>
          <cell r="AT74">
            <v>0</v>
          </cell>
          <cell r="AU74">
            <v>17</v>
          </cell>
          <cell r="AV74">
            <v>2301</v>
          </cell>
          <cell r="AW74">
            <v>12406</v>
          </cell>
          <cell r="AX74">
            <v>630</v>
          </cell>
          <cell r="AY74">
            <v>4</v>
          </cell>
          <cell r="AZ74">
            <v>2266</v>
          </cell>
          <cell r="BA74">
            <v>9704</v>
          </cell>
          <cell r="BB74">
            <v>651</v>
          </cell>
          <cell r="BC74">
            <v>0</v>
          </cell>
          <cell r="BD74">
            <v>14</v>
          </cell>
          <cell r="BE74">
            <v>2286</v>
          </cell>
          <cell r="BF74">
            <v>12681</v>
          </cell>
          <cell r="BG74">
            <v>642</v>
          </cell>
          <cell r="BH74">
            <v>4</v>
          </cell>
          <cell r="BI74">
            <v>2288</v>
          </cell>
          <cell r="BJ74">
            <v>9948</v>
          </cell>
          <cell r="BK74">
            <v>658</v>
          </cell>
          <cell r="BL74">
            <v>1</v>
          </cell>
        </row>
        <row r="75">
          <cell r="B75">
            <v>15</v>
          </cell>
          <cell r="C75">
            <v>2630</v>
          </cell>
          <cell r="D75">
            <v>18253</v>
          </cell>
          <cell r="E75">
            <v>997</v>
          </cell>
          <cell r="F75">
            <v>11</v>
          </cell>
          <cell r="G75">
            <v>2336</v>
          </cell>
          <cell r="H75">
            <v>13203</v>
          </cell>
          <cell r="I75">
            <v>941</v>
          </cell>
          <cell r="J75">
            <v>1</v>
          </cell>
          <cell r="K75">
            <v>17</v>
          </cell>
          <cell r="L75">
            <v>2491</v>
          </cell>
          <cell r="M75">
            <v>17262</v>
          </cell>
          <cell r="N75">
            <v>949</v>
          </cell>
          <cell r="O75">
            <v>9</v>
          </cell>
          <cell r="P75">
            <v>2251</v>
          </cell>
          <cell r="Q75">
            <v>12817</v>
          </cell>
          <cell r="R75">
            <v>909</v>
          </cell>
          <cell r="S75">
            <v>1</v>
          </cell>
          <cell r="T75">
            <v>19</v>
          </cell>
          <cell r="U75">
            <v>2476</v>
          </cell>
          <cell r="V75">
            <v>17401</v>
          </cell>
          <cell r="W75">
            <v>949</v>
          </cell>
          <cell r="X75">
            <v>9</v>
          </cell>
          <cell r="Y75">
            <v>2254</v>
          </cell>
          <cell r="Z75">
            <v>13006</v>
          </cell>
          <cell r="AA75">
            <v>929</v>
          </cell>
          <cell r="AB75">
            <v>0</v>
          </cell>
          <cell r="AC75">
            <v>18</v>
          </cell>
          <cell r="AD75">
            <v>2463</v>
          </cell>
          <cell r="AE75">
            <v>17434</v>
          </cell>
          <cell r="AF75">
            <v>960</v>
          </cell>
          <cell r="AG75">
            <v>9</v>
          </cell>
          <cell r="AH75">
            <v>2275</v>
          </cell>
          <cell r="AI75">
            <v>13153</v>
          </cell>
          <cell r="AJ75">
            <v>981</v>
          </cell>
          <cell r="AK75">
            <v>1</v>
          </cell>
          <cell r="AL75">
            <v>22</v>
          </cell>
          <cell r="AM75">
            <v>2501</v>
          </cell>
          <cell r="AN75">
            <v>17985</v>
          </cell>
          <cell r="AO75">
            <v>1030</v>
          </cell>
          <cell r="AP75">
            <v>11</v>
          </cell>
          <cell r="AQ75">
            <v>2323</v>
          </cell>
          <cell r="AR75">
            <v>13536</v>
          </cell>
          <cell r="AS75">
            <v>1015</v>
          </cell>
          <cell r="AT75">
            <v>1</v>
          </cell>
          <cell r="AU75">
            <v>30</v>
          </cell>
          <cell r="AV75">
            <v>2485</v>
          </cell>
          <cell r="AW75">
            <v>18495</v>
          </cell>
          <cell r="AX75">
            <v>1077</v>
          </cell>
          <cell r="AY75">
            <v>14</v>
          </cell>
          <cell r="AZ75">
            <v>2379</v>
          </cell>
          <cell r="BA75">
            <v>13984</v>
          </cell>
          <cell r="BB75">
            <v>1064</v>
          </cell>
          <cell r="BC75">
            <v>1</v>
          </cell>
          <cell r="BD75">
            <v>28</v>
          </cell>
          <cell r="BE75">
            <v>2468</v>
          </cell>
          <cell r="BF75">
            <v>18691</v>
          </cell>
          <cell r="BG75">
            <v>1091</v>
          </cell>
          <cell r="BH75">
            <v>14</v>
          </cell>
          <cell r="BI75">
            <v>2388</v>
          </cell>
          <cell r="BJ75">
            <v>14251</v>
          </cell>
          <cell r="BK75">
            <v>1070</v>
          </cell>
          <cell r="BL75">
            <v>4</v>
          </cell>
        </row>
        <row r="76">
          <cell r="B76">
            <v>53</v>
          </cell>
          <cell r="C76">
            <v>8672</v>
          </cell>
          <cell r="D76">
            <v>52353</v>
          </cell>
          <cell r="E76">
            <v>2846</v>
          </cell>
          <cell r="F76">
            <v>50</v>
          </cell>
          <cell r="G76">
            <v>8485</v>
          </cell>
          <cell r="H76">
            <v>43928</v>
          </cell>
          <cell r="I76">
            <v>2995</v>
          </cell>
          <cell r="J76">
            <v>4</v>
          </cell>
          <cell r="K76">
            <v>48</v>
          </cell>
          <cell r="L76">
            <v>8248</v>
          </cell>
          <cell r="M76">
            <v>50336</v>
          </cell>
          <cell r="N76">
            <v>2763</v>
          </cell>
          <cell r="O76">
            <v>45</v>
          </cell>
          <cell r="P76">
            <v>8190</v>
          </cell>
          <cell r="Q76">
            <v>42821</v>
          </cell>
          <cell r="R76">
            <v>2928</v>
          </cell>
          <cell r="S76">
            <v>4</v>
          </cell>
          <cell r="T76">
            <v>36</v>
          </cell>
          <cell r="U76">
            <v>8117</v>
          </cell>
          <cell r="V76">
            <v>50565</v>
          </cell>
          <cell r="W76">
            <v>2786</v>
          </cell>
          <cell r="X76">
            <v>45</v>
          </cell>
          <cell r="Y76">
            <v>8236</v>
          </cell>
          <cell r="Z76">
            <v>43597</v>
          </cell>
          <cell r="AA76">
            <v>2999</v>
          </cell>
          <cell r="AB76">
            <v>4</v>
          </cell>
          <cell r="AC76">
            <v>47</v>
          </cell>
          <cell r="AD76">
            <v>8018</v>
          </cell>
          <cell r="AE76">
            <v>50427</v>
          </cell>
          <cell r="AF76">
            <v>2822</v>
          </cell>
          <cell r="AG76">
            <v>49</v>
          </cell>
          <cell r="AH76">
            <v>8148</v>
          </cell>
          <cell r="AI76">
            <v>43758</v>
          </cell>
          <cell r="AJ76">
            <v>3066</v>
          </cell>
          <cell r="AK76">
            <v>2</v>
          </cell>
          <cell r="AL76">
            <v>57</v>
          </cell>
          <cell r="AM76">
            <v>8156</v>
          </cell>
          <cell r="AN76">
            <v>51320</v>
          </cell>
          <cell r="AO76">
            <v>2905</v>
          </cell>
          <cell r="AP76">
            <v>51</v>
          </cell>
          <cell r="AQ76">
            <v>8270</v>
          </cell>
          <cell r="AR76">
            <v>45077</v>
          </cell>
          <cell r="AS76">
            <v>3139</v>
          </cell>
          <cell r="AT76">
            <v>2</v>
          </cell>
          <cell r="AU76">
            <v>54</v>
          </cell>
          <cell r="AV76">
            <v>8054</v>
          </cell>
          <cell r="AW76">
            <v>51787</v>
          </cell>
          <cell r="AX76">
            <v>2922</v>
          </cell>
          <cell r="AY76">
            <v>59</v>
          </cell>
          <cell r="AZ76">
            <v>8345</v>
          </cell>
          <cell r="BA76">
            <v>45608</v>
          </cell>
          <cell r="BB76">
            <v>3198</v>
          </cell>
          <cell r="BC76">
            <v>2</v>
          </cell>
          <cell r="BD76">
            <v>45</v>
          </cell>
          <cell r="BE76">
            <v>7985</v>
          </cell>
          <cell r="BF76">
            <v>52031</v>
          </cell>
          <cell r="BG76">
            <v>2933</v>
          </cell>
          <cell r="BH76">
            <v>49</v>
          </cell>
          <cell r="BI76">
            <v>8442</v>
          </cell>
          <cell r="BJ76">
            <v>46070</v>
          </cell>
          <cell r="BK76">
            <v>3254</v>
          </cell>
          <cell r="BL76">
            <v>2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</row>
        <row r="79">
          <cell r="B79">
            <v>363</v>
          </cell>
          <cell r="C79">
            <v>37567</v>
          </cell>
          <cell r="D79">
            <v>245881</v>
          </cell>
          <cell r="E79">
            <v>9283</v>
          </cell>
          <cell r="F79">
            <v>355</v>
          </cell>
          <cell r="G79">
            <v>36186</v>
          </cell>
          <cell r="H79">
            <v>197665</v>
          </cell>
          <cell r="I79">
            <v>8145</v>
          </cell>
          <cell r="J79">
            <v>128</v>
          </cell>
          <cell r="K79">
            <v>343</v>
          </cell>
          <cell r="L79">
            <v>35101</v>
          </cell>
          <cell r="M79">
            <v>228762</v>
          </cell>
          <cell r="N79">
            <v>8798</v>
          </cell>
          <cell r="O79">
            <v>315</v>
          </cell>
          <cell r="P79">
            <v>34935</v>
          </cell>
          <cell r="Q79">
            <v>198862</v>
          </cell>
          <cell r="R79">
            <v>8109</v>
          </cell>
          <cell r="S79">
            <v>117</v>
          </cell>
          <cell r="T79">
            <v>499</v>
          </cell>
          <cell r="U79">
            <v>37494</v>
          </cell>
          <cell r="V79">
            <v>241057</v>
          </cell>
          <cell r="W79">
            <v>9384</v>
          </cell>
          <cell r="X79">
            <v>413</v>
          </cell>
          <cell r="Y79">
            <v>37280</v>
          </cell>
          <cell r="Z79">
            <v>209538</v>
          </cell>
          <cell r="AA79">
            <v>8634</v>
          </cell>
          <cell r="AB79">
            <v>119</v>
          </cell>
          <cell r="AC79">
            <v>464</v>
          </cell>
          <cell r="AD79">
            <v>36648</v>
          </cell>
          <cell r="AE79">
            <v>237920</v>
          </cell>
          <cell r="AF79">
            <v>9289</v>
          </cell>
          <cell r="AG79">
            <v>397</v>
          </cell>
          <cell r="AH79">
            <v>36672</v>
          </cell>
          <cell r="AI79">
            <v>207385</v>
          </cell>
          <cell r="AJ79">
            <v>8633</v>
          </cell>
          <cell r="AK79">
            <v>117</v>
          </cell>
          <cell r="AL79">
            <v>484</v>
          </cell>
          <cell r="AM79">
            <v>36616</v>
          </cell>
          <cell r="AN79">
            <v>239564</v>
          </cell>
          <cell r="AO79">
            <v>9474</v>
          </cell>
          <cell r="AP79">
            <v>429</v>
          </cell>
          <cell r="AQ79">
            <v>36905</v>
          </cell>
          <cell r="AR79">
            <v>209884</v>
          </cell>
          <cell r="AS79">
            <v>8770</v>
          </cell>
          <cell r="AT79">
            <v>111</v>
          </cell>
          <cell r="AU79">
            <v>480</v>
          </cell>
          <cell r="AV79">
            <v>37175</v>
          </cell>
          <cell r="AW79">
            <v>244898</v>
          </cell>
          <cell r="AX79">
            <v>9850</v>
          </cell>
          <cell r="AY79">
            <v>413</v>
          </cell>
          <cell r="AZ79">
            <v>37397</v>
          </cell>
          <cell r="BA79">
            <v>214487</v>
          </cell>
          <cell r="BB79">
            <v>9099</v>
          </cell>
          <cell r="BC79">
            <v>113</v>
          </cell>
          <cell r="BD79">
            <v>407</v>
          </cell>
          <cell r="BE79">
            <v>36653</v>
          </cell>
          <cell r="BF79">
            <v>245379</v>
          </cell>
          <cell r="BG79">
            <v>9898</v>
          </cell>
          <cell r="BH79">
            <v>354</v>
          </cell>
          <cell r="BI79">
            <v>37136</v>
          </cell>
          <cell r="BJ79">
            <v>215655</v>
          </cell>
          <cell r="BK79">
            <v>9262</v>
          </cell>
          <cell r="BL79">
            <v>120</v>
          </cell>
        </row>
        <row r="80">
          <cell r="B80">
            <v>203</v>
          </cell>
          <cell r="C80">
            <v>20300</v>
          </cell>
          <cell r="D80">
            <v>121327</v>
          </cell>
          <cell r="E80">
            <v>6007</v>
          </cell>
          <cell r="F80">
            <v>136</v>
          </cell>
          <cell r="G80">
            <v>18198</v>
          </cell>
          <cell r="H80">
            <v>91204</v>
          </cell>
          <cell r="I80">
            <v>5645</v>
          </cell>
          <cell r="J80">
            <v>18</v>
          </cell>
          <cell r="K80">
            <v>215</v>
          </cell>
          <cell r="L80">
            <v>18755</v>
          </cell>
          <cell r="M80">
            <v>115893</v>
          </cell>
          <cell r="N80">
            <v>5770</v>
          </cell>
          <cell r="O80">
            <v>159</v>
          </cell>
          <cell r="P80">
            <v>17453</v>
          </cell>
          <cell r="Q80">
            <v>91030</v>
          </cell>
          <cell r="R80">
            <v>5613</v>
          </cell>
          <cell r="S80">
            <v>15</v>
          </cell>
          <cell r="T80">
            <v>265</v>
          </cell>
          <cell r="U80">
            <v>19383</v>
          </cell>
          <cell r="V80">
            <v>124808</v>
          </cell>
          <cell r="W80">
            <v>6376</v>
          </cell>
          <cell r="X80">
            <v>167</v>
          </cell>
          <cell r="Y80">
            <v>18304</v>
          </cell>
          <cell r="Z80">
            <v>99629</v>
          </cell>
          <cell r="AA80">
            <v>6152</v>
          </cell>
          <cell r="AB80">
            <v>12</v>
          </cell>
          <cell r="AC80">
            <v>266</v>
          </cell>
          <cell r="AD80">
            <v>18903</v>
          </cell>
          <cell r="AE80">
            <v>125538</v>
          </cell>
          <cell r="AF80">
            <v>6623</v>
          </cell>
          <cell r="AG80">
            <v>167</v>
          </cell>
          <cell r="AH80">
            <v>17972</v>
          </cell>
          <cell r="AI80">
            <v>101185</v>
          </cell>
          <cell r="AJ80">
            <v>6470</v>
          </cell>
          <cell r="AK80">
            <v>12</v>
          </cell>
          <cell r="AL80">
            <v>357</v>
          </cell>
          <cell r="AM80">
            <v>19294</v>
          </cell>
          <cell r="AN80">
            <v>131483</v>
          </cell>
          <cell r="AO80">
            <v>6891</v>
          </cell>
          <cell r="AP80">
            <v>208</v>
          </cell>
          <cell r="AQ80">
            <v>18546</v>
          </cell>
          <cell r="AR80">
            <v>106966</v>
          </cell>
          <cell r="AS80">
            <v>6810</v>
          </cell>
          <cell r="AT80">
            <v>10</v>
          </cell>
          <cell r="AU80">
            <v>416</v>
          </cell>
          <cell r="AV80">
            <v>19204</v>
          </cell>
          <cell r="AW80">
            <v>135893</v>
          </cell>
          <cell r="AX80">
            <v>7153</v>
          </cell>
          <cell r="AY80">
            <v>233</v>
          </cell>
          <cell r="AZ80">
            <v>18552</v>
          </cell>
          <cell r="BA80">
            <v>112007</v>
          </cell>
          <cell r="BB80">
            <v>7139</v>
          </cell>
          <cell r="BC80">
            <v>12</v>
          </cell>
          <cell r="BD80">
            <v>383</v>
          </cell>
          <cell r="BE80">
            <v>19001</v>
          </cell>
          <cell r="BF80">
            <v>141328</v>
          </cell>
          <cell r="BG80">
            <v>7385</v>
          </cell>
          <cell r="BH80">
            <v>205</v>
          </cell>
          <cell r="BI80">
            <v>18712</v>
          </cell>
          <cell r="BJ80">
            <v>117081</v>
          </cell>
          <cell r="BK80">
            <v>7426</v>
          </cell>
          <cell r="BL80">
            <v>19</v>
          </cell>
        </row>
        <row r="81">
          <cell r="B81">
            <v>58</v>
          </cell>
          <cell r="C81">
            <v>7462</v>
          </cell>
          <cell r="D81">
            <v>51251</v>
          </cell>
          <cell r="E81">
            <v>2438</v>
          </cell>
          <cell r="F81">
            <v>70</v>
          </cell>
          <cell r="G81">
            <v>6697</v>
          </cell>
          <cell r="H81">
            <v>41149</v>
          </cell>
          <cell r="I81">
            <v>2114</v>
          </cell>
          <cell r="J81">
            <v>335</v>
          </cell>
          <cell r="K81">
            <v>59</v>
          </cell>
          <cell r="L81">
            <v>6987</v>
          </cell>
          <cell r="M81">
            <v>48520</v>
          </cell>
          <cell r="N81">
            <v>2362</v>
          </cell>
          <cell r="O81">
            <v>60</v>
          </cell>
          <cell r="P81">
            <v>6520</v>
          </cell>
          <cell r="Q81">
            <v>41324</v>
          </cell>
          <cell r="R81">
            <v>2194</v>
          </cell>
          <cell r="S81">
            <v>332</v>
          </cell>
          <cell r="T81">
            <v>89</v>
          </cell>
          <cell r="U81">
            <v>7492</v>
          </cell>
          <cell r="V81">
            <v>51577</v>
          </cell>
          <cell r="W81">
            <v>2508</v>
          </cell>
          <cell r="X81">
            <v>78</v>
          </cell>
          <cell r="Y81">
            <v>6996</v>
          </cell>
          <cell r="Z81">
            <v>44171</v>
          </cell>
          <cell r="AA81">
            <v>2350</v>
          </cell>
          <cell r="AB81">
            <v>332</v>
          </cell>
          <cell r="AC81">
            <v>86</v>
          </cell>
          <cell r="AD81">
            <v>7275</v>
          </cell>
          <cell r="AE81">
            <v>51059</v>
          </cell>
          <cell r="AF81">
            <v>2511</v>
          </cell>
          <cell r="AG81">
            <v>75</v>
          </cell>
          <cell r="AH81">
            <v>6830</v>
          </cell>
          <cell r="AI81">
            <v>43659</v>
          </cell>
          <cell r="AJ81">
            <v>2328</v>
          </cell>
          <cell r="AK81">
            <v>332</v>
          </cell>
          <cell r="AL81">
            <v>101</v>
          </cell>
          <cell r="AM81">
            <v>7300</v>
          </cell>
          <cell r="AN81">
            <v>51943</v>
          </cell>
          <cell r="AO81">
            <v>2557</v>
          </cell>
          <cell r="AP81">
            <v>74</v>
          </cell>
          <cell r="AQ81">
            <v>6986</v>
          </cell>
          <cell r="AR81">
            <v>44585</v>
          </cell>
          <cell r="AS81">
            <v>2466</v>
          </cell>
          <cell r="AT81">
            <v>332</v>
          </cell>
          <cell r="AU81">
            <v>103</v>
          </cell>
          <cell r="AV81">
            <v>7344</v>
          </cell>
          <cell r="AW81">
            <v>52967</v>
          </cell>
          <cell r="AX81">
            <v>2661</v>
          </cell>
          <cell r="AY81">
            <v>74</v>
          </cell>
          <cell r="AZ81">
            <v>7104</v>
          </cell>
          <cell r="BA81">
            <v>45477</v>
          </cell>
          <cell r="BB81">
            <v>2493</v>
          </cell>
          <cell r="BC81">
            <v>332</v>
          </cell>
          <cell r="BD81">
            <v>94</v>
          </cell>
          <cell r="BE81">
            <v>7190</v>
          </cell>
          <cell r="BF81">
            <v>53181</v>
          </cell>
          <cell r="BG81">
            <v>2670</v>
          </cell>
          <cell r="BH81">
            <v>64</v>
          </cell>
          <cell r="BI81">
            <v>7007</v>
          </cell>
          <cell r="BJ81">
            <v>45848</v>
          </cell>
          <cell r="BK81">
            <v>2528</v>
          </cell>
          <cell r="BL81">
            <v>336</v>
          </cell>
        </row>
        <row r="82">
          <cell r="B82">
            <v>129</v>
          </cell>
          <cell r="C82">
            <v>9788</v>
          </cell>
          <cell r="D82">
            <v>54826</v>
          </cell>
          <cell r="E82">
            <v>3272</v>
          </cell>
          <cell r="F82">
            <v>114</v>
          </cell>
          <cell r="G82">
            <v>8122</v>
          </cell>
          <cell r="H82">
            <v>39781</v>
          </cell>
          <cell r="I82">
            <v>3205</v>
          </cell>
          <cell r="J82">
            <v>560</v>
          </cell>
          <cell r="K82">
            <v>140</v>
          </cell>
          <cell r="L82">
            <v>9232</v>
          </cell>
          <cell r="M82">
            <v>52145</v>
          </cell>
          <cell r="N82">
            <v>3103</v>
          </cell>
          <cell r="O82">
            <v>93</v>
          </cell>
          <cell r="P82">
            <v>7770</v>
          </cell>
          <cell r="Q82">
            <v>39826</v>
          </cell>
          <cell r="R82">
            <v>3150</v>
          </cell>
          <cell r="S82">
            <v>560</v>
          </cell>
          <cell r="T82">
            <v>154</v>
          </cell>
          <cell r="U82">
            <v>9432</v>
          </cell>
          <cell r="V82">
            <v>54439</v>
          </cell>
          <cell r="W82">
            <v>3297</v>
          </cell>
          <cell r="X82">
            <v>108</v>
          </cell>
          <cell r="Y82">
            <v>8053</v>
          </cell>
          <cell r="Z82">
            <v>41989</v>
          </cell>
          <cell r="AA82">
            <v>3293</v>
          </cell>
          <cell r="AB82">
            <v>561</v>
          </cell>
          <cell r="AC82">
            <v>158</v>
          </cell>
          <cell r="AD82">
            <v>9229</v>
          </cell>
          <cell r="AE82">
            <v>54341</v>
          </cell>
          <cell r="AF82">
            <v>3297</v>
          </cell>
          <cell r="AG82">
            <v>109</v>
          </cell>
          <cell r="AH82">
            <v>8054</v>
          </cell>
          <cell r="AI82">
            <v>42309</v>
          </cell>
          <cell r="AJ82">
            <v>3389</v>
          </cell>
          <cell r="AK82">
            <v>559</v>
          </cell>
          <cell r="AL82">
            <v>147</v>
          </cell>
          <cell r="AM82">
            <v>9434</v>
          </cell>
          <cell r="AN82">
            <v>55733</v>
          </cell>
          <cell r="AO82">
            <v>3310</v>
          </cell>
          <cell r="AP82">
            <v>114</v>
          </cell>
          <cell r="AQ82">
            <v>8267</v>
          </cell>
          <cell r="AR82">
            <v>42972</v>
          </cell>
          <cell r="AS82">
            <v>3401</v>
          </cell>
          <cell r="AT82">
            <v>561</v>
          </cell>
          <cell r="AU82">
            <v>158</v>
          </cell>
          <cell r="AV82">
            <v>9409</v>
          </cell>
          <cell r="AW82">
            <v>57270</v>
          </cell>
          <cell r="AX82">
            <v>3403</v>
          </cell>
          <cell r="AY82">
            <v>111</v>
          </cell>
          <cell r="AZ82">
            <v>8447</v>
          </cell>
          <cell r="BA82">
            <v>44463</v>
          </cell>
          <cell r="BB82">
            <v>3539</v>
          </cell>
          <cell r="BC82">
            <v>559</v>
          </cell>
          <cell r="BD82">
            <v>141</v>
          </cell>
          <cell r="BE82">
            <v>9365</v>
          </cell>
          <cell r="BF82">
            <v>58092</v>
          </cell>
          <cell r="BG82">
            <v>3425</v>
          </cell>
          <cell r="BH82">
            <v>103</v>
          </cell>
          <cell r="BI82">
            <v>8504</v>
          </cell>
          <cell r="BJ82">
            <v>45114</v>
          </cell>
          <cell r="BK82">
            <v>3574</v>
          </cell>
          <cell r="BL82">
            <v>568</v>
          </cell>
        </row>
        <row r="83">
          <cell r="B83">
            <v>35</v>
          </cell>
          <cell r="C83">
            <v>2246</v>
          </cell>
          <cell r="D83">
            <v>17399</v>
          </cell>
          <cell r="E83">
            <v>907</v>
          </cell>
          <cell r="F83">
            <v>27</v>
          </cell>
          <cell r="G83">
            <v>2296</v>
          </cell>
          <cell r="H83">
            <v>13847</v>
          </cell>
          <cell r="I83">
            <v>1009</v>
          </cell>
          <cell r="J83">
            <v>1</v>
          </cell>
          <cell r="K83">
            <v>36</v>
          </cell>
          <cell r="L83">
            <v>2115</v>
          </cell>
          <cell r="M83">
            <v>16615</v>
          </cell>
          <cell r="N83">
            <v>877</v>
          </cell>
          <cell r="O83">
            <v>31</v>
          </cell>
          <cell r="P83">
            <v>2197</v>
          </cell>
          <cell r="Q83">
            <v>13551</v>
          </cell>
          <cell r="R83">
            <v>1005</v>
          </cell>
          <cell r="S83">
            <v>0</v>
          </cell>
          <cell r="T83">
            <v>42</v>
          </cell>
          <cell r="U83">
            <v>2241</v>
          </cell>
          <cell r="V83">
            <v>18058</v>
          </cell>
          <cell r="W83">
            <v>966</v>
          </cell>
          <cell r="X83">
            <v>29</v>
          </cell>
          <cell r="Y83">
            <v>2357</v>
          </cell>
          <cell r="Z83">
            <v>15078</v>
          </cell>
          <cell r="AA83">
            <v>1130</v>
          </cell>
          <cell r="AB83">
            <v>0</v>
          </cell>
          <cell r="AC83">
            <v>37</v>
          </cell>
          <cell r="AD83">
            <v>2262</v>
          </cell>
          <cell r="AE83">
            <v>18505</v>
          </cell>
          <cell r="AF83">
            <v>951</v>
          </cell>
          <cell r="AG83">
            <v>27</v>
          </cell>
          <cell r="AH83">
            <v>2352</v>
          </cell>
          <cell r="AI83">
            <v>15451</v>
          </cell>
          <cell r="AJ83">
            <v>1179</v>
          </cell>
          <cell r="AK83">
            <v>1</v>
          </cell>
          <cell r="AL83">
            <v>31</v>
          </cell>
          <cell r="AM83">
            <v>2262</v>
          </cell>
          <cell r="AN83">
            <v>19375</v>
          </cell>
          <cell r="AO83">
            <v>944</v>
          </cell>
          <cell r="AP83">
            <v>17</v>
          </cell>
          <cell r="AQ83">
            <v>2374</v>
          </cell>
          <cell r="AR83">
            <v>15787</v>
          </cell>
          <cell r="AS83">
            <v>1179</v>
          </cell>
          <cell r="AT83">
            <v>1</v>
          </cell>
          <cell r="AU83">
            <v>24</v>
          </cell>
          <cell r="AV83">
            <v>2278</v>
          </cell>
          <cell r="AW83">
            <v>20658</v>
          </cell>
          <cell r="AX83">
            <v>983</v>
          </cell>
          <cell r="AY83">
            <v>22</v>
          </cell>
          <cell r="AZ83">
            <v>2426</v>
          </cell>
          <cell r="BA83">
            <v>16907</v>
          </cell>
          <cell r="BB83">
            <v>1261</v>
          </cell>
          <cell r="BC83">
            <v>1</v>
          </cell>
          <cell r="BD83">
            <v>19</v>
          </cell>
          <cell r="BE83">
            <v>2277</v>
          </cell>
          <cell r="BF83">
            <v>21640</v>
          </cell>
          <cell r="BG83">
            <v>1027</v>
          </cell>
          <cell r="BH83">
            <v>16</v>
          </cell>
          <cell r="BI83">
            <v>2467</v>
          </cell>
          <cell r="BJ83">
            <v>17963</v>
          </cell>
          <cell r="BK83">
            <v>1340</v>
          </cell>
          <cell r="BL83">
            <v>3</v>
          </cell>
        </row>
        <row r="84">
          <cell r="B84">
            <v>29</v>
          </cell>
          <cell r="C84">
            <v>3911</v>
          </cell>
          <cell r="D84">
            <v>23400</v>
          </cell>
          <cell r="E84">
            <v>1146</v>
          </cell>
          <cell r="F84">
            <v>20</v>
          </cell>
          <cell r="G84">
            <v>3615</v>
          </cell>
          <cell r="H84">
            <v>17567</v>
          </cell>
          <cell r="I84">
            <v>947</v>
          </cell>
          <cell r="J84">
            <v>2</v>
          </cell>
          <cell r="K84">
            <v>31</v>
          </cell>
          <cell r="L84">
            <v>3612</v>
          </cell>
          <cell r="M84">
            <v>22249</v>
          </cell>
          <cell r="N84">
            <v>1112</v>
          </cell>
          <cell r="O84">
            <v>24</v>
          </cell>
          <cell r="P84">
            <v>3392</v>
          </cell>
          <cell r="Q84">
            <v>17388</v>
          </cell>
          <cell r="R84">
            <v>949</v>
          </cell>
          <cell r="S84">
            <v>1</v>
          </cell>
          <cell r="T84">
            <v>47</v>
          </cell>
          <cell r="U84">
            <v>3717</v>
          </cell>
          <cell r="V84">
            <v>23105</v>
          </cell>
          <cell r="W84">
            <v>1169</v>
          </cell>
          <cell r="X84">
            <v>27</v>
          </cell>
          <cell r="Y84">
            <v>3553</v>
          </cell>
          <cell r="Z84">
            <v>18317</v>
          </cell>
          <cell r="AA84">
            <v>990</v>
          </cell>
          <cell r="AB84">
            <v>0</v>
          </cell>
          <cell r="AC84">
            <v>51</v>
          </cell>
          <cell r="AD84">
            <v>3629</v>
          </cell>
          <cell r="AE84">
            <v>23306</v>
          </cell>
          <cell r="AF84">
            <v>1184</v>
          </cell>
          <cell r="AG84">
            <v>30</v>
          </cell>
          <cell r="AH84">
            <v>3547</v>
          </cell>
          <cell r="AI84">
            <v>18681</v>
          </cell>
          <cell r="AJ84">
            <v>1015</v>
          </cell>
          <cell r="AK84">
            <v>0</v>
          </cell>
          <cell r="AL84">
            <v>69</v>
          </cell>
          <cell r="AM84">
            <v>3855</v>
          </cell>
          <cell r="AN84">
            <v>24359</v>
          </cell>
          <cell r="AO84">
            <v>1239</v>
          </cell>
          <cell r="AP84">
            <v>42</v>
          </cell>
          <cell r="AQ84">
            <v>3848</v>
          </cell>
          <cell r="AR84">
            <v>19895</v>
          </cell>
          <cell r="AS84">
            <v>1132</v>
          </cell>
          <cell r="AT84">
            <v>1</v>
          </cell>
          <cell r="AU84">
            <v>68</v>
          </cell>
          <cell r="AV84">
            <v>3884</v>
          </cell>
          <cell r="AW84">
            <v>25128</v>
          </cell>
          <cell r="AX84">
            <v>1283</v>
          </cell>
          <cell r="AY84">
            <v>28</v>
          </cell>
          <cell r="AZ84">
            <v>3894</v>
          </cell>
          <cell r="BA84">
            <v>20508</v>
          </cell>
          <cell r="BB84">
            <v>1182</v>
          </cell>
          <cell r="BC84">
            <v>0</v>
          </cell>
          <cell r="BD84">
            <v>63</v>
          </cell>
          <cell r="BE84">
            <v>3837</v>
          </cell>
          <cell r="BF84">
            <v>25211</v>
          </cell>
          <cell r="BG84">
            <v>1314</v>
          </cell>
          <cell r="BH84">
            <v>25</v>
          </cell>
          <cell r="BI84">
            <v>3849</v>
          </cell>
          <cell r="BJ84">
            <v>20684</v>
          </cell>
          <cell r="BK84">
            <v>1183</v>
          </cell>
          <cell r="BL84">
            <v>1</v>
          </cell>
        </row>
        <row r="85">
          <cell r="B85">
            <v>37</v>
          </cell>
          <cell r="C85">
            <v>5924</v>
          </cell>
          <cell r="D85">
            <v>41137</v>
          </cell>
          <cell r="E85">
            <v>1896</v>
          </cell>
          <cell r="F85">
            <v>18</v>
          </cell>
          <cell r="G85">
            <v>6213</v>
          </cell>
          <cell r="H85">
            <v>32489</v>
          </cell>
          <cell r="I85">
            <v>2059</v>
          </cell>
          <cell r="J85">
            <v>4</v>
          </cell>
          <cell r="K85">
            <v>29</v>
          </cell>
          <cell r="L85">
            <v>5462</v>
          </cell>
          <cell r="M85">
            <v>38303</v>
          </cell>
          <cell r="N85">
            <v>1781</v>
          </cell>
          <cell r="O85">
            <v>21</v>
          </cell>
          <cell r="P85">
            <v>5831</v>
          </cell>
          <cell r="Q85">
            <v>30939</v>
          </cell>
          <cell r="R85">
            <v>1931</v>
          </cell>
          <cell r="S85">
            <v>0</v>
          </cell>
          <cell r="T85">
            <v>36</v>
          </cell>
          <cell r="U85">
            <v>5600</v>
          </cell>
          <cell r="V85">
            <v>39919</v>
          </cell>
          <cell r="W85">
            <v>1808</v>
          </cell>
          <cell r="X85">
            <v>30</v>
          </cell>
          <cell r="Y85">
            <v>5955</v>
          </cell>
          <cell r="Z85">
            <v>32709</v>
          </cell>
          <cell r="AA85">
            <v>2058</v>
          </cell>
          <cell r="AB85">
            <v>0</v>
          </cell>
          <cell r="AC85">
            <v>44</v>
          </cell>
          <cell r="AD85">
            <v>5553</v>
          </cell>
          <cell r="AE85">
            <v>40628</v>
          </cell>
          <cell r="AF85">
            <v>1852</v>
          </cell>
          <cell r="AG85">
            <v>53</v>
          </cell>
          <cell r="AH85">
            <v>6049</v>
          </cell>
          <cell r="AI85">
            <v>33320</v>
          </cell>
          <cell r="AJ85">
            <v>2071</v>
          </cell>
          <cell r="AK85">
            <v>0</v>
          </cell>
          <cell r="AL85">
            <v>76</v>
          </cell>
          <cell r="AM85">
            <v>5845</v>
          </cell>
          <cell r="AN85">
            <v>43552</v>
          </cell>
          <cell r="AO85">
            <v>2035</v>
          </cell>
          <cell r="AP85">
            <v>55</v>
          </cell>
          <cell r="AQ85">
            <v>6373</v>
          </cell>
          <cell r="AR85">
            <v>36326</v>
          </cell>
          <cell r="AS85">
            <v>2285</v>
          </cell>
          <cell r="AT85">
            <v>0</v>
          </cell>
          <cell r="AU85">
            <v>91</v>
          </cell>
          <cell r="AV85">
            <v>6070</v>
          </cell>
          <cell r="AW85">
            <v>46883</v>
          </cell>
          <cell r="AX85">
            <v>2176</v>
          </cell>
          <cell r="AY85">
            <v>53</v>
          </cell>
          <cell r="AZ85">
            <v>6731</v>
          </cell>
          <cell r="BA85">
            <v>39456</v>
          </cell>
          <cell r="BB85">
            <v>2471</v>
          </cell>
          <cell r="BC85">
            <v>0</v>
          </cell>
          <cell r="BD85">
            <v>89</v>
          </cell>
          <cell r="BE85">
            <v>6234</v>
          </cell>
          <cell r="BF85">
            <v>50387</v>
          </cell>
          <cell r="BG85">
            <v>2310</v>
          </cell>
          <cell r="BH85">
            <v>40</v>
          </cell>
          <cell r="BI85">
            <v>6978</v>
          </cell>
          <cell r="BJ85">
            <v>42043</v>
          </cell>
          <cell r="BK85">
            <v>2643</v>
          </cell>
          <cell r="BL85">
            <v>1</v>
          </cell>
        </row>
        <row r="86">
          <cell r="B86">
            <v>30</v>
          </cell>
          <cell r="C86">
            <v>2549</v>
          </cell>
          <cell r="D86">
            <v>17935</v>
          </cell>
          <cell r="E86">
            <v>908</v>
          </cell>
          <cell r="F86">
            <v>35</v>
          </cell>
          <cell r="G86">
            <v>2716</v>
          </cell>
          <cell r="H86">
            <v>14949</v>
          </cell>
          <cell r="I86">
            <v>989</v>
          </cell>
          <cell r="J86">
            <v>6</v>
          </cell>
          <cell r="K86">
            <v>34</v>
          </cell>
          <cell r="L86">
            <v>2454</v>
          </cell>
          <cell r="M86">
            <v>17092</v>
          </cell>
          <cell r="N86">
            <v>895</v>
          </cell>
          <cell r="O86">
            <v>32</v>
          </cell>
          <cell r="P86">
            <v>2625</v>
          </cell>
          <cell r="Q86">
            <v>14696</v>
          </cell>
          <cell r="R86">
            <v>1003</v>
          </cell>
          <cell r="S86">
            <v>7</v>
          </cell>
          <cell r="T86">
            <v>36</v>
          </cell>
          <cell r="U86">
            <v>2502</v>
          </cell>
          <cell r="V86">
            <v>17722</v>
          </cell>
          <cell r="W86">
            <v>969</v>
          </cell>
          <cell r="X86">
            <v>47</v>
          </cell>
          <cell r="Y86">
            <v>2741</v>
          </cell>
          <cell r="Z86">
            <v>15579</v>
          </cell>
          <cell r="AA86">
            <v>1153</v>
          </cell>
          <cell r="AB86">
            <v>6</v>
          </cell>
          <cell r="AC86">
            <v>22</v>
          </cell>
          <cell r="AD86">
            <v>2494</v>
          </cell>
          <cell r="AE86">
            <v>17715</v>
          </cell>
          <cell r="AF86">
            <v>945</v>
          </cell>
          <cell r="AG86">
            <v>36</v>
          </cell>
          <cell r="AH86">
            <v>2716</v>
          </cell>
          <cell r="AI86">
            <v>15391</v>
          </cell>
          <cell r="AJ86">
            <v>1137</v>
          </cell>
          <cell r="AK86">
            <v>6</v>
          </cell>
          <cell r="AL86">
            <v>13</v>
          </cell>
          <cell r="AM86">
            <v>2510</v>
          </cell>
          <cell r="AN86">
            <v>18790</v>
          </cell>
          <cell r="AO86">
            <v>955</v>
          </cell>
          <cell r="AP86">
            <v>18</v>
          </cell>
          <cell r="AQ86">
            <v>2759</v>
          </cell>
          <cell r="AR86">
            <v>16199</v>
          </cell>
          <cell r="AS86">
            <v>1113</v>
          </cell>
          <cell r="AT86">
            <v>6</v>
          </cell>
          <cell r="AU86">
            <v>12</v>
          </cell>
          <cell r="AV86">
            <v>2556</v>
          </cell>
          <cell r="AW86">
            <v>19395</v>
          </cell>
          <cell r="AX86">
            <v>1001</v>
          </cell>
          <cell r="AY86">
            <v>18</v>
          </cell>
          <cell r="AZ86">
            <v>2819</v>
          </cell>
          <cell r="BA86">
            <v>16749</v>
          </cell>
          <cell r="BB86">
            <v>1147</v>
          </cell>
          <cell r="BC86">
            <v>7</v>
          </cell>
          <cell r="BD86">
            <v>12</v>
          </cell>
          <cell r="BE86">
            <v>2530</v>
          </cell>
          <cell r="BF86">
            <v>19356</v>
          </cell>
          <cell r="BG86">
            <v>1020</v>
          </cell>
          <cell r="BH86">
            <v>12</v>
          </cell>
          <cell r="BI86">
            <v>2832</v>
          </cell>
          <cell r="BJ86">
            <v>16858</v>
          </cell>
          <cell r="BK86">
            <v>1148</v>
          </cell>
          <cell r="BL86">
            <v>8</v>
          </cell>
        </row>
        <row r="87">
          <cell r="B87">
            <v>9</v>
          </cell>
          <cell r="C87">
            <v>1066</v>
          </cell>
          <cell r="D87">
            <v>6177</v>
          </cell>
          <cell r="E87">
            <v>326</v>
          </cell>
          <cell r="F87">
            <v>6</v>
          </cell>
          <cell r="G87">
            <v>788</v>
          </cell>
          <cell r="H87">
            <v>4173</v>
          </cell>
          <cell r="I87">
            <v>248</v>
          </cell>
          <cell r="J87">
            <v>0</v>
          </cell>
          <cell r="K87">
            <v>13</v>
          </cell>
          <cell r="L87">
            <v>965</v>
          </cell>
          <cell r="M87">
            <v>5789</v>
          </cell>
          <cell r="N87">
            <v>298</v>
          </cell>
          <cell r="O87">
            <v>7</v>
          </cell>
          <cell r="P87">
            <v>781</v>
          </cell>
          <cell r="Q87">
            <v>4256</v>
          </cell>
          <cell r="R87">
            <v>243</v>
          </cell>
          <cell r="S87">
            <v>0</v>
          </cell>
          <cell r="T87">
            <v>20</v>
          </cell>
          <cell r="U87">
            <v>1060</v>
          </cell>
          <cell r="V87">
            <v>6111</v>
          </cell>
          <cell r="W87">
            <v>329</v>
          </cell>
          <cell r="X87">
            <v>7</v>
          </cell>
          <cell r="Y87">
            <v>881</v>
          </cell>
          <cell r="Z87">
            <v>4618</v>
          </cell>
          <cell r="AA87">
            <v>273</v>
          </cell>
          <cell r="AB87">
            <v>0</v>
          </cell>
          <cell r="AC87">
            <v>14</v>
          </cell>
          <cell r="AD87">
            <v>1061</v>
          </cell>
          <cell r="AE87">
            <v>6184</v>
          </cell>
          <cell r="AF87">
            <v>342</v>
          </cell>
          <cell r="AG87">
            <v>18</v>
          </cell>
          <cell r="AH87">
            <v>911</v>
          </cell>
          <cell r="AI87">
            <v>4718</v>
          </cell>
          <cell r="AJ87">
            <v>273</v>
          </cell>
          <cell r="AK87">
            <v>0</v>
          </cell>
          <cell r="AL87">
            <v>17</v>
          </cell>
          <cell r="AM87">
            <v>1171</v>
          </cell>
          <cell r="AN87">
            <v>6512</v>
          </cell>
          <cell r="AO87">
            <v>347</v>
          </cell>
          <cell r="AP87">
            <v>20</v>
          </cell>
          <cell r="AQ87">
            <v>967</v>
          </cell>
          <cell r="AR87">
            <v>4971</v>
          </cell>
          <cell r="AS87">
            <v>282</v>
          </cell>
          <cell r="AT87">
            <v>0</v>
          </cell>
          <cell r="AU87">
            <v>24</v>
          </cell>
          <cell r="AV87">
            <v>1229</v>
          </cell>
          <cell r="AW87">
            <v>6975</v>
          </cell>
          <cell r="AX87">
            <v>360</v>
          </cell>
          <cell r="AY87">
            <v>13</v>
          </cell>
          <cell r="AZ87">
            <v>1041</v>
          </cell>
          <cell r="BA87">
            <v>5325</v>
          </cell>
          <cell r="BB87">
            <v>316</v>
          </cell>
          <cell r="BC87">
            <v>0</v>
          </cell>
          <cell r="BD87">
            <v>24</v>
          </cell>
          <cell r="BE87">
            <v>1226</v>
          </cell>
          <cell r="BF87">
            <v>7031</v>
          </cell>
          <cell r="BG87">
            <v>361</v>
          </cell>
          <cell r="BH87">
            <v>12</v>
          </cell>
          <cell r="BI87">
            <v>1045</v>
          </cell>
          <cell r="BJ87">
            <v>5381</v>
          </cell>
          <cell r="BK87">
            <v>325</v>
          </cell>
          <cell r="BL87">
            <v>1</v>
          </cell>
        </row>
        <row r="88">
          <cell r="B88">
            <v>322</v>
          </cell>
          <cell r="C88">
            <v>18018</v>
          </cell>
          <cell r="D88">
            <v>113268</v>
          </cell>
          <cell r="E88">
            <v>7187</v>
          </cell>
          <cell r="F88">
            <v>265</v>
          </cell>
          <cell r="G88">
            <v>15030</v>
          </cell>
          <cell r="H88">
            <v>89671</v>
          </cell>
          <cell r="I88">
            <v>6359</v>
          </cell>
          <cell r="J88">
            <v>41</v>
          </cell>
          <cell r="K88">
            <v>333</v>
          </cell>
          <cell r="L88">
            <v>16227</v>
          </cell>
          <cell r="M88">
            <v>103127</v>
          </cell>
          <cell r="N88">
            <v>6666</v>
          </cell>
          <cell r="O88">
            <v>277</v>
          </cell>
          <cell r="P88">
            <v>13759</v>
          </cell>
          <cell r="Q88">
            <v>88002</v>
          </cell>
          <cell r="R88">
            <v>6170</v>
          </cell>
          <cell r="S88">
            <v>34</v>
          </cell>
          <cell r="T88">
            <v>360</v>
          </cell>
          <cell r="U88">
            <v>16366</v>
          </cell>
          <cell r="V88">
            <v>103651</v>
          </cell>
          <cell r="W88">
            <v>7006</v>
          </cell>
          <cell r="X88">
            <v>330</v>
          </cell>
          <cell r="Y88">
            <v>14275</v>
          </cell>
          <cell r="Z88">
            <v>91330</v>
          </cell>
          <cell r="AA88">
            <v>6643</v>
          </cell>
          <cell r="AB88">
            <v>34</v>
          </cell>
          <cell r="AC88">
            <v>383</v>
          </cell>
          <cell r="AD88">
            <v>16340</v>
          </cell>
          <cell r="AE88">
            <v>104857</v>
          </cell>
          <cell r="AF88">
            <v>7152</v>
          </cell>
          <cell r="AG88">
            <v>323</v>
          </cell>
          <cell r="AH88">
            <v>14344</v>
          </cell>
          <cell r="AI88">
            <v>93010</v>
          </cell>
          <cell r="AJ88">
            <v>6928</v>
          </cell>
          <cell r="AK88">
            <v>33</v>
          </cell>
          <cell r="AL88">
            <v>393</v>
          </cell>
          <cell r="AM88">
            <v>16867</v>
          </cell>
          <cell r="AN88">
            <v>109005</v>
          </cell>
          <cell r="AO88">
            <v>7564</v>
          </cell>
          <cell r="AP88">
            <v>368</v>
          </cell>
          <cell r="AQ88">
            <v>14826</v>
          </cell>
          <cell r="AR88">
            <v>98424</v>
          </cell>
          <cell r="AS88">
            <v>7396</v>
          </cell>
          <cell r="AT88">
            <v>34</v>
          </cell>
          <cell r="AU88">
            <v>399</v>
          </cell>
          <cell r="AV88">
            <v>16799</v>
          </cell>
          <cell r="AW88">
            <v>110019</v>
          </cell>
          <cell r="AX88">
            <v>7709</v>
          </cell>
          <cell r="AY88">
            <v>356</v>
          </cell>
          <cell r="AZ88">
            <v>14903</v>
          </cell>
          <cell r="BA88">
            <v>100650</v>
          </cell>
          <cell r="BB88">
            <v>7575</v>
          </cell>
          <cell r="BC88">
            <v>32</v>
          </cell>
          <cell r="BD88">
            <v>355</v>
          </cell>
          <cell r="BE88">
            <v>16504</v>
          </cell>
          <cell r="BF88">
            <v>110522</v>
          </cell>
          <cell r="BG88">
            <v>7750</v>
          </cell>
          <cell r="BH88">
            <v>323</v>
          </cell>
          <cell r="BI88">
            <v>14725</v>
          </cell>
          <cell r="BJ88">
            <v>101348</v>
          </cell>
          <cell r="BK88">
            <v>7650</v>
          </cell>
          <cell r="BL88">
            <v>42</v>
          </cell>
        </row>
        <row r="89">
          <cell r="B89">
            <v>35</v>
          </cell>
          <cell r="C89">
            <v>5174</v>
          </cell>
          <cell r="D89">
            <v>29285</v>
          </cell>
          <cell r="E89">
            <v>1924</v>
          </cell>
          <cell r="F89">
            <v>15</v>
          </cell>
          <cell r="G89">
            <v>4368</v>
          </cell>
          <cell r="H89">
            <v>20886</v>
          </cell>
          <cell r="I89">
            <v>1811</v>
          </cell>
          <cell r="J89">
            <v>4</v>
          </cell>
          <cell r="K89">
            <v>28</v>
          </cell>
          <cell r="L89">
            <v>4813</v>
          </cell>
          <cell r="M89">
            <v>27383</v>
          </cell>
          <cell r="N89">
            <v>1846</v>
          </cell>
          <cell r="O89">
            <v>22</v>
          </cell>
          <cell r="P89">
            <v>4163</v>
          </cell>
          <cell r="Q89">
            <v>20450</v>
          </cell>
          <cell r="R89">
            <v>1753</v>
          </cell>
          <cell r="S89">
            <v>3</v>
          </cell>
          <cell r="T89">
            <v>26</v>
          </cell>
          <cell r="U89">
            <v>4632</v>
          </cell>
          <cell r="V89">
            <v>27312</v>
          </cell>
          <cell r="W89">
            <v>1899</v>
          </cell>
          <cell r="X89">
            <v>16</v>
          </cell>
          <cell r="Y89">
            <v>4086</v>
          </cell>
          <cell r="Z89">
            <v>20258</v>
          </cell>
          <cell r="AA89">
            <v>1804</v>
          </cell>
          <cell r="AB89">
            <v>3</v>
          </cell>
          <cell r="AC89">
            <v>31</v>
          </cell>
          <cell r="AD89">
            <v>4551</v>
          </cell>
          <cell r="AE89">
            <v>27432</v>
          </cell>
          <cell r="AF89">
            <v>1863</v>
          </cell>
          <cell r="AG89">
            <v>12</v>
          </cell>
          <cell r="AH89">
            <v>4089</v>
          </cell>
          <cell r="AI89">
            <v>20465</v>
          </cell>
          <cell r="AJ89">
            <v>1819</v>
          </cell>
          <cell r="AK89">
            <v>3</v>
          </cell>
          <cell r="AL89">
            <v>34</v>
          </cell>
          <cell r="AM89">
            <v>4522</v>
          </cell>
          <cell r="AN89">
            <v>27633</v>
          </cell>
          <cell r="AO89">
            <v>1833</v>
          </cell>
          <cell r="AP89">
            <v>15</v>
          </cell>
          <cell r="AQ89">
            <v>4035</v>
          </cell>
          <cell r="AR89">
            <v>20857</v>
          </cell>
          <cell r="AS89">
            <v>1806</v>
          </cell>
          <cell r="AT89">
            <v>3</v>
          </cell>
          <cell r="AU89">
            <v>36</v>
          </cell>
          <cell r="AV89">
            <v>4541</v>
          </cell>
          <cell r="AW89">
            <v>28380</v>
          </cell>
          <cell r="AX89">
            <v>1901</v>
          </cell>
          <cell r="AY89">
            <v>25</v>
          </cell>
          <cell r="AZ89">
            <v>4087</v>
          </cell>
          <cell r="BA89">
            <v>21547</v>
          </cell>
          <cell r="BB89">
            <v>1871</v>
          </cell>
          <cell r="BC89">
            <v>3</v>
          </cell>
          <cell r="BD89">
            <v>31</v>
          </cell>
          <cell r="BE89">
            <v>4463</v>
          </cell>
          <cell r="BF89">
            <v>28865</v>
          </cell>
          <cell r="BG89">
            <v>1931</v>
          </cell>
          <cell r="BH89">
            <v>23</v>
          </cell>
          <cell r="BI89">
            <v>4122</v>
          </cell>
          <cell r="BJ89">
            <v>21998</v>
          </cell>
          <cell r="BK89">
            <v>1914</v>
          </cell>
          <cell r="BL89">
            <v>4</v>
          </cell>
        </row>
        <row r="90">
          <cell r="B90">
            <v>15</v>
          </cell>
          <cell r="C90">
            <v>4928</v>
          </cell>
          <cell r="D90">
            <v>39620</v>
          </cell>
          <cell r="E90">
            <v>1826</v>
          </cell>
          <cell r="F90">
            <v>11</v>
          </cell>
          <cell r="G90">
            <v>5958</v>
          </cell>
          <cell r="H90">
            <v>32922</v>
          </cell>
          <cell r="I90">
            <v>2191</v>
          </cell>
          <cell r="J90">
            <v>0</v>
          </cell>
          <cell r="K90">
            <v>19</v>
          </cell>
          <cell r="L90">
            <v>4851</v>
          </cell>
          <cell r="M90">
            <v>39662</v>
          </cell>
          <cell r="N90">
            <v>1819</v>
          </cell>
          <cell r="O90">
            <v>10</v>
          </cell>
          <cell r="P90">
            <v>5757</v>
          </cell>
          <cell r="Q90">
            <v>33422</v>
          </cell>
          <cell r="R90">
            <v>2206</v>
          </cell>
          <cell r="S90">
            <v>0</v>
          </cell>
          <cell r="T90">
            <v>33</v>
          </cell>
          <cell r="U90">
            <v>4879</v>
          </cell>
          <cell r="V90">
            <v>41057</v>
          </cell>
          <cell r="W90">
            <v>1917</v>
          </cell>
          <cell r="X90">
            <v>16</v>
          </cell>
          <cell r="Y90">
            <v>5802</v>
          </cell>
          <cell r="Z90">
            <v>34698</v>
          </cell>
          <cell r="AA90">
            <v>2398</v>
          </cell>
          <cell r="AB90">
            <v>0</v>
          </cell>
          <cell r="AC90">
            <v>29</v>
          </cell>
          <cell r="AD90">
            <v>4783</v>
          </cell>
          <cell r="AE90">
            <v>41380</v>
          </cell>
          <cell r="AF90">
            <v>2048</v>
          </cell>
          <cell r="AG90">
            <v>16</v>
          </cell>
          <cell r="AH90">
            <v>5702</v>
          </cell>
          <cell r="AI90">
            <v>35085</v>
          </cell>
          <cell r="AJ90">
            <v>2441</v>
          </cell>
          <cell r="AK90">
            <v>0</v>
          </cell>
          <cell r="AL90">
            <v>39</v>
          </cell>
          <cell r="AM90">
            <v>4897</v>
          </cell>
          <cell r="AN90">
            <v>42986</v>
          </cell>
          <cell r="AO90">
            <v>2104</v>
          </cell>
          <cell r="AP90">
            <v>30</v>
          </cell>
          <cell r="AQ90">
            <v>5708</v>
          </cell>
          <cell r="AR90">
            <v>36594</v>
          </cell>
          <cell r="AS90">
            <v>2533</v>
          </cell>
          <cell r="AT90">
            <v>0</v>
          </cell>
          <cell r="AU90">
            <v>35</v>
          </cell>
          <cell r="AV90">
            <v>4958</v>
          </cell>
          <cell r="AW90">
            <v>44644</v>
          </cell>
          <cell r="AX90">
            <v>2240</v>
          </cell>
          <cell r="AY90">
            <v>30</v>
          </cell>
          <cell r="AZ90">
            <v>5770</v>
          </cell>
          <cell r="BA90">
            <v>38263</v>
          </cell>
          <cell r="BB90">
            <v>2697</v>
          </cell>
          <cell r="BC90">
            <v>0</v>
          </cell>
          <cell r="BD90">
            <v>33</v>
          </cell>
          <cell r="BE90">
            <v>4902</v>
          </cell>
          <cell r="BF90">
            <v>46117</v>
          </cell>
          <cell r="BG90">
            <v>2295</v>
          </cell>
          <cell r="BH90">
            <v>30</v>
          </cell>
          <cell r="BI90">
            <v>5804</v>
          </cell>
          <cell r="BJ90">
            <v>39738</v>
          </cell>
          <cell r="BK90">
            <v>2837</v>
          </cell>
          <cell r="BL90">
            <v>0</v>
          </cell>
        </row>
        <row r="91">
          <cell r="B91">
            <v>2</v>
          </cell>
          <cell r="C91">
            <v>706</v>
          </cell>
          <cell r="D91">
            <v>6488</v>
          </cell>
          <cell r="E91">
            <v>266</v>
          </cell>
          <cell r="F91">
            <v>0</v>
          </cell>
          <cell r="G91">
            <v>870</v>
          </cell>
          <cell r="H91">
            <v>5464</v>
          </cell>
          <cell r="I91">
            <v>330</v>
          </cell>
          <cell r="J91">
            <v>0</v>
          </cell>
          <cell r="K91">
            <v>3</v>
          </cell>
          <cell r="L91">
            <v>717</v>
          </cell>
          <cell r="M91">
            <v>6268</v>
          </cell>
          <cell r="N91">
            <v>284</v>
          </cell>
          <cell r="O91">
            <v>0</v>
          </cell>
          <cell r="P91">
            <v>855</v>
          </cell>
          <cell r="Q91">
            <v>5288</v>
          </cell>
          <cell r="R91">
            <v>352</v>
          </cell>
          <cell r="S91">
            <v>0</v>
          </cell>
          <cell r="T91">
            <v>2</v>
          </cell>
          <cell r="U91">
            <v>728</v>
          </cell>
          <cell r="V91">
            <v>6577</v>
          </cell>
          <cell r="W91">
            <v>297</v>
          </cell>
          <cell r="X91">
            <v>1</v>
          </cell>
          <cell r="Y91">
            <v>919</v>
          </cell>
          <cell r="Z91">
            <v>5592</v>
          </cell>
          <cell r="AA91">
            <v>382</v>
          </cell>
          <cell r="AB91">
            <v>0</v>
          </cell>
          <cell r="AC91">
            <v>1</v>
          </cell>
          <cell r="AD91">
            <v>741</v>
          </cell>
          <cell r="AE91">
            <v>6715</v>
          </cell>
          <cell r="AF91">
            <v>298</v>
          </cell>
          <cell r="AG91">
            <v>2</v>
          </cell>
          <cell r="AH91">
            <v>938</v>
          </cell>
          <cell r="AI91">
            <v>5745</v>
          </cell>
          <cell r="AJ91">
            <v>381</v>
          </cell>
          <cell r="AK91">
            <v>0</v>
          </cell>
          <cell r="AL91">
            <v>2</v>
          </cell>
          <cell r="AM91">
            <v>727</v>
          </cell>
          <cell r="AN91">
            <v>6927</v>
          </cell>
          <cell r="AO91">
            <v>299</v>
          </cell>
          <cell r="AP91">
            <v>0</v>
          </cell>
          <cell r="AQ91">
            <v>950</v>
          </cell>
          <cell r="AR91">
            <v>5899</v>
          </cell>
          <cell r="AS91">
            <v>390</v>
          </cell>
          <cell r="AT91">
            <v>0</v>
          </cell>
          <cell r="AU91">
            <v>2</v>
          </cell>
          <cell r="AV91">
            <v>757</v>
          </cell>
          <cell r="AW91">
            <v>7163</v>
          </cell>
          <cell r="AX91">
            <v>310</v>
          </cell>
          <cell r="AY91">
            <v>0</v>
          </cell>
          <cell r="AZ91">
            <v>955</v>
          </cell>
          <cell r="BA91">
            <v>6205</v>
          </cell>
          <cell r="BB91">
            <v>413</v>
          </cell>
          <cell r="BC91">
            <v>0</v>
          </cell>
          <cell r="BD91">
            <v>1</v>
          </cell>
          <cell r="BE91">
            <v>819</v>
          </cell>
          <cell r="BF91">
            <v>7669</v>
          </cell>
          <cell r="BG91">
            <v>338</v>
          </cell>
          <cell r="BH91">
            <v>0</v>
          </cell>
          <cell r="BI91">
            <v>1038</v>
          </cell>
          <cell r="BJ91">
            <v>6660</v>
          </cell>
          <cell r="BK91">
            <v>449</v>
          </cell>
          <cell r="BL91">
            <v>0</v>
          </cell>
        </row>
        <row r="92">
          <cell r="B92">
            <v>23</v>
          </cell>
          <cell r="C92">
            <v>2367</v>
          </cell>
          <cell r="D92">
            <v>15291</v>
          </cell>
          <cell r="E92">
            <v>865</v>
          </cell>
          <cell r="F92">
            <v>13</v>
          </cell>
          <cell r="G92">
            <v>2172</v>
          </cell>
          <cell r="H92">
            <v>11907</v>
          </cell>
          <cell r="I92">
            <v>872</v>
          </cell>
          <cell r="J92">
            <v>1</v>
          </cell>
          <cell r="K92">
            <v>25</v>
          </cell>
          <cell r="L92">
            <v>2235</v>
          </cell>
          <cell r="M92">
            <v>14413</v>
          </cell>
          <cell r="N92">
            <v>853</v>
          </cell>
          <cell r="O92">
            <v>11</v>
          </cell>
          <cell r="P92">
            <v>2056</v>
          </cell>
          <cell r="Q92">
            <v>11479</v>
          </cell>
          <cell r="R92">
            <v>846</v>
          </cell>
          <cell r="S92">
            <v>0</v>
          </cell>
          <cell r="T92">
            <v>23</v>
          </cell>
          <cell r="U92">
            <v>2255</v>
          </cell>
          <cell r="V92">
            <v>14583</v>
          </cell>
          <cell r="W92">
            <v>880</v>
          </cell>
          <cell r="X92">
            <v>11</v>
          </cell>
          <cell r="Y92">
            <v>2043</v>
          </cell>
          <cell r="Z92">
            <v>11620</v>
          </cell>
          <cell r="AA92">
            <v>903</v>
          </cell>
          <cell r="AB92">
            <v>0</v>
          </cell>
          <cell r="AC92">
            <v>20</v>
          </cell>
          <cell r="AD92">
            <v>2210</v>
          </cell>
          <cell r="AE92">
            <v>14828</v>
          </cell>
          <cell r="AF92">
            <v>905</v>
          </cell>
          <cell r="AG92">
            <v>16</v>
          </cell>
          <cell r="AH92">
            <v>2047</v>
          </cell>
          <cell r="AI92">
            <v>11772</v>
          </cell>
          <cell r="AJ92">
            <v>873</v>
          </cell>
          <cell r="AK92">
            <v>0</v>
          </cell>
          <cell r="AL92">
            <v>24</v>
          </cell>
          <cell r="AM92">
            <v>2216</v>
          </cell>
          <cell r="AN92">
            <v>15127</v>
          </cell>
          <cell r="AO92">
            <v>901</v>
          </cell>
          <cell r="AP92">
            <v>18</v>
          </cell>
          <cell r="AQ92">
            <v>2103</v>
          </cell>
          <cell r="AR92">
            <v>12033</v>
          </cell>
          <cell r="AS92">
            <v>897</v>
          </cell>
          <cell r="AT92">
            <v>0</v>
          </cell>
          <cell r="AU92">
            <v>26</v>
          </cell>
          <cell r="AV92">
            <v>2202</v>
          </cell>
          <cell r="AW92">
            <v>15660</v>
          </cell>
          <cell r="AX92">
            <v>935</v>
          </cell>
          <cell r="AY92">
            <v>15</v>
          </cell>
          <cell r="AZ92">
            <v>2114</v>
          </cell>
          <cell r="BA92">
            <v>12408</v>
          </cell>
          <cell r="BB92">
            <v>927</v>
          </cell>
          <cell r="BC92">
            <v>0</v>
          </cell>
          <cell r="BD92">
            <v>23</v>
          </cell>
          <cell r="BE92">
            <v>2214</v>
          </cell>
          <cell r="BF92">
            <v>16265</v>
          </cell>
          <cell r="BG92">
            <v>981</v>
          </cell>
          <cell r="BH92">
            <v>11</v>
          </cell>
          <cell r="BI92">
            <v>2141</v>
          </cell>
          <cell r="BJ92">
            <v>13068</v>
          </cell>
          <cell r="BK92">
            <v>986</v>
          </cell>
          <cell r="BL92">
            <v>0</v>
          </cell>
        </row>
        <row r="93">
          <cell r="B93">
            <v>58</v>
          </cell>
          <cell r="C93">
            <v>4869</v>
          </cell>
          <cell r="D93">
            <v>28083</v>
          </cell>
          <cell r="E93">
            <v>1602</v>
          </cell>
          <cell r="F93">
            <v>72</v>
          </cell>
          <cell r="G93">
            <v>3132</v>
          </cell>
          <cell r="H93">
            <v>16781</v>
          </cell>
          <cell r="I93">
            <v>1279</v>
          </cell>
          <cell r="J93">
            <v>114</v>
          </cell>
          <cell r="K93">
            <v>62</v>
          </cell>
          <cell r="L93">
            <v>4472</v>
          </cell>
          <cell r="M93">
            <v>25701</v>
          </cell>
          <cell r="N93">
            <v>1480</v>
          </cell>
          <cell r="O93">
            <v>57</v>
          </cell>
          <cell r="P93">
            <v>2898</v>
          </cell>
          <cell r="Q93">
            <v>16686</v>
          </cell>
          <cell r="R93">
            <v>1232</v>
          </cell>
          <cell r="S93">
            <v>111</v>
          </cell>
          <cell r="T93">
            <v>63</v>
          </cell>
          <cell r="U93">
            <v>4261</v>
          </cell>
          <cell r="V93">
            <v>25227</v>
          </cell>
          <cell r="W93">
            <v>1504</v>
          </cell>
          <cell r="X93">
            <v>51</v>
          </cell>
          <cell r="Y93">
            <v>2874</v>
          </cell>
          <cell r="Z93">
            <v>16465</v>
          </cell>
          <cell r="AA93">
            <v>1231</v>
          </cell>
          <cell r="AB93">
            <v>110</v>
          </cell>
          <cell r="AC93">
            <v>69</v>
          </cell>
          <cell r="AD93">
            <v>4281</v>
          </cell>
          <cell r="AE93">
            <v>25387</v>
          </cell>
          <cell r="AF93">
            <v>1559</v>
          </cell>
          <cell r="AG93">
            <v>47</v>
          </cell>
          <cell r="AH93">
            <v>2911</v>
          </cell>
          <cell r="AI93">
            <v>16776</v>
          </cell>
          <cell r="AJ93">
            <v>1233</v>
          </cell>
          <cell r="AK93">
            <v>110</v>
          </cell>
          <cell r="AL93">
            <v>85</v>
          </cell>
          <cell r="AM93">
            <v>4505</v>
          </cell>
          <cell r="AN93">
            <v>26563</v>
          </cell>
          <cell r="AO93">
            <v>1645</v>
          </cell>
          <cell r="AP93">
            <v>53</v>
          </cell>
          <cell r="AQ93">
            <v>3141</v>
          </cell>
          <cell r="AR93">
            <v>17555</v>
          </cell>
          <cell r="AS93">
            <v>1300</v>
          </cell>
          <cell r="AT93">
            <v>110</v>
          </cell>
          <cell r="AU93">
            <v>80</v>
          </cell>
          <cell r="AV93">
            <v>4389</v>
          </cell>
          <cell r="AW93">
            <v>26619</v>
          </cell>
          <cell r="AX93">
            <v>1638</v>
          </cell>
          <cell r="AY93">
            <v>62</v>
          </cell>
          <cell r="AZ93">
            <v>3160</v>
          </cell>
          <cell r="BA93">
            <v>17874</v>
          </cell>
          <cell r="BB93">
            <v>1329</v>
          </cell>
          <cell r="BC93">
            <v>110</v>
          </cell>
          <cell r="BD93">
            <v>82</v>
          </cell>
          <cell r="BE93">
            <v>4316</v>
          </cell>
          <cell r="BF93">
            <v>26729</v>
          </cell>
          <cell r="BG93">
            <v>1651</v>
          </cell>
          <cell r="BH93">
            <v>57</v>
          </cell>
          <cell r="BI93">
            <v>3117</v>
          </cell>
          <cell r="BJ93">
            <v>17931</v>
          </cell>
          <cell r="BK93">
            <v>1348</v>
          </cell>
          <cell r="BL93">
            <v>112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</row>
        <row r="96">
          <cell r="B96">
            <v>616</v>
          </cell>
          <cell r="C96">
            <v>51147</v>
          </cell>
          <cell r="D96">
            <v>222279</v>
          </cell>
          <cell r="E96">
            <v>14010</v>
          </cell>
          <cell r="F96">
            <v>386</v>
          </cell>
          <cell r="G96">
            <v>42782</v>
          </cell>
          <cell r="H96">
            <v>199610</v>
          </cell>
          <cell r="I96">
            <v>13740</v>
          </cell>
          <cell r="J96">
            <v>65</v>
          </cell>
          <cell r="K96">
            <v>675</v>
          </cell>
          <cell r="L96">
            <v>49451</v>
          </cell>
          <cell r="M96">
            <v>212302</v>
          </cell>
          <cell r="N96">
            <v>13558</v>
          </cell>
          <cell r="O96">
            <v>415</v>
          </cell>
          <cell r="P96">
            <v>42652</v>
          </cell>
          <cell r="Q96">
            <v>202413</v>
          </cell>
          <cell r="R96">
            <v>13796</v>
          </cell>
          <cell r="S96">
            <v>55</v>
          </cell>
          <cell r="T96">
            <v>782</v>
          </cell>
          <cell r="U96">
            <v>51520</v>
          </cell>
          <cell r="V96">
            <v>221880</v>
          </cell>
          <cell r="W96">
            <v>14510</v>
          </cell>
          <cell r="X96">
            <v>499</v>
          </cell>
          <cell r="Y96">
            <v>44513</v>
          </cell>
          <cell r="Z96">
            <v>212773</v>
          </cell>
          <cell r="AA96">
            <v>14749</v>
          </cell>
          <cell r="AB96">
            <v>53</v>
          </cell>
          <cell r="AC96">
            <v>829</v>
          </cell>
          <cell r="AD96">
            <v>50845</v>
          </cell>
          <cell r="AE96">
            <v>223211</v>
          </cell>
          <cell r="AF96">
            <v>14883</v>
          </cell>
          <cell r="AG96">
            <v>515</v>
          </cell>
          <cell r="AH96">
            <v>44311</v>
          </cell>
          <cell r="AI96">
            <v>215074</v>
          </cell>
          <cell r="AJ96">
            <v>14960</v>
          </cell>
          <cell r="AK96">
            <v>50</v>
          </cell>
          <cell r="AL96">
            <v>920</v>
          </cell>
          <cell r="AM96">
            <v>52651</v>
          </cell>
          <cell r="AN96">
            <v>232687</v>
          </cell>
          <cell r="AO96">
            <v>15810</v>
          </cell>
          <cell r="AP96">
            <v>580</v>
          </cell>
          <cell r="AQ96">
            <v>46565</v>
          </cell>
          <cell r="AR96">
            <v>226588</v>
          </cell>
          <cell r="AS96">
            <v>15834</v>
          </cell>
          <cell r="AT96">
            <v>48</v>
          </cell>
          <cell r="AU96">
            <v>962</v>
          </cell>
          <cell r="AV96">
            <v>53393</v>
          </cell>
          <cell r="AW96">
            <v>239490</v>
          </cell>
          <cell r="AX96">
            <v>16525</v>
          </cell>
          <cell r="AY96">
            <v>635</v>
          </cell>
          <cell r="AZ96">
            <v>47422</v>
          </cell>
          <cell r="BA96">
            <v>235522</v>
          </cell>
          <cell r="BB96">
            <v>16603</v>
          </cell>
          <cell r="BC96">
            <v>48</v>
          </cell>
          <cell r="BD96">
            <v>900</v>
          </cell>
          <cell r="BE96">
            <v>53068</v>
          </cell>
          <cell r="BF96">
            <v>242447</v>
          </cell>
          <cell r="BG96">
            <v>16882</v>
          </cell>
          <cell r="BH96">
            <v>593</v>
          </cell>
          <cell r="BI96">
            <v>47548</v>
          </cell>
          <cell r="BJ96">
            <v>239566</v>
          </cell>
          <cell r="BK96">
            <v>16974</v>
          </cell>
          <cell r="BL96">
            <v>76</v>
          </cell>
        </row>
        <row r="97">
          <cell r="B97">
            <v>163</v>
          </cell>
          <cell r="C97">
            <v>17328</v>
          </cell>
          <cell r="D97">
            <v>100951</v>
          </cell>
          <cell r="E97">
            <v>4657</v>
          </cell>
          <cell r="F97">
            <v>73</v>
          </cell>
          <cell r="G97">
            <v>14874</v>
          </cell>
          <cell r="H97">
            <v>75398</v>
          </cell>
          <cell r="I97">
            <v>4257</v>
          </cell>
          <cell r="J97">
            <v>17</v>
          </cell>
          <cell r="K97">
            <v>163</v>
          </cell>
          <cell r="L97">
            <v>16120</v>
          </cell>
          <cell r="M97">
            <v>96197</v>
          </cell>
          <cell r="N97">
            <v>4380</v>
          </cell>
          <cell r="O97">
            <v>62</v>
          </cell>
          <cell r="P97">
            <v>14185</v>
          </cell>
          <cell r="Q97">
            <v>75356</v>
          </cell>
          <cell r="R97">
            <v>4225</v>
          </cell>
          <cell r="S97">
            <v>6</v>
          </cell>
          <cell r="T97">
            <v>205</v>
          </cell>
          <cell r="U97">
            <v>16823</v>
          </cell>
          <cell r="V97">
            <v>99030</v>
          </cell>
          <cell r="W97">
            <v>4593</v>
          </cell>
          <cell r="X97">
            <v>98</v>
          </cell>
          <cell r="Y97">
            <v>14609</v>
          </cell>
          <cell r="Z97">
            <v>77440</v>
          </cell>
          <cell r="AA97">
            <v>4475</v>
          </cell>
          <cell r="AB97">
            <v>8</v>
          </cell>
          <cell r="AC97">
            <v>177</v>
          </cell>
          <cell r="AD97">
            <v>16188</v>
          </cell>
          <cell r="AE97">
            <v>98007</v>
          </cell>
          <cell r="AF97">
            <v>4573</v>
          </cell>
          <cell r="AG97">
            <v>87</v>
          </cell>
          <cell r="AH97">
            <v>14326</v>
          </cell>
          <cell r="AI97">
            <v>76960</v>
          </cell>
          <cell r="AJ97">
            <v>4470</v>
          </cell>
          <cell r="AK97">
            <v>6</v>
          </cell>
          <cell r="AL97">
            <v>167</v>
          </cell>
          <cell r="AM97">
            <v>16217</v>
          </cell>
          <cell r="AN97">
            <v>100452</v>
          </cell>
          <cell r="AO97">
            <v>4761</v>
          </cell>
          <cell r="AP97">
            <v>97</v>
          </cell>
          <cell r="AQ97">
            <v>14675</v>
          </cell>
          <cell r="AR97">
            <v>79754</v>
          </cell>
          <cell r="AS97">
            <v>4700</v>
          </cell>
          <cell r="AT97">
            <v>6</v>
          </cell>
          <cell r="AU97">
            <v>181</v>
          </cell>
          <cell r="AV97">
            <v>16053</v>
          </cell>
          <cell r="AW97">
            <v>102021</v>
          </cell>
          <cell r="AX97">
            <v>4917</v>
          </cell>
          <cell r="AY97">
            <v>90</v>
          </cell>
          <cell r="AZ97">
            <v>14677</v>
          </cell>
          <cell r="BA97">
            <v>81238</v>
          </cell>
          <cell r="BB97">
            <v>4780</v>
          </cell>
          <cell r="BC97">
            <v>5</v>
          </cell>
          <cell r="BD97">
            <v>154</v>
          </cell>
          <cell r="BE97">
            <v>15919</v>
          </cell>
          <cell r="BF97">
            <v>103093</v>
          </cell>
          <cell r="BG97">
            <v>4961</v>
          </cell>
          <cell r="BH97">
            <v>81</v>
          </cell>
          <cell r="BI97">
            <v>14660</v>
          </cell>
          <cell r="BJ97">
            <v>82798</v>
          </cell>
          <cell r="BK97">
            <v>4883</v>
          </cell>
          <cell r="BL97">
            <v>13</v>
          </cell>
        </row>
        <row r="98">
          <cell r="B98">
            <v>38</v>
          </cell>
          <cell r="C98">
            <v>3342</v>
          </cell>
          <cell r="D98">
            <v>15358</v>
          </cell>
          <cell r="E98">
            <v>816</v>
          </cell>
          <cell r="F98">
            <v>13</v>
          </cell>
          <cell r="G98">
            <v>2388</v>
          </cell>
          <cell r="H98">
            <v>10365</v>
          </cell>
          <cell r="I98">
            <v>649</v>
          </cell>
          <cell r="J98">
            <v>2</v>
          </cell>
          <cell r="K98">
            <v>38</v>
          </cell>
          <cell r="L98">
            <v>3147</v>
          </cell>
          <cell r="M98">
            <v>14338</v>
          </cell>
          <cell r="N98">
            <v>756</v>
          </cell>
          <cell r="O98">
            <v>14</v>
          </cell>
          <cell r="P98">
            <v>2288</v>
          </cell>
          <cell r="Q98">
            <v>10145</v>
          </cell>
          <cell r="R98">
            <v>656</v>
          </cell>
          <cell r="S98">
            <v>1</v>
          </cell>
          <cell r="T98">
            <v>61</v>
          </cell>
          <cell r="U98">
            <v>3216</v>
          </cell>
          <cell r="V98">
            <v>14926</v>
          </cell>
          <cell r="W98">
            <v>780</v>
          </cell>
          <cell r="X98">
            <v>14</v>
          </cell>
          <cell r="Y98">
            <v>2354</v>
          </cell>
          <cell r="Z98">
            <v>10660</v>
          </cell>
          <cell r="AA98">
            <v>688</v>
          </cell>
          <cell r="AB98">
            <v>2</v>
          </cell>
          <cell r="AC98">
            <v>58</v>
          </cell>
          <cell r="AD98">
            <v>3089</v>
          </cell>
          <cell r="AE98">
            <v>14715</v>
          </cell>
          <cell r="AF98">
            <v>765</v>
          </cell>
          <cell r="AG98">
            <v>19</v>
          </cell>
          <cell r="AH98">
            <v>2322</v>
          </cell>
          <cell r="AI98">
            <v>10548</v>
          </cell>
          <cell r="AJ98">
            <v>661</v>
          </cell>
          <cell r="AK98">
            <v>1</v>
          </cell>
          <cell r="AL98">
            <v>76</v>
          </cell>
          <cell r="AM98">
            <v>3188</v>
          </cell>
          <cell r="AN98">
            <v>15398</v>
          </cell>
          <cell r="AO98">
            <v>797</v>
          </cell>
          <cell r="AP98">
            <v>29</v>
          </cell>
          <cell r="AQ98">
            <v>2420</v>
          </cell>
          <cell r="AR98">
            <v>11039</v>
          </cell>
          <cell r="AS98">
            <v>682</v>
          </cell>
          <cell r="AT98">
            <v>2</v>
          </cell>
          <cell r="AU98">
            <v>70</v>
          </cell>
          <cell r="AV98">
            <v>3298</v>
          </cell>
          <cell r="AW98">
            <v>15810</v>
          </cell>
          <cell r="AX98">
            <v>829</v>
          </cell>
          <cell r="AY98">
            <v>29</v>
          </cell>
          <cell r="AZ98">
            <v>2435</v>
          </cell>
          <cell r="BA98">
            <v>11386</v>
          </cell>
          <cell r="BB98">
            <v>703</v>
          </cell>
          <cell r="BC98">
            <v>1</v>
          </cell>
          <cell r="BD98">
            <v>48</v>
          </cell>
          <cell r="BE98">
            <v>3252</v>
          </cell>
          <cell r="BF98">
            <v>15824</v>
          </cell>
          <cell r="BG98">
            <v>823</v>
          </cell>
          <cell r="BH98">
            <v>24</v>
          </cell>
          <cell r="BI98">
            <v>2416</v>
          </cell>
          <cell r="BJ98">
            <v>11402</v>
          </cell>
          <cell r="BK98">
            <v>709</v>
          </cell>
          <cell r="BL98">
            <v>1</v>
          </cell>
        </row>
        <row r="99">
          <cell r="B99">
            <v>197</v>
          </cell>
          <cell r="C99">
            <v>23322</v>
          </cell>
          <cell r="D99">
            <v>122228</v>
          </cell>
          <cell r="E99">
            <v>5289</v>
          </cell>
          <cell r="F99">
            <v>104</v>
          </cell>
          <cell r="G99">
            <v>18199</v>
          </cell>
          <cell r="H99">
            <v>87841</v>
          </cell>
          <cell r="I99">
            <v>4993</v>
          </cell>
          <cell r="J99">
            <v>20</v>
          </cell>
          <cell r="K99">
            <v>215</v>
          </cell>
          <cell r="L99">
            <v>21568</v>
          </cell>
          <cell r="M99">
            <v>115598</v>
          </cell>
          <cell r="N99">
            <v>4981</v>
          </cell>
          <cell r="O99">
            <v>112</v>
          </cell>
          <cell r="P99">
            <v>17354</v>
          </cell>
          <cell r="Q99">
            <v>86884</v>
          </cell>
          <cell r="R99">
            <v>4827</v>
          </cell>
          <cell r="S99">
            <v>8</v>
          </cell>
          <cell r="T99">
            <v>217</v>
          </cell>
          <cell r="U99">
            <v>21481</v>
          </cell>
          <cell r="V99">
            <v>115745</v>
          </cell>
          <cell r="W99">
            <v>5120</v>
          </cell>
          <cell r="X99">
            <v>130</v>
          </cell>
          <cell r="Y99">
            <v>17317</v>
          </cell>
          <cell r="Z99">
            <v>86537</v>
          </cell>
          <cell r="AA99">
            <v>4988</v>
          </cell>
          <cell r="AB99">
            <v>8</v>
          </cell>
          <cell r="AC99">
            <v>217</v>
          </cell>
          <cell r="AD99">
            <v>20932</v>
          </cell>
          <cell r="AE99">
            <v>115954</v>
          </cell>
          <cell r="AF99">
            <v>5193</v>
          </cell>
          <cell r="AG99">
            <v>134</v>
          </cell>
          <cell r="AH99">
            <v>17213</v>
          </cell>
          <cell r="AI99">
            <v>87122</v>
          </cell>
          <cell r="AJ99">
            <v>4954</v>
          </cell>
          <cell r="AK99">
            <v>7</v>
          </cell>
          <cell r="AL99">
            <v>226</v>
          </cell>
          <cell r="AM99">
            <v>21418</v>
          </cell>
          <cell r="AN99">
            <v>122277</v>
          </cell>
          <cell r="AO99">
            <v>5390</v>
          </cell>
          <cell r="AP99">
            <v>129</v>
          </cell>
          <cell r="AQ99">
            <v>18035</v>
          </cell>
          <cell r="AR99">
            <v>92813</v>
          </cell>
          <cell r="AS99">
            <v>5253</v>
          </cell>
          <cell r="AT99">
            <v>8</v>
          </cell>
          <cell r="AU99">
            <v>225</v>
          </cell>
          <cell r="AV99">
            <v>21332</v>
          </cell>
          <cell r="AW99">
            <v>123506</v>
          </cell>
          <cell r="AX99">
            <v>5444</v>
          </cell>
          <cell r="AY99">
            <v>137</v>
          </cell>
          <cell r="AZ99">
            <v>17987</v>
          </cell>
          <cell r="BA99">
            <v>93968</v>
          </cell>
          <cell r="BB99">
            <v>5460</v>
          </cell>
          <cell r="BC99">
            <v>10</v>
          </cell>
          <cell r="BD99">
            <v>184</v>
          </cell>
          <cell r="BE99">
            <v>21032</v>
          </cell>
          <cell r="BF99">
            <v>125474</v>
          </cell>
          <cell r="BG99">
            <v>5538</v>
          </cell>
          <cell r="BH99">
            <v>122</v>
          </cell>
          <cell r="BI99">
            <v>18110</v>
          </cell>
          <cell r="BJ99">
            <v>96300</v>
          </cell>
          <cell r="BK99">
            <v>5576</v>
          </cell>
          <cell r="BL99">
            <v>28</v>
          </cell>
        </row>
        <row r="100">
          <cell r="B100">
            <v>124</v>
          </cell>
          <cell r="C100">
            <v>9106</v>
          </cell>
          <cell r="D100">
            <v>55928</v>
          </cell>
          <cell r="E100">
            <v>2644</v>
          </cell>
          <cell r="F100">
            <v>39</v>
          </cell>
          <cell r="G100">
            <v>6918</v>
          </cell>
          <cell r="H100">
            <v>36212</v>
          </cell>
          <cell r="I100">
            <v>2137</v>
          </cell>
          <cell r="J100">
            <v>7</v>
          </cell>
          <cell r="K100">
            <v>120</v>
          </cell>
          <cell r="L100">
            <v>8562</v>
          </cell>
          <cell r="M100">
            <v>54230</v>
          </cell>
          <cell r="N100">
            <v>2563</v>
          </cell>
          <cell r="O100">
            <v>48</v>
          </cell>
          <cell r="P100">
            <v>6694</v>
          </cell>
          <cell r="Q100">
            <v>37717</v>
          </cell>
          <cell r="R100">
            <v>2061</v>
          </cell>
          <cell r="S100">
            <v>3</v>
          </cell>
          <cell r="T100">
            <v>122</v>
          </cell>
          <cell r="U100">
            <v>8468</v>
          </cell>
          <cell r="V100">
            <v>53465</v>
          </cell>
          <cell r="W100">
            <v>2635</v>
          </cell>
          <cell r="X100">
            <v>54</v>
          </cell>
          <cell r="Y100">
            <v>6669</v>
          </cell>
          <cell r="Z100">
            <v>37135</v>
          </cell>
          <cell r="AA100">
            <v>2133</v>
          </cell>
          <cell r="AB100">
            <v>3</v>
          </cell>
          <cell r="AC100">
            <v>128</v>
          </cell>
          <cell r="AD100">
            <v>8187</v>
          </cell>
          <cell r="AE100">
            <v>52743</v>
          </cell>
          <cell r="AF100">
            <v>2581</v>
          </cell>
          <cell r="AG100">
            <v>47</v>
          </cell>
          <cell r="AH100">
            <v>6577</v>
          </cell>
          <cell r="AI100">
            <v>37066</v>
          </cell>
          <cell r="AJ100">
            <v>2157</v>
          </cell>
          <cell r="AK100">
            <v>3</v>
          </cell>
          <cell r="AL100">
            <v>125</v>
          </cell>
          <cell r="AM100">
            <v>8296</v>
          </cell>
          <cell r="AN100">
            <v>54297</v>
          </cell>
          <cell r="AO100">
            <v>2659</v>
          </cell>
          <cell r="AP100">
            <v>52</v>
          </cell>
          <cell r="AQ100">
            <v>6699</v>
          </cell>
          <cell r="AR100">
            <v>38074</v>
          </cell>
          <cell r="AS100">
            <v>2196</v>
          </cell>
          <cell r="AT100">
            <v>3</v>
          </cell>
          <cell r="AU100">
            <v>120</v>
          </cell>
          <cell r="AV100">
            <v>8354</v>
          </cell>
          <cell r="AW100">
            <v>54849</v>
          </cell>
          <cell r="AX100">
            <v>2735</v>
          </cell>
          <cell r="AY100">
            <v>66</v>
          </cell>
          <cell r="AZ100">
            <v>6675</v>
          </cell>
          <cell r="BA100">
            <v>38746</v>
          </cell>
          <cell r="BB100">
            <v>2290</v>
          </cell>
          <cell r="BC100">
            <v>3</v>
          </cell>
          <cell r="BD100">
            <v>98</v>
          </cell>
          <cell r="BE100">
            <v>8237</v>
          </cell>
          <cell r="BF100">
            <v>55361</v>
          </cell>
          <cell r="BG100">
            <v>2783</v>
          </cell>
          <cell r="BH100">
            <v>62</v>
          </cell>
          <cell r="BI100">
            <v>6647</v>
          </cell>
          <cell r="BJ100">
            <v>39344</v>
          </cell>
          <cell r="BK100">
            <v>2367</v>
          </cell>
          <cell r="BL100">
            <v>7</v>
          </cell>
        </row>
        <row r="101">
          <cell r="B101">
            <v>75</v>
          </cell>
          <cell r="C101">
            <v>4310</v>
          </cell>
          <cell r="D101">
            <v>19678</v>
          </cell>
          <cell r="E101">
            <v>1116</v>
          </cell>
          <cell r="F101">
            <v>24</v>
          </cell>
          <cell r="G101">
            <v>3623</v>
          </cell>
          <cell r="H101">
            <v>16099</v>
          </cell>
          <cell r="I101">
            <v>976</v>
          </cell>
          <cell r="J101">
            <v>1</v>
          </cell>
          <cell r="K101">
            <v>75</v>
          </cell>
          <cell r="L101">
            <v>4191</v>
          </cell>
          <cell r="M101">
            <v>18889</v>
          </cell>
          <cell r="N101">
            <v>1068</v>
          </cell>
          <cell r="O101">
            <v>31</v>
          </cell>
          <cell r="P101">
            <v>3589</v>
          </cell>
          <cell r="Q101">
            <v>16085</v>
          </cell>
          <cell r="R101">
            <v>973</v>
          </cell>
          <cell r="S101">
            <v>1</v>
          </cell>
          <cell r="T101">
            <v>77</v>
          </cell>
          <cell r="U101">
            <v>4300</v>
          </cell>
          <cell r="V101">
            <v>19126</v>
          </cell>
          <cell r="W101">
            <v>1134</v>
          </cell>
          <cell r="X101">
            <v>29</v>
          </cell>
          <cell r="Y101">
            <v>3596</v>
          </cell>
          <cell r="Z101">
            <v>16375</v>
          </cell>
          <cell r="AA101">
            <v>1051</v>
          </cell>
          <cell r="AB101">
            <v>1</v>
          </cell>
          <cell r="AC101">
            <v>88</v>
          </cell>
          <cell r="AD101">
            <v>4361</v>
          </cell>
          <cell r="AE101">
            <v>19386</v>
          </cell>
          <cell r="AF101">
            <v>1187</v>
          </cell>
          <cell r="AG101">
            <v>24</v>
          </cell>
          <cell r="AH101">
            <v>3666</v>
          </cell>
          <cell r="AI101">
            <v>16678</v>
          </cell>
          <cell r="AJ101">
            <v>1097</v>
          </cell>
          <cell r="AK101">
            <v>1</v>
          </cell>
          <cell r="AL101">
            <v>109</v>
          </cell>
          <cell r="AM101">
            <v>4471</v>
          </cell>
          <cell r="AN101">
            <v>20048</v>
          </cell>
          <cell r="AO101">
            <v>1220</v>
          </cell>
          <cell r="AP101">
            <v>25</v>
          </cell>
          <cell r="AQ101">
            <v>3829</v>
          </cell>
          <cell r="AR101">
            <v>17357</v>
          </cell>
          <cell r="AS101">
            <v>1116</v>
          </cell>
          <cell r="AT101">
            <v>1</v>
          </cell>
          <cell r="AU101">
            <v>112</v>
          </cell>
          <cell r="AV101">
            <v>4499</v>
          </cell>
          <cell r="AW101">
            <v>20253</v>
          </cell>
          <cell r="AX101">
            <v>1253</v>
          </cell>
          <cell r="AY101">
            <v>31</v>
          </cell>
          <cell r="AZ101">
            <v>3932</v>
          </cell>
          <cell r="BA101">
            <v>17695</v>
          </cell>
          <cell r="BB101">
            <v>1131</v>
          </cell>
          <cell r="BC101">
            <v>1</v>
          </cell>
          <cell r="BD101">
            <v>109</v>
          </cell>
          <cell r="BE101">
            <v>4512</v>
          </cell>
          <cell r="BF101">
            <v>20696</v>
          </cell>
          <cell r="BG101">
            <v>1291</v>
          </cell>
          <cell r="BH101">
            <v>42</v>
          </cell>
          <cell r="BI101">
            <v>3988</v>
          </cell>
          <cell r="BJ101">
            <v>18215</v>
          </cell>
          <cell r="BK101">
            <v>1172</v>
          </cell>
          <cell r="BL101">
            <v>2</v>
          </cell>
        </row>
        <row r="102">
          <cell r="B102">
            <v>28</v>
          </cell>
          <cell r="C102">
            <v>5655</v>
          </cell>
          <cell r="D102">
            <v>44921</v>
          </cell>
          <cell r="E102">
            <v>2553</v>
          </cell>
          <cell r="F102">
            <v>14</v>
          </cell>
          <cell r="G102">
            <v>5522</v>
          </cell>
          <cell r="H102">
            <v>35698</v>
          </cell>
          <cell r="I102">
            <v>2782</v>
          </cell>
          <cell r="J102">
            <v>0</v>
          </cell>
          <cell r="K102">
            <v>31</v>
          </cell>
          <cell r="L102">
            <v>5228</v>
          </cell>
          <cell r="M102">
            <v>43472</v>
          </cell>
          <cell r="N102">
            <v>2390</v>
          </cell>
          <cell r="O102">
            <v>12</v>
          </cell>
          <cell r="P102">
            <v>5096</v>
          </cell>
          <cell r="Q102">
            <v>34023</v>
          </cell>
          <cell r="R102">
            <v>2640</v>
          </cell>
          <cell r="S102">
            <v>1</v>
          </cell>
          <cell r="T102">
            <v>29</v>
          </cell>
          <cell r="U102">
            <v>5239</v>
          </cell>
          <cell r="V102">
            <v>43186</v>
          </cell>
          <cell r="W102">
            <v>2507</v>
          </cell>
          <cell r="X102">
            <v>18</v>
          </cell>
          <cell r="Y102">
            <v>5181</v>
          </cell>
          <cell r="Z102">
            <v>34872</v>
          </cell>
          <cell r="AA102">
            <v>2792</v>
          </cell>
          <cell r="AB102">
            <v>1</v>
          </cell>
          <cell r="AC102">
            <v>28</v>
          </cell>
          <cell r="AD102">
            <v>5147</v>
          </cell>
          <cell r="AE102">
            <v>43492</v>
          </cell>
          <cell r="AF102">
            <v>2512</v>
          </cell>
          <cell r="AG102">
            <v>22</v>
          </cell>
          <cell r="AH102">
            <v>5073</v>
          </cell>
          <cell r="AI102">
            <v>35411</v>
          </cell>
          <cell r="AJ102">
            <v>2833</v>
          </cell>
          <cell r="AK102">
            <v>1</v>
          </cell>
          <cell r="AL102">
            <v>27</v>
          </cell>
          <cell r="AM102">
            <v>5162</v>
          </cell>
          <cell r="AN102">
            <v>45595</v>
          </cell>
          <cell r="AO102">
            <v>2746</v>
          </cell>
          <cell r="AP102">
            <v>21</v>
          </cell>
          <cell r="AQ102">
            <v>5097</v>
          </cell>
          <cell r="AR102">
            <v>37675</v>
          </cell>
          <cell r="AS102">
            <v>3102</v>
          </cell>
          <cell r="AT102">
            <v>1</v>
          </cell>
          <cell r="AU102">
            <v>25</v>
          </cell>
          <cell r="AV102">
            <v>5021</v>
          </cell>
          <cell r="AW102">
            <v>45274</v>
          </cell>
          <cell r="AX102">
            <v>2608</v>
          </cell>
          <cell r="AY102">
            <v>25</v>
          </cell>
          <cell r="AZ102">
            <v>4981</v>
          </cell>
          <cell r="BA102">
            <v>37002</v>
          </cell>
          <cell r="BB102">
            <v>3008</v>
          </cell>
          <cell r="BC102">
            <v>2</v>
          </cell>
          <cell r="BD102">
            <v>25</v>
          </cell>
          <cell r="BE102">
            <v>5005</v>
          </cell>
          <cell r="BF102">
            <v>46556</v>
          </cell>
          <cell r="BG102">
            <v>2684</v>
          </cell>
          <cell r="BH102">
            <v>20</v>
          </cell>
          <cell r="BI102">
            <v>4989</v>
          </cell>
          <cell r="BJ102">
            <v>38334</v>
          </cell>
          <cell r="BK102">
            <v>3122</v>
          </cell>
          <cell r="BL102">
            <v>3</v>
          </cell>
        </row>
        <row r="103">
          <cell r="B103">
            <v>57</v>
          </cell>
          <cell r="C103">
            <v>9359</v>
          </cell>
          <cell r="D103">
            <v>59314</v>
          </cell>
          <cell r="E103">
            <v>2711</v>
          </cell>
          <cell r="F103">
            <v>29</v>
          </cell>
          <cell r="G103">
            <v>8676</v>
          </cell>
          <cell r="H103">
            <v>44019</v>
          </cell>
          <cell r="I103">
            <v>2465</v>
          </cell>
          <cell r="J103">
            <v>3</v>
          </cell>
          <cell r="K103">
            <v>56</v>
          </cell>
          <cell r="L103">
            <v>9154</v>
          </cell>
          <cell r="M103">
            <v>59598</v>
          </cell>
          <cell r="N103">
            <v>2683</v>
          </cell>
          <cell r="O103">
            <v>29</v>
          </cell>
          <cell r="P103">
            <v>8777</v>
          </cell>
          <cell r="Q103">
            <v>45897</v>
          </cell>
          <cell r="R103">
            <v>2501</v>
          </cell>
          <cell r="S103">
            <v>2</v>
          </cell>
          <cell r="T103">
            <v>58</v>
          </cell>
          <cell r="U103">
            <v>9366</v>
          </cell>
          <cell r="V103">
            <v>61071</v>
          </cell>
          <cell r="W103">
            <v>2754</v>
          </cell>
          <cell r="X103">
            <v>21</v>
          </cell>
          <cell r="Y103">
            <v>9112</v>
          </cell>
          <cell r="Z103">
            <v>46734</v>
          </cell>
          <cell r="AA103">
            <v>2695</v>
          </cell>
          <cell r="AB103">
            <v>2</v>
          </cell>
          <cell r="AC103">
            <v>55</v>
          </cell>
          <cell r="AD103">
            <v>9354</v>
          </cell>
          <cell r="AE103">
            <v>62015</v>
          </cell>
          <cell r="AF103">
            <v>2801</v>
          </cell>
          <cell r="AG103">
            <v>30</v>
          </cell>
          <cell r="AH103">
            <v>9238</v>
          </cell>
          <cell r="AI103">
            <v>47793</v>
          </cell>
          <cell r="AJ103">
            <v>2784</v>
          </cell>
          <cell r="AK103">
            <v>3</v>
          </cell>
          <cell r="AL103">
            <v>67</v>
          </cell>
          <cell r="AM103">
            <v>9265</v>
          </cell>
          <cell r="AN103">
            <v>62997</v>
          </cell>
          <cell r="AO103">
            <v>2844</v>
          </cell>
          <cell r="AP103">
            <v>33</v>
          </cell>
          <cell r="AQ103">
            <v>9173</v>
          </cell>
          <cell r="AR103">
            <v>48699</v>
          </cell>
          <cell r="AS103">
            <v>2822</v>
          </cell>
          <cell r="AT103">
            <v>4</v>
          </cell>
          <cell r="AU103">
            <v>67</v>
          </cell>
          <cell r="AV103">
            <v>9138</v>
          </cell>
          <cell r="AW103">
            <v>63337</v>
          </cell>
          <cell r="AX103">
            <v>2834</v>
          </cell>
          <cell r="AY103">
            <v>37</v>
          </cell>
          <cell r="AZ103">
            <v>9121</v>
          </cell>
          <cell r="BA103">
            <v>49058</v>
          </cell>
          <cell r="BB103">
            <v>2839</v>
          </cell>
          <cell r="BC103">
            <v>3</v>
          </cell>
          <cell r="BD103">
            <v>63</v>
          </cell>
          <cell r="BE103">
            <v>9000</v>
          </cell>
          <cell r="BF103">
            <v>64267</v>
          </cell>
          <cell r="BG103">
            <v>2874</v>
          </cell>
          <cell r="BH103">
            <v>35</v>
          </cell>
          <cell r="BI103">
            <v>9086</v>
          </cell>
          <cell r="BJ103">
            <v>49938</v>
          </cell>
          <cell r="BK103">
            <v>2923</v>
          </cell>
          <cell r="BL103">
            <v>4</v>
          </cell>
        </row>
        <row r="104">
          <cell r="B104">
            <v>71</v>
          </cell>
          <cell r="C104">
            <v>9209</v>
          </cell>
          <cell r="D104">
            <v>53848</v>
          </cell>
          <cell r="E104">
            <v>2841</v>
          </cell>
          <cell r="F104">
            <v>41</v>
          </cell>
          <cell r="G104">
            <v>8137</v>
          </cell>
          <cell r="H104">
            <v>45760</v>
          </cell>
          <cell r="I104">
            <v>2656</v>
          </cell>
          <cell r="J104">
            <v>1</v>
          </cell>
          <cell r="K104">
            <v>73</v>
          </cell>
          <cell r="L104">
            <v>8721</v>
          </cell>
          <cell r="M104">
            <v>53118</v>
          </cell>
          <cell r="N104">
            <v>2729</v>
          </cell>
          <cell r="O104">
            <v>40</v>
          </cell>
          <cell r="P104">
            <v>7819</v>
          </cell>
          <cell r="Q104">
            <v>46202</v>
          </cell>
          <cell r="R104">
            <v>2612</v>
          </cell>
          <cell r="S104">
            <v>0</v>
          </cell>
          <cell r="T104">
            <v>98</v>
          </cell>
          <cell r="U104">
            <v>9039</v>
          </cell>
          <cell r="V104">
            <v>53735</v>
          </cell>
          <cell r="W104">
            <v>2852</v>
          </cell>
          <cell r="X104">
            <v>58</v>
          </cell>
          <cell r="Y104">
            <v>8169</v>
          </cell>
          <cell r="Z104">
            <v>46809</v>
          </cell>
          <cell r="AA104">
            <v>2797</v>
          </cell>
          <cell r="AB104">
            <v>0</v>
          </cell>
          <cell r="AC104">
            <v>89</v>
          </cell>
          <cell r="AD104">
            <v>8845</v>
          </cell>
          <cell r="AE104">
            <v>53760</v>
          </cell>
          <cell r="AF104">
            <v>2857</v>
          </cell>
          <cell r="AG104">
            <v>53</v>
          </cell>
          <cell r="AH104">
            <v>7970</v>
          </cell>
          <cell r="AI104">
            <v>46912</v>
          </cell>
          <cell r="AJ104">
            <v>2805</v>
          </cell>
          <cell r="AK104">
            <v>0</v>
          </cell>
          <cell r="AL104">
            <v>98</v>
          </cell>
          <cell r="AM104">
            <v>8886</v>
          </cell>
          <cell r="AN104">
            <v>55316</v>
          </cell>
          <cell r="AO104">
            <v>2889</v>
          </cell>
          <cell r="AP104">
            <v>47</v>
          </cell>
          <cell r="AQ104">
            <v>8050</v>
          </cell>
          <cell r="AR104">
            <v>48621</v>
          </cell>
          <cell r="AS104">
            <v>2933</v>
          </cell>
          <cell r="AT104">
            <v>0</v>
          </cell>
          <cell r="AU104">
            <v>100</v>
          </cell>
          <cell r="AV104">
            <v>8799</v>
          </cell>
          <cell r="AW104">
            <v>56232</v>
          </cell>
          <cell r="AX104">
            <v>2951</v>
          </cell>
          <cell r="AY104">
            <v>47</v>
          </cell>
          <cell r="AZ104">
            <v>7988</v>
          </cell>
          <cell r="BA104">
            <v>49513</v>
          </cell>
          <cell r="BB104">
            <v>3008</v>
          </cell>
          <cell r="BC104">
            <v>0</v>
          </cell>
          <cell r="BD104">
            <v>87</v>
          </cell>
          <cell r="BE104">
            <v>8705</v>
          </cell>
          <cell r="BF104">
            <v>57204</v>
          </cell>
          <cell r="BG104">
            <v>2991</v>
          </cell>
          <cell r="BH104">
            <v>40</v>
          </cell>
          <cell r="BI104">
            <v>7983</v>
          </cell>
          <cell r="BJ104">
            <v>50401</v>
          </cell>
          <cell r="BK104">
            <v>3056</v>
          </cell>
          <cell r="BL104">
            <v>4</v>
          </cell>
        </row>
        <row r="105">
          <cell r="B105">
            <v>125</v>
          </cell>
          <cell r="C105">
            <v>19626</v>
          </cell>
          <cell r="D105">
            <v>122028</v>
          </cell>
          <cell r="E105">
            <v>8080</v>
          </cell>
          <cell r="F105">
            <v>61</v>
          </cell>
          <cell r="G105">
            <v>18021</v>
          </cell>
          <cell r="H105">
            <v>101199</v>
          </cell>
          <cell r="I105">
            <v>8177</v>
          </cell>
          <cell r="J105">
            <v>13</v>
          </cell>
          <cell r="K105">
            <v>128</v>
          </cell>
          <cell r="L105">
            <v>17813</v>
          </cell>
          <cell r="M105">
            <v>115853</v>
          </cell>
          <cell r="N105">
            <v>7426</v>
          </cell>
          <cell r="O105">
            <v>67</v>
          </cell>
          <cell r="P105">
            <v>16448</v>
          </cell>
          <cell r="Q105">
            <v>97973</v>
          </cell>
          <cell r="R105">
            <v>7557</v>
          </cell>
          <cell r="S105">
            <v>9</v>
          </cell>
          <cell r="T105">
            <v>144</v>
          </cell>
          <cell r="U105">
            <v>17802</v>
          </cell>
          <cell r="V105">
            <v>116868</v>
          </cell>
          <cell r="W105">
            <v>7744</v>
          </cell>
          <cell r="X105">
            <v>71</v>
          </cell>
          <cell r="Y105">
            <v>16472</v>
          </cell>
          <cell r="Z105">
            <v>98774</v>
          </cell>
          <cell r="AA105">
            <v>7589</v>
          </cell>
          <cell r="AB105">
            <v>8</v>
          </cell>
          <cell r="AC105">
            <v>162</v>
          </cell>
          <cell r="AD105">
            <v>17388</v>
          </cell>
          <cell r="AE105">
            <v>117911</v>
          </cell>
          <cell r="AF105">
            <v>7846</v>
          </cell>
          <cell r="AG105">
            <v>89</v>
          </cell>
          <cell r="AH105">
            <v>16219</v>
          </cell>
          <cell r="AI105">
            <v>100331</v>
          </cell>
          <cell r="AJ105">
            <v>7677</v>
          </cell>
          <cell r="AK105">
            <v>8</v>
          </cell>
          <cell r="AL105">
            <v>191</v>
          </cell>
          <cell r="AM105">
            <v>17892</v>
          </cell>
          <cell r="AN105">
            <v>126247</v>
          </cell>
          <cell r="AO105">
            <v>8339</v>
          </cell>
          <cell r="AP105">
            <v>109</v>
          </cell>
          <cell r="AQ105">
            <v>17091</v>
          </cell>
          <cell r="AR105">
            <v>108415</v>
          </cell>
          <cell r="AS105">
            <v>8182</v>
          </cell>
          <cell r="AT105">
            <v>8</v>
          </cell>
          <cell r="AU105">
            <v>190</v>
          </cell>
          <cell r="AV105">
            <v>17746</v>
          </cell>
          <cell r="AW105">
            <v>130132</v>
          </cell>
          <cell r="AX105">
            <v>8671</v>
          </cell>
          <cell r="AY105">
            <v>118</v>
          </cell>
          <cell r="AZ105">
            <v>17071</v>
          </cell>
          <cell r="BA105">
            <v>112823</v>
          </cell>
          <cell r="BB105">
            <v>8504</v>
          </cell>
          <cell r="BC105">
            <v>7</v>
          </cell>
          <cell r="BD105">
            <v>166</v>
          </cell>
          <cell r="BE105">
            <v>17457</v>
          </cell>
          <cell r="BF105">
            <v>133686</v>
          </cell>
          <cell r="BG105">
            <v>8743</v>
          </cell>
          <cell r="BH105">
            <v>110</v>
          </cell>
          <cell r="BI105">
            <v>16859</v>
          </cell>
          <cell r="BJ105">
            <v>116455</v>
          </cell>
          <cell r="BK105">
            <v>8736</v>
          </cell>
          <cell r="BL105">
            <v>12</v>
          </cell>
        </row>
        <row r="106">
          <cell r="B106">
            <v>300</v>
          </cell>
          <cell r="C106">
            <v>27673</v>
          </cell>
          <cell r="D106">
            <v>153116</v>
          </cell>
          <cell r="E106">
            <v>8280</v>
          </cell>
          <cell r="F106">
            <v>209</v>
          </cell>
          <cell r="G106">
            <v>24730</v>
          </cell>
          <cell r="H106">
            <v>133361</v>
          </cell>
          <cell r="I106">
            <v>8095</v>
          </cell>
          <cell r="J106">
            <v>34</v>
          </cell>
          <cell r="K106">
            <v>302</v>
          </cell>
          <cell r="L106">
            <v>25965</v>
          </cell>
          <cell r="M106">
            <v>145049</v>
          </cell>
          <cell r="N106">
            <v>7942</v>
          </cell>
          <cell r="O106">
            <v>198</v>
          </cell>
          <cell r="P106">
            <v>23728</v>
          </cell>
          <cell r="Q106">
            <v>132878</v>
          </cell>
          <cell r="R106">
            <v>8009</v>
          </cell>
          <cell r="S106">
            <v>26</v>
          </cell>
          <cell r="T106">
            <v>291</v>
          </cell>
          <cell r="U106">
            <v>25507</v>
          </cell>
          <cell r="V106">
            <v>145180</v>
          </cell>
          <cell r="W106">
            <v>8096</v>
          </cell>
          <cell r="X106">
            <v>207</v>
          </cell>
          <cell r="Y106">
            <v>23576</v>
          </cell>
          <cell r="Z106">
            <v>132636</v>
          </cell>
          <cell r="AA106">
            <v>8292</v>
          </cell>
          <cell r="AB106">
            <v>26</v>
          </cell>
          <cell r="AC106">
            <v>291</v>
          </cell>
          <cell r="AD106">
            <v>24993</v>
          </cell>
          <cell r="AE106">
            <v>145976</v>
          </cell>
          <cell r="AF106">
            <v>8199</v>
          </cell>
          <cell r="AG106">
            <v>231</v>
          </cell>
          <cell r="AH106">
            <v>23322</v>
          </cell>
          <cell r="AI106">
            <v>133771</v>
          </cell>
          <cell r="AJ106">
            <v>8460</v>
          </cell>
          <cell r="AK106">
            <v>26</v>
          </cell>
          <cell r="AL106">
            <v>298</v>
          </cell>
          <cell r="AM106">
            <v>24857</v>
          </cell>
          <cell r="AN106">
            <v>148191</v>
          </cell>
          <cell r="AO106">
            <v>8406</v>
          </cell>
          <cell r="AP106">
            <v>237</v>
          </cell>
          <cell r="AQ106">
            <v>23491</v>
          </cell>
          <cell r="AR106">
            <v>135770</v>
          </cell>
          <cell r="AS106">
            <v>8714</v>
          </cell>
          <cell r="AT106">
            <v>25</v>
          </cell>
          <cell r="AU106">
            <v>305</v>
          </cell>
          <cell r="AV106">
            <v>24449</v>
          </cell>
          <cell r="AW106">
            <v>149185</v>
          </cell>
          <cell r="AX106">
            <v>8589</v>
          </cell>
          <cell r="AY106">
            <v>230</v>
          </cell>
          <cell r="AZ106">
            <v>23242</v>
          </cell>
          <cell r="BA106">
            <v>137092</v>
          </cell>
          <cell r="BB106">
            <v>8889</v>
          </cell>
          <cell r="BC106">
            <v>24</v>
          </cell>
          <cell r="BD106">
            <v>278</v>
          </cell>
          <cell r="BE106">
            <v>23965</v>
          </cell>
          <cell r="BF106">
            <v>150130</v>
          </cell>
          <cell r="BG106">
            <v>8645</v>
          </cell>
          <cell r="BH106">
            <v>206</v>
          </cell>
          <cell r="BI106">
            <v>22995</v>
          </cell>
          <cell r="BJ106">
            <v>138349</v>
          </cell>
          <cell r="BK106">
            <v>9075</v>
          </cell>
          <cell r="BL106">
            <v>33</v>
          </cell>
        </row>
        <row r="107">
          <cell r="B107">
            <v>98</v>
          </cell>
          <cell r="C107">
            <v>7967</v>
          </cell>
          <cell r="D107">
            <v>45863</v>
          </cell>
          <cell r="E107">
            <v>2477</v>
          </cell>
          <cell r="F107">
            <v>58</v>
          </cell>
          <cell r="G107">
            <v>7212</v>
          </cell>
          <cell r="H107">
            <v>34230</v>
          </cell>
          <cell r="I107">
            <v>2190</v>
          </cell>
          <cell r="J107">
            <v>6</v>
          </cell>
          <cell r="K107">
            <v>84</v>
          </cell>
          <cell r="L107">
            <v>7565</v>
          </cell>
          <cell r="M107">
            <v>45275</v>
          </cell>
          <cell r="N107">
            <v>2426</v>
          </cell>
          <cell r="O107">
            <v>61</v>
          </cell>
          <cell r="P107">
            <v>7037</v>
          </cell>
          <cell r="Q107">
            <v>35216</v>
          </cell>
          <cell r="R107">
            <v>2201</v>
          </cell>
          <cell r="S107">
            <v>6</v>
          </cell>
          <cell r="T107">
            <v>73</v>
          </cell>
          <cell r="U107">
            <v>7504</v>
          </cell>
          <cell r="V107">
            <v>43686</v>
          </cell>
          <cell r="W107">
            <v>2414</v>
          </cell>
          <cell r="X107">
            <v>58</v>
          </cell>
          <cell r="Y107">
            <v>7002</v>
          </cell>
          <cell r="Z107">
            <v>34000</v>
          </cell>
          <cell r="AA107">
            <v>2246</v>
          </cell>
          <cell r="AB107">
            <v>6</v>
          </cell>
          <cell r="AC107">
            <v>70</v>
          </cell>
          <cell r="AD107">
            <v>7271</v>
          </cell>
          <cell r="AE107">
            <v>43065</v>
          </cell>
          <cell r="AF107">
            <v>2410</v>
          </cell>
          <cell r="AG107">
            <v>43</v>
          </cell>
          <cell r="AH107">
            <v>6872</v>
          </cell>
          <cell r="AI107">
            <v>33744</v>
          </cell>
          <cell r="AJ107">
            <v>2266</v>
          </cell>
          <cell r="AK107">
            <v>5</v>
          </cell>
          <cell r="AL107">
            <v>83</v>
          </cell>
          <cell r="AM107">
            <v>7604</v>
          </cell>
          <cell r="AN107">
            <v>45547</v>
          </cell>
          <cell r="AO107">
            <v>2609</v>
          </cell>
          <cell r="AP107">
            <v>47</v>
          </cell>
          <cell r="AQ107">
            <v>7166</v>
          </cell>
          <cell r="AR107">
            <v>36076</v>
          </cell>
          <cell r="AS107">
            <v>2415</v>
          </cell>
          <cell r="AT107">
            <v>5</v>
          </cell>
          <cell r="AU107">
            <v>99</v>
          </cell>
          <cell r="AV107">
            <v>7577</v>
          </cell>
          <cell r="AW107">
            <v>46190</v>
          </cell>
          <cell r="AX107">
            <v>2651</v>
          </cell>
          <cell r="AY107">
            <v>40</v>
          </cell>
          <cell r="AZ107">
            <v>7239</v>
          </cell>
          <cell r="BA107">
            <v>36859</v>
          </cell>
          <cell r="BB107">
            <v>2483</v>
          </cell>
          <cell r="BC107">
            <v>4</v>
          </cell>
          <cell r="BD107">
            <v>78</v>
          </cell>
          <cell r="BE107">
            <v>7551</v>
          </cell>
          <cell r="BF107">
            <v>46916</v>
          </cell>
          <cell r="BG107">
            <v>2644</v>
          </cell>
          <cell r="BH107">
            <v>30</v>
          </cell>
          <cell r="BI107">
            <v>7259</v>
          </cell>
          <cell r="BJ107">
            <v>37755</v>
          </cell>
          <cell r="BK107">
            <v>2526</v>
          </cell>
          <cell r="BL107">
            <v>6</v>
          </cell>
        </row>
        <row r="108">
          <cell r="B108">
            <v>46</v>
          </cell>
          <cell r="C108">
            <v>10636</v>
          </cell>
          <cell r="D108">
            <v>69712</v>
          </cell>
          <cell r="E108">
            <v>4051</v>
          </cell>
          <cell r="F108">
            <v>17</v>
          </cell>
          <cell r="G108">
            <v>10144</v>
          </cell>
          <cell r="H108">
            <v>57825</v>
          </cell>
          <cell r="I108">
            <v>4483</v>
          </cell>
          <cell r="J108">
            <v>2</v>
          </cell>
          <cell r="K108">
            <v>63</v>
          </cell>
          <cell r="L108">
            <v>10031</v>
          </cell>
          <cell r="M108">
            <v>68579</v>
          </cell>
          <cell r="N108">
            <v>3940</v>
          </cell>
          <cell r="O108">
            <v>20</v>
          </cell>
          <cell r="P108">
            <v>9765</v>
          </cell>
          <cell r="Q108">
            <v>57665</v>
          </cell>
          <cell r="R108">
            <v>4323</v>
          </cell>
          <cell r="S108">
            <v>1</v>
          </cell>
          <cell r="T108">
            <v>62</v>
          </cell>
          <cell r="U108">
            <v>9941</v>
          </cell>
          <cell r="V108">
            <v>68147</v>
          </cell>
          <cell r="W108">
            <v>4007</v>
          </cell>
          <cell r="X108">
            <v>20</v>
          </cell>
          <cell r="Y108">
            <v>9780</v>
          </cell>
          <cell r="Z108">
            <v>57307</v>
          </cell>
          <cell r="AA108">
            <v>4417</v>
          </cell>
          <cell r="AB108">
            <v>1</v>
          </cell>
          <cell r="AC108">
            <v>63</v>
          </cell>
          <cell r="AD108">
            <v>9689</v>
          </cell>
          <cell r="AE108">
            <v>68467</v>
          </cell>
          <cell r="AF108">
            <v>4051</v>
          </cell>
          <cell r="AG108">
            <v>18</v>
          </cell>
          <cell r="AH108">
            <v>9599</v>
          </cell>
          <cell r="AI108">
            <v>57707</v>
          </cell>
          <cell r="AJ108">
            <v>4369</v>
          </cell>
          <cell r="AK108">
            <v>1</v>
          </cell>
          <cell r="AL108">
            <v>73</v>
          </cell>
          <cell r="AM108">
            <v>9959</v>
          </cell>
          <cell r="AN108">
            <v>71450</v>
          </cell>
          <cell r="AO108">
            <v>4360</v>
          </cell>
          <cell r="AP108">
            <v>22</v>
          </cell>
          <cell r="AQ108">
            <v>9827</v>
          </cell>
          <cell r="AR108">
            <v>60785</v>
          </cell>
          <cell r="AS108">
            <v>4737</v>
          </cell>
          <cell r="AT108">
            <v>1</v>
          </cell>
          <cell r="AU108">
            <v>82</v>
          </cell>
          <cell r="AV108">
            <v>9916</v>
          </cell>
          <cell r="AW108">
            <v>73210</v>
          </cell>
          <cell r="AX108">
            <v>4495</v>
          </cell>
          <cell r="AY108">
            <v>25</v>
          </cell>
          <cell r="AZ108">
            <v>9684</v>
          </cell>
          <cell r="BA108">
            <v>62616</v>
          </cell>
          <cell r="BB108">
            <v>4813</v>
          </cell>
          <cell r="BC108">
            <v>1</v>
          </cell>
          <cell r="BD108">
            <v>68</v>
          </cell>
          <cell r="BE108">
            <v>10059</v>
          </cell>
          <cell r="BF108">
            <v>76403</v>
          </cell>
          <cell r="BG108">
            <v>4616</v>
          </cell>
          <cell r="BH108">
            <v>22</v>
          </cell>
          <cell r="BI108">
            <v>10008</v>
          </cell>
          <cell r="BJ108">
            <v>65843</v>
          </cell>
          <cell r="BK108">
            <v>4987</v>
          </cell>
          <cell r="BL108">
            <v>2</v>
          </cell>
        </row>
        <row r="109">
          <cell r="B109">
            <v>65</v>
          </cell>
          <cell r="C109">
            <v>9959</v>
          </cell>
          <cell r="D109">
            <v>47774</v>
          </cell>
          <cell r="E109">
            <v>2591</v>
          </cell>
          <cell r="F109">
            <v>46</v>
          </cell>
          <cell r="G109">
            <v>8900</v>
          </cell>
          <cell r="H109">
            <v>40612</v>
          </cell>
          <cell r="I109">
            <v>2447</v>
          </cell>
          <cell r="J109">
            <v>3</v>
          </cell>
          <cell r="K109">
            <v>66</v>
          </cell>
          <cell r="L109">
            <v>9335</v>
          </cell>
          <cell r="M109">
            <v>45692</v>
          </cell>
          <cell r="N109">
            <v>2519</v>
          </cell>
          <cell r="O109">
            <v>47</v>
          </cell>
          <cell r="P109">
            <v>8714</v>
          </cell>
          <cell r="Q109">
            <v>40415</v>
          </cell>
          <cell r="R109">
            <v>2433</v>
          </cell>
          <cell r="S109">
            <v>2</v>
          </cell>
          <cell r="T109">
            <v>66</v>
          </cell>
          <cell r="U109">
            <v>9339</v>
          </cell>
          <cell r="V109">
            <v>46105</v>
          </cell>
          <cell r="W109">
            <v>2560</v>
          </cell>
          <cell r="X109">
            <v>39</v>
          </cell>
          <cell r="Y109">
            <v>8827</v>
          </cell>
          <cell r="Z109">
            <v>40995</v>
          </cell>
          <cell r="AA109">
            <v>2491</v>
          </cell>
          <cell r="AB109">
            <v>2</v>
          </cell>
          <cell r="AC109">
            <v>71</v>
          </cell>
          <cell r="AD109">
            <v>9212</v>
          </cell>
          <cell r="AE109">
            <v>46454</v>
          </cell>
          <cell r="AF109">
            <v>2635</v>
          </cell>
          <cell r="AG109">
            <v>44</v>
          </cell>
          <cell r="AH109">
            <v>8755</v>
          </cell>
          <cell r="AI109">
            <v>41671</v>
          </cell>
          <cell r="AJ109">
            <v>2529</v>
          </cell>
          <cell r="AK109">
            <v>2</v>
          </cell>
          <cell r="AL109">
            <v>58</v>
          </cell>
          <cell r="AM109">
            <v>9126</v>
          </cell>
          <cell r="AN109">
            <v>47610</v>
          </cell>
          <cell r="AO109">
            <v>2728</v>
          </cell>
          <cell r="AP109">
            <v>47</v>
          </cell>
          <cell r="AQ109">
            <v>8773</v>
          </cell>
          <cell r="AR109">
            <v>43205</v>
          </cell>
          <cell r="AS109">
            <v>2726</v>
          </cell>
          <cell r="AT109">
            <v>2</v>
          </cell>
          <cell r="AU109">
            <v>56</v>
          </cell>
          <cell r="AV109">
            <v>8968</v>
          </cell>
          <cell r="AW109">
            <v>48305</v>
          </cell>
          <cell r="AX109">
            <v>2710</v>
          </cell>
          <cell r="AY109">
            <v>33</v>
          </cell>
          <cell r="AZ109">
            <v>8794</v>
          </cell>
          <cell r="BA109">
            <v>43782</v>
          </cell>
          <cell r="BB109">
            <v>2773</v>
          </cell>
          <cell r="BC109">
            <v>1</v>
          </cell>
          <cell r="BD109">
            <v>51</v>
          </cell>
          <cell r="BE109">
            <v>8815</v>
          </cell>
          <cell r="BF109">
            <v>49053</v>
          </cell>
          <cell r="BG109">
            <v>2722</v>
          </cell>
          <cell r="BH109">
            <v>31</v>
          </cell>
          <cell r="BI109">
            <v>8784</v>
          </cell>
          <cell r="BJ109">
            <v>44374</v>
          </cell>
          <cell r="BK109">
            <v>2836</v>
          </cell>
          <cell r="BL109">
            <v>3</v>
          </cell>
        </row>
        <row r="110">
          <cell r="B110">
            <v>45</v>
          </cell>
          <cell r="C110">
            <v>5641</v>
          </cell>
          <cell r="D110">
            <v>33115</v>
          </cell>
          <cell r="E110">
            <v>1409</v>
          </cell>
          <cell r="F110">
            <v>10</v>
          </cell>
          <cell r="G110">
            <v>4408</v>
          </cell>
          <cell r="H110">
            <v>23159</v>
          </cell>
          <cell r="I110">
            <v>1338</v>
          </cell>
          <cell r="J110">
            <v>1</v>
          </cell>
          <cell r="K110">
            <v>36</v>
          </cell>
          <cell r="L110">
            <v>4948</v>
          </cell>
          <cell r="M110">
            <v>31591</v>
          </cell>
          <cell r="N110">
            <v>1292</v>
          </cell>
          <cell r="O110">
            <v>15</v>
          </cell>
          <cell r="P110">
            <v>4083</v>
          </cell>
          <cell r="Q110">
            <v>22779</v>
          </cell>
          <cell r="R110">
            <v>1287</v>
          </cell>
          <cell r="S110">
            <v>1</v>
          </cell>
          <cell r="T110">
            <v>45</v>
          </cell>
          <cell r="U110">
            <v>4796</v>
          </cell>
          <cell r="V110">
            <v>30069</v>
          </cell>
          <cell r="W110">
            <v>1293</v>
          </cell>
          <cell r="X110">
            <v>28</v>
          </cell>
          <cell r="Y110">
            <v>3984</v>
          </cell>
          <cell r="Z110">
            <v>21220</v>
          </cell>
          <cell r="AA110">
            <v>1284</v>
          </cell>
          <cell r="AB110">
            <v>1</v>
          </cell>
          <cell r="AC110">
            <v>38</v>
          </cell>
          <cell r="AD110">
            <v>4685</v>
          </cell>
          <cell r="AE110">
            <v>29883</v>
          </cell>
          <cell r="AF110">
            <v>1283</v>
          </cell>
          <cell r="AG110">
            <v>26</v>
          </cell>
          <cell r="AH110">
            <v>3963</v>
          </cell>
          <cell r="AI110">
            <v>21371</v>
          </cell>
          <cell r="AJ110">
            <v>1314</v>
          </cell>
          <cell r="AK110">
            <v>1</v>
          </cell>
          <cell r="AL110">
            <v>48</v>
          </cell>
          <cell r="AM110">
            <v>4981</v>
          </cell>
          <cell r="AN110">
            <v>33277</v>
          </cell>
          <cell r="AO110">
            <v>1440</v>
          </cell>
          <cell r="AP110">
            <v>28</v>
          </cell>
          <cell r="AQ110">
            <v>4301</v>
          </cell>
          <cell r="AR110">
            <v>24297</v>
          </cell>
          <cell r="AS110">
            <v>1498</v>
          </cell>
          <cell r="AT110">
            <v>2</v>
          </cell>
          <cell r="AU110">
            <v>59</v>
          </cell>
          <cell r="AV110">
            <v>4924</v>
          </cell>
          <cell r="AW110">
            <v>34355</v>
          </cell>
          <cell r="AX110">
            <v>1482</v>
          </cell>
          <cell r="AY110">
            <v>35</v>
          </cell>
          <cell r="AZ110">
            <v>4329</v>
          </cell>
          <cell r="BA110">
            <v>25137</v>
          </cell>
          <cell r="BB110">
            <v>1561</v>
          </cell>
          <cell r="BC110">
            <v>1</v>
          </cell>
          <cell r="BD110">
            <v>50</v>
          </cell>
          <cell r="BE110">
            <v>5066</v>
          </cell>
          <cell r="BF110">
            <v>36719</v>
          </cell>
          <cell r="BG110">
            <v>1535</v>
          </cell>
          <cell r="BH110">
            <v>32</v>
          </cell>
          <cell r="BI110">
            <v>4592</v>
          </cell>
          <cell r="BJ110">
            <v>26831</v>
          </cell>
          <cell r="BK110">
            <v>1651</v>
          </cell>
          <cell r="BL110">
            <v>1</v>
          </cell>
        </row>
        <row r="111">
          <cell r="B111">
            <v>139</v>
          </cell>
          <cell r="C111">
            <v>15347</v>
          </cell>
          <cell r="D111">
            <v>71233</v>
          </cell>
          <cell r="E111">
            <v>4128</v>
          </cell>
          <cell r="F111">
            <v>103</v>
          </cell>
          <cell r="G111">
            <v>12667</v>
          </cell>
          <cell r="H111">
            <v>58766</v>
          </cell>
          <cell r="I111">
            <v>3564</v>
          </cell>
          <cell r="J111">
            <v>16</v>
          </cell>
          <cell r="K111">
            <v>150</v>
          </cell>
          <cell r="L111">
            <v>14209</v>
          </cell>
          <cell r="M111">
            <v>67751</v>
          </cell>
          <cell r="N111">
            <v>3858</v>
          </cell>
          <cell r="O111">
            <v>112</v>
          </cell>
          <cell r="P111">
            <v>12157</v>
          </cell>
          <cell r="Q111">
            <v>57313</v>
          </cell>
          <cell r="R111">
            <v>3418</v>
          </cell>
          <cell r="S111">
            <v>11</v>
          </cell>
          <cell r="T111">
            <v>134</v>
          </cell>
          <cell r="U111">
            <v>14083</v>
          </cell>
          <cell r="V111">
            <v>66711</v>
          </cell>
          <cell r="W111">
            <v>3834</v>
          </cell>
          <cell r="X111">
            <v>101</v>
          </cell>
          <cell r="Y111">
            <v>12165</v>
          </cell>
          <cell r="Z111">
            <v>57822</v>
          </cell>
          <cell r="AA111">
            <v>3513</v>
          </cell>
          <cell r="AB111">
            <v>11</v>
          </cell>
          <cell r="AC111">
            <v>138</v>
          </cell>
          <cell r="AD111">
            <v>13714</v>
          </cell>
          <cell r="AE111">
            <v>66383</v>
          </cell>
          <cell r="AF111">
            <v>3855</v>
          </cell>
          <cell r="AG111">
            <v>119</v>
          </cell>
          <cell r="AH111">
            <v>11992</v>
          </cell>
          <cell r="AI111">
            <v>57703</v>
          </cell>
          <cell r="AJ111">
            <v>3584</v>
          </cell>
          <cell r="AK111">
            <v>10</v>
          </cell>
          <cell r="AL111">
            <v>163</v>
          </cell>
          <cell r="AM111">
            <v>13875</v>
          </cell>
          <cell r="AN111">
            <v>68301</v>
          </cell>
          <cell r="AO111">
            <v>4106</v>
          </cell>
          <cell r="AP111">
            <v>113</v>
          </cell>
          <cell r="AQ111">
            <v>12233</v>
          </cell>
          <cell r="AR111">
            <v>59595</v>
          </cell>
          <cell r="AS111">
            <v>3716</v>
          </cell>
          <cell r="AT111">
            <v>11</v>
          </cell>
          <cell r="AU111">
            <v>175</v>
          </cell>
          <cell r="AV111">
            <v>13817</v>
          </cell>
          <cell r="AW111">
            <v>69340</v>
          </cell>
          <cell r="AX111">
            <v>4133</v>
          </cell>
          <cell r="AY111">
            <v>111</v>
          </cell>
          <cell r="AZ111">
            <v>12462</v>
          </cell>
          <cell r="BA111">
            <v>61105</v>
          </cell>
          <cell r="BB111">
            <v>3737</v>
          </cell>
          <cell r="BC111">
            <v>11</v>
          </cell>
          <cell r="BD111">
            <v>148</v>
          </cell>
          <cell r="BE111">
            <v>13466</v>
          </cell>
          <cell r="BF111">
            <v>69699</v>
          </cell>
          <cell r="BG111">
            <v>4161</v>
          </cell>
          <cell r="BH111">
            <v>94</v>
          </cell>
          <cell r="BI111">
            <v>12294</v>
          </cell>
          <cell r="BJ111">
            <v>61505</v>
          </cell>
          <cell r="BK111">
            <v>3759</v>
          </cell>
          <cell r="BL111">
            <v>14</v>
          </cell>
        </row>
        <row r="112">
          <cell r="B112">
            <v>64</v>
          </cell>
          <cell r="C112">
            <v>9039</v>
          </cell>
          <cell r="D112">
            <v>59264</v>
          </cell>
          <cell r="E112">
            <v>2708</v>
          </cell>
          <cell r="F112">
            <v>20</v>
          </cell>
          <cell r="G112">
            <v>7779</v>
          </cell>
          <cell r="H112">
            <v>43532</v>
          </cell>
          <cell r="I112">
            <v>2892</v>
          </cell>
          <cell r="J112">
            <v>3</v>
          </cell>
          <cell r="K112">
            <v>55</v>
          </cell>
          <cell r="L112">
            <v>8459</v>
          </cell>
          <cell r="M112">
            <v>56638</v>
          </cell>
          <cell r="N112">
            <v>2643</v>
          </cell>
          <cell r="O112">
            <v>20</v>
          </cell>
          <cell r="P112">
            <v>7520</v>
          </cell>
          <cell r="Q112">
            <v>44147</v>
          </cell>
          <cell r="R112">
            <v>2850</v>
          </cell>
          <cell r="S112">
            <v>0</v>
          </cell>
          <cell r="T112">
            <v>48</v>
          </cell>
          <cell r="U112">
            <v>8334</v>
          </cell>
          <cell r="V112">
            <v>56711</v>
          </cell>
          <cell r="W112">
            <v>2684</v>
          </cell>
          <cell r="X112">
            <v>20</v>
          </cell>
          <cell r="Y112">
            <v>7496</v>
          </cell>
          <cell r="Z112">
            <v>43030</v>
          </cell>
          <cell r="AA112">
            <v>2901</v>
          </cell>
          <cell r="AB112">
            <v>0</v>
          </cell>
          <cell r="AC112">
            <v>50</v>
          </cell>
          <cell r="AD112">
            <v>8167</v>
          </cell>
          <cell r="AE112">
            <v>56636</v>
          </cell>
          <cell r="AF112">
            <v>2677</v>
          </cell>
          <cell r="AG112">
            <v>20</v>
          </cell>
          <cell r="AH112">
            <v>7429</v>
          </cell>
          <cell r="AI112">
            <v>43148</v>
          </cell>
          <cell r="AJ112">
            <v>2928</v>
          </cell>
          <cell r="AK112">
            <v>0</v>
          </cell>
          <cell r="AL112">
            <v>53</v>
          </cell>
          <cell r="AM112">
            <v>8069</v>
          </cell>
          <cell r="AN112">
            <v>57626</v>
          </cell>
          <cell r="AO112">
            <v>2722</v>
          </cell>
          <cell r="AP112">
            <v>17</v>
          </cell>
          <cell r="AQ112">
            <v>7453</v>
          </cell>
          <cell r="AR112">
            <v>44012</v>
          </cell>
          <cell r="AS112">
            <v>2968</v>
          </cell>
          <cell r="AT112">
            <v>0</v>
          </cell>
          <cell r="AU112">
            <v>56</v>
          </cell>
          <cell r="AV112">
            <v>8008</v>
          </cell>
          <cell r="AW112">
            <v>57873</v>
          </cell>
          <cell r="AX112">
            <v>2718</v>
          </cell>
          <cell r="AY112">
            <v>23</v>
          </cell>
          <cell r="AZ112">
            <v>7412</v>
          </cell>
          <cell r="BA112">
            <v>44543</v>
          </cell>
          <cell r="BB112">
            <v>3029</v>
          </cell>
          <cell r="BC112">
            <v>0</v>
          </cell>
          <cell r="BD112">
            <v>47</v>
          </cell>
          <cell r="BE112">
            <v>7958</v>
          </cell>
          <cell r="BF112">
            <v>58343</v>
          </cell>
          <cell r="BG112">
            <v>2773</v>
          </cell>
          <cell r="BH112">
            <v>22</v>
          </cell>
          <cell r="BI112">
            <v>7398</v>
          </cell>
          <cell r="BJ112">
            <v>45285</v>
          </cell>
          <cell r="BK112">
            <v>3080</v>
          </cell>
          <cell r="BL112">
            <v>3</v>
          </cell>
        </row>
        <row r="113">
          <cell r="B113">
            <v>32</v>
          </cell>
          <cell r="C113">
            <v>6162</v>
          </cell>
          <cell r="D113">
            <v>50301</v>
          </cell>
          <cell r="E113">
            <v>2397</v>
          </cell>
          <cell r="F113">
            <v>7</v>
          </cell>
          <cell r="G113">
            <v>6292</v>
          </cell>
          <cell r="H113">
            <v>40110</v>
          </cell>
          <cell r="I113">
            <v>2806</v>
          </cell>
          <cell r="J113">
            <v>1</v>
          </cell>
          <cell r="K113">
            <v>32</v>
          </cell>
          <cell r="L113">
            <v>5628</v>
          </cell>
          <cell r="M113">
            <v>47706</v>
          </cell>
          <cell r="N113">
            <v>2201</v>
          </cell>
          <cell r="O113">
            <v>8</v>
          </cell>
          <cell r="P113">
            <v>5785</v>
          </cell>
          <cell r="Q113">
            <v>38299</v>
          </cell>
          <cell r="R113">
            <v>2585</v>
          </cell>
          <cell r="S113">
            <v>1</v>
          </cell>
          <cell r="T113">
            <v>35</v>
          </cell>
          <cell r="U113">
            <v>5548</v>
          </cell>
          <cell r="V113">
            <v>46134</v>
          </cell>
          <cell r="W113">
            <v>2184</v>
          </cell>
          <cell r="X113">
            <v>11</v>
          </cell>
          <cell r="Y113">
            <v>5455</v>
          </cell>
          <cell r="Z113">
            <v>36610</v>
          </cell>
          <cell r="AA113">
            <v>2488</v>
          </cell>
          <cell r="AB113">
            <v>2</v>
          </cell>
          <cell r="AC113">
            <v>34</v>
          </cell>
          <cell r="AD113">
            <v>5511</v>
          </cell>
          <cell r="AE113">
            <v>49111</v>
          </cell>
          <cell r="AF113">
            <v>2298</v>
          </cell>
          <cell r="AG113">
            <v>13</v>
          </cell>
          <cell r="AH113">
            <v>5616</v>
          </cell>
          <cell r="AI113">
            <v>39393</v>
          </cell>
          <cell r="AJ113">
            <v>2649</v>
          </cell>
          <cell r="AK113">
            <v>1</v>
          </cell>
          <cell r="AL113">
            <v>44</v>
          </cell>
          <cell r="AM113">
            <v>5750</v>
          </cell>
          <cell r="AN113">
            <v>52709</v>
          </cell>
          <cell r="AO113">
            <v>2318</v>
          </cell>
          <cell r="AP113">
            <v>17</v>
          </cell>
          <cell r="AQ113">
            <v>5893</v>
          </cell>
          <cell r="AR113">
            <v>42519</v>
          </cell>
          <cell r="AS113">
            <v>2833</v>
          </cell>
          <cell r="AT113">
            <v>1</v>
          </cell>
          <cell r="AU113">
            <v>39</v>
          </cell>
          <cell r="AV113">
            <v>6115</v>
          </cell>
          <cell r="AW113">
            <v>56930.549999999996</v>
          </cell>
          <cell r="AX113">
            <v>2430</v>
          </cell>
          <cell r="AY113">
            <v>24</v>
          </cell>
          <cell r="AZ113">
            <v>6332</v>
          </cell>
          <cell r="BA113">
            <v>46093</v>
          </cell>
          <cell r="BB113">
            <v>2954</v>
          </cell>
          <cell r="BC113">
            <v>1</v>
          </cell>
          <cell r="BD113">
            <v>38</v>
          </cell>
          <cell r="BE113">
            <v>6349</v>
          </cell>
          <cell r="BF113">
            <v>61084</v>
          </cell>
          <cell r="BG113">
            <v>2490</v>
          </cell>
          <cell r="BH113">
            <v>20</v>
          </cell>
          <cell r="BI113">
            <v>6809</v>
          </cell>
          <cell r="BJ113">
            <v>48865</v>
          </cell>
          <cell r="BK113">
            <v>3160</v>
          </cell>
          <cell r="BL113">
            <v>2</v>
          </cell>
        </row>
        <row r="114">
          <cell r="B114">
            <v>31</v>
          </cell>
          <cell r="C114">
            <v>2478</v>
          </cell>
          <cell r="D114">
            <v>13963</v>
          </cell>
          <cell r="E114">
            <v>765</v>
          </cell>
          <cell r="F114">
            <v>12</v>
          </cell>
          <cell r="G114">
            <v>1235</v>
          </cell>
          <cell r="H114">
            <v>7329</v>
          </cell>
          <cell r="I114">
            <v>378</v>
          </cell>
          <cell r="J114">
            <v>6</v>
          </cell>
          <cell r="K114">
            <v>37</v>
          </cell>
          <cell r="L114">
            <v>2255</v>
          </cell>
          <cell r="M114">
            <v>13015</v>
          </cell>
          <cell r="N114">
            <v>752</v>
          </cell>
          <cell r="O114">
            <v>11</v>
          </cell>
          <cell r="P114">
            <v>1184</v>
          </cell>
          <cell r="Q114">
            <v>7466</v>
          </cell>
          <cell r="R114">
            <v>367</v>
          </cell>
          <cell r="S114">
            <v>4</v>
          </cell>
          <cell r="T114">
            <v>30</v>
          </cell>
          <cell r="U114">
            <v>2207</v>
          </cell>
          <cell r="V114">
            <v>13217</v>
          </cell>
          <cell r="W114">
            <v>754</v>
          </cell>
          <cell r="X114">
            <v>9</v>
          </cell>
          <cell r="Y114">
            <v>1147</v>
          </cell>
          <cell r="Z114">
            <v>7546</v>
          </cell>
          <cell r="AA114">
            <v>386</v>
          </cell>
          <cell r="AB114">
            <v>4</v>
          </cell>
          <cell r="AC114">
            <v>32</v>
          </cell>
          <cell r="AD114">
            <v>2115</v>
          </cell>
          <cell r="AE114">
            <v>13193</v>
          </cell>
          <cell r="AF114">
            <v>760</v>
          </cell>
          <cell r="AG114">
            <v>17</v>
          </cell>
          <cell r="AH114">
            <v>1161</v>
          </cell>
          <cell r="AI114">
            <v>7615</v>
          </cell>
          <cell r="AJ114">
            <v>399</v>
          </cell>
          <cell r="AK114">
            <v>5</v>
          </cell>
          <cell r="AL114">
            <v>31</v>
          </cell>
          <cell r="AM114">
            <v>2049</v>
          </cell>
          <cell r="AN114">
            <v>13079</v>
          </cell>
          <cell r="AO114">
            <v>748</v>
          </cell>
          <cell r="AP114">
            <v>16</v>
          </cell>
          <cell r="AQ114">
            <v>1091</v>
          </cell>
          <cell r="AR114">
            <v>7817</v>
          </cell>
          <cell r="AS114">
            <v>424</v>
          </cell>
          <cell r="AT114">
            <v>3</v>
          </cell>
          <cell r="AU114">
            <v>32</v>
          </cell>
          <cell r="AV114">
            <v>2000</v>
          </cell>
          <cell r="AW114">
            <v>13470</v>
          </cell>
          <cell r="AX114">
            <v>809</v>
          </cell>
          <cell r="AY114">
            <v>15</v>
          </cell>
          <cell r="AZ114">
            <v>1097</v>
          </cell>
          <cell r="BA114">
            <v>8152</v>
          </cell>
          <cell r="BB114">
            <v>432</v>
          </cell>
          <cell r="BC114">
            <v>3</v>
          </cell>
          <cell r="BD114">
            <v>27</v>
          </cell>
          <cell r="BE114">
            <v>1936</v>
          </cell>
          <cell r="BF114">
            <v>13389</v>
          </cell>
          <cell r="BG114">
            <v>802</v>
          </cell>
          <cell r="BH114">
            <v>16</v>
          </cell>
          <cell r="BI114">
            <v>1075</v>
          </cell>
          <cell r="BJ114">
            <v>8089</v>
          </cell>
          <cell r="BK114">
            <v>437</v>
          </cell>
          <cell r="BL114">
            <v>3</v>
          </cell>
        </row>
        <row r="115">
          <cell r="B115">
            <v>18</v>
          </cell>
          <cell r="C115">
            <v>4716</v>
          </cell>
          <cell r="D115">
            <v>36307</v>
          </cell>
          <cell r="E115">
            <v>1569</v>
          </cell>
          <cell r="F115">
            <v>8</v>
          </cell>
          <cell r="G115">
            <v>5128</v>
          </cell>
          <cell r="H115">
            <v>29368</v>
          </cell>
          <cell r="I115">
            <v>1703</v>
          </cell>
          <cell r="J115">
            <v>2</v>
          </cell>
          <cell r="K115">
            <v>18</v>
          </cell>
          <cell r="L115">
            <v>4543</v>
          </cell>
          <cell r="M115">
            <v>36796</v>
          </cell>
          <cell r="N115">
            <v>1532</v>
          </cell>
          <cell r="O115">
            <v>10</v>
          </cell>
          <cell r="P115">
            <v>5005</v>
          </cell>
          <cell r="Q115">
            <v>29832</v>
          </cell>
          <cell r="R115">
            <v>1655</v>
          </cell>
          <cell r="S115">
            <v>0</v>
          </cell>
          <cell r="T115">
            <v>16</v>
          </cell>
          <cell r="U115">
            <v>4545</v>
          </cell>
          <cell r="V115">
            <v>35486</v>
          </cell>
          <cell r="W115">
            <v>1578</v>
          </cell>
          <cell r="X115">
            <v>12</v>
          </cell>
          <cell r="Y115">
            <v>5049</v>
          </cell>
          <cell r="Z115">
            <v>29182</v>
          </cell>
          <cell r="AA115">
            <v>1733</v>
          </cell>
          <cell r="AB115">
            <v>0</v>
          </cell>
          <cell r="AC115">
            <v>15</v>
          </cell>
          <cell r="AD115">
            <v>4468</v>
          </cell>
          <cell r="AE115">
            <v>36047</v>
          </cell>
          <cell r="AF115">
            <v>1566</v>
          </cell>
          <cell r="AG115">
            <v>19</v>
          </cell>
          <cell r="AH115">
            <v>5022</v>
          </cell>
          <cell r="AI115">
            <v>29572</v>
          </cell>
          <cell r="AJ115">
            <v>1735</v>
          </cell>
          <cell r="AK115">
            <v>0</v>
          </cell>
          <cell r="AL115">
            <v>13</v>
          </cell>
          <cell r="AM115">
            <v>4372</v>
          </cell>
          <cell r="AN115">
            <v>36278</v>
          </cell>
          <cell r="AO115">
            <v>1568</v>
          </cell>
          <cell r="AP115">
            <v>13</v>
          </cell>
          <cell r="AQ115">
            <v>4944</v>
          </cell>
          <cell r="AR115">
            <v>30068</v>
          </cell>
          <cell r="AS115">
            <v>1830</v>
          </cell>
          <cell r="AT115">
            <v>0</v>
          </cell>
          <cell r="AU115">
            <v>16</v>
          </cell>
          <cell r="AV115">
            <v>4288</v>
          </cell>
          <cell r="AW115">
            <v>36695</v>
          </cell>
          <cell r="AX115">
            <v>1566</v>
          </cell>
          <cell r="AY115">
            <v>14</v>
          </cell>
          <cell r="AZ115">
            <v>4833</v>
          </cell>
          <cell r="BA115">
            <v>30367</v>
          </cell>
          <cell r="BB115">
            <v>1829</v>
          </cell>
          <cell r="BC115">
            <v>0</v>
          </cell>
          <cell r="BD115">
            <v>16</v>
          </cell>
          <cell r="BE115">
            <v>4212</v>
          </cell>
          <cell r="BF115">
            <v>37230</v>
          </cell>
          <cell r="BG115">
            <v>1601</v>
          </cell>
          <cell r="BH115">
            <v>12</v>
          </cell>
          <cell r="BI115">
            <v>4809</v>
          </cell>
          <cell r="BJ115">
            <v>30957</v>
          </cell>
          <cell r="BK115">
            <v>1849</v>
          </cell>
          <cell r="BL115">
            <v>1</v>
          </cell>
        </row>
        <row r="116">
          <cell r="B116">
            <v>25</v>
          </cell>
          <cell r="C116">
            <v>2057</v>
          </cell>
          <cell r="D116">
            <v>9854</v>
          </cell>
          <cell r="E116">
            <v>626</v>
          </cell>
          <cell r="F116">
            <v>10</v>
          </cell>
          <cell r="G116">
            <v>883</v>
          </cell>
          <cell r="H116">
            <v>4427</v>
          </cell>
          <cell r="I116">
            <v>277</v>
          </cell>
          <cell r="J116">
            <v>2</v>
          </cell>
          <cell r="K116">
            <v>37</v>
          </cell>
          <cell r="L116">
            <v>1859</v>
          </cell>
          <cell r="M116">
            <v>9076</v>
          </cell>
          <cell r="N116">
            <v>593</v>
          </cell>
          <cell r="O116">
            <v>12</v>
          </cell>
          <cell r="P116">
            <v>791</v>
          </cell>
          <cell r="Q116">
            <v>4457</v>
          </cell>
          <cell r="R116">
            <v>259</v>
          </cell>
          <cell r="S116">
            <v>2</v>
          </cell>
          <cell r="T116">
            <v>40</v>
          </cell>
          <cell r="U116">
            <v>1899</v>
          </cell>
          <cell r="V116">
            <v>9350</v>
          </cell>
          <cell r="W116">
            <v>597</v>
          </cell>
          <cell r="X116">
            <v>19</v>
          </cell>
          <cell r="Y116">
            <v>792</v>
          </cell>
          <cell r="Z116">
            <v>4638</v>
          </cell>
          <cell r="AA116">
            <v>281</v>
          </cell>
          <cell r="AB116">
            <v>2</v>
          </cell>
          <cell r="AC116">
            <v>34</v>
          </cell>
          <cell r="AD116">
            <v>1879</v>
          </cell>
          <cell r="AE116">
            <v>9350</v>
          </cell>
          <cell r="AF116">
            <v>609</v>
          </cell>
          <cell r="AG116">
            <v>23</v>
          </cell>
          <cell r="AH116">
            <v>802</v>
          </cell>
          <cell r="AI116">
            <v>4757</v>
          </cell>
          <cell r="AJ116">
            <v>281</v>
          </cell>
          <cell r="AK116">
            <v>2</v>
          </cell>
          <cell r="AL116">
            <v>37</v>
          </cell>
          <cell r="AM116">
            <v>1984</v>
          </cell>
          <cell r="AN116">
            <v>9732</v>
          </cell>
          <cell r="AO116">
            <v>659</v>
          </cell>
          <cell r="AP116">
            <v>23</v>
          </cell>
          <cell r="AQ116">
            <v>859</v>
          </cell>
          <cell r="AR116">
            <v>5144</v>
          </cell>
          <cell r="AS116">
            <v>316</v>
          </cell>
          <cell r="AT116">
            <v>1</v>
          </cell>
          <cell r="AU116">
            <v>35</v>
          </cell>
          <cell r="AV116">
            <v>1969</v>
          </cell>
          <cell r="AW116">
            <v>9936</v>
          </cell>
          <cell r="AX116">
            <v>701</v>
          </cell>
          <cell r="AY116">
            <v>21</v>
          </cell>
          <cell r="AZ116">
            <v>858</v>
          </cell>
          <cell r="BA116">
            <v>5268</v>
          </cell>
          <cell r="BB116">
            <v>326</v>
          </cell>
          <cell r="BC116">
            <v>1</v>
          </cell>
          <cell r="BD116">
            <v>29</v>
          </cell>
          <cell r="BE116">
            <v>1909</v>
          </cell>
          <cell r="BF116">
            <v>9798</v>
          </cell>
          <cell r="BG116">
            <v>697</v>
          </cell>
          <cell r="BH116">
            <v>18</v>
          </cell>
          <cell r="BI116">
            <v>842</v>
          </cell>
          <cell r="BJ116">
            <v>5213</v>
          </cell>
          <cell r="BK116">
            <v>323</v>
          </cell>
          <cell r="BL116">
            <v>3</v>
          </cell>
        </row>
        <row r="117">
          <cell r="B117">
            <v>12</v>
          </cell>
          <cell r="C117">
            <v>1749</v>
          </cell>
          <cell r="D117">
            <v>8998</v>
          </cell>
          <cell r="E117">
            <v>539</v>
          </cell>
          <cell r="F117">
            <v>13</v>
          </cell>
          <cell r="G117">
            <v>957</v>
          </cell>
          <cell r="H117">
            <v>5066</v>
          </cell>
          <cell r="I117">
            <v>331</v>
          </cell>
          <cell r="J117">
            <v>1</v>
          </cell>
          <cell r="K117">
            <v>12</v>
          </cell>
          <cell r="L117">
            <v>1540</v>
          </cell>
          <cell r="M117">
            <v>8365</v>
          </cell>
          <cell r="N117">
            <v>500</v>
          </cell>
          <cell r="O117">
            <v>12</v>
          </cell>
          <cell r="P117">
            <v>887</v>
          </cell>
          <cell r="Q117">
            <v>4974</v>
          </cell>
          <cell r="R117">
            <v>305</v>
          </cell>
          <cell r="S117">
            <v>1</v>
          </cell>
          <cell r="T117">
            <v>9</v>
          </cell>
          <cell r="U117">
            <v>1530</v>
          </cell>
          <cell r="V117">
            <v>8611</v>
          </cell>
          <cell r="W117">
            <v>502</v>
          </cell>
          <cell r="X117">
            <v>7</v>
          </cell>
          <cell r="Y117">
            <v>881</v>
          </cell>
          <cell r="Z117">
            <v>5130</v>
          </cell>
          <cell r="AA117">
            <v>308</v>
          </cell>
          <cell r="AB117">
            <v>1</v>
          </cell>
          <cell r="AC117">
            <v>11</v>
          </cell>
          <cell r="AD117">
            <v>1449</v>
          </cell>
          <cell r="AE117">
            <v>8513</v>
          </cell>
          <cell r="AF117">
            <v>497</v>
          </cell>
          <cell r="AG117">
            <v>8</v>
          </cell>
          <cell r="AH117">
            <v>848</v>
          </cell>
          <cell r="AI117">
            <v>5095</v>
          </cell>
          <cell r="AJ117">
            <v>319</v>
          </cell>
          <cell r="AK117">
            <v>1</v>
          </cell>
          <cell r="AL117">
            <v>16</v>
          </cell>
          <cell r="AM117">
            <v>1458</v>
          </cell>
          <cell r="AN117">
            <v>8642</v>
          </cell>
          <cell r="AO117">
            <v>518</v>
          </cell>
          <cell r="AP117">
            <v>11</v>
          </cell>
          <cell r="AQ117">
            <v>860</v>
          </cell>
          <cell r="AR117">
            <v>5246</v>
          </cell>
          <cell r="AS117">
            <v>330</v>
          </cell>
          <cell r="AT117">
            <v>1</v>
          </cell>
          <cell r="AU117">
            <v>16</v>
          </cell>
          <cell r="AV117">
            <v>1435</v>
          </cell>
          <cell r="AW117">
            <v>8698</v>
          </cell>
          <cell r="AX117">
            <v>524</v>
          </cell>
          <cell r="AY117">
            <v>11</v>
          </cell>
          <cell r="AZ117">
            <v>840</v>
          </cell>
          <cell r="BA117">
            <v>5399</v>
          </cell>
          <cell r="BB117">
            <v>335</v>
          </cell>
          <cell r="BC117">
            <v>1</v>
          </cell>
          <cell r="BD117">
            <v>17</v>
          </cell>
          <cell r="BE117">
            <v>1364</v>
          </cell>
          <cell r="BF117">
            <v>8727</v>
          </cell>
          <cell r="BG117">
            <v>529</v>
          </cell>
          <cell r="BH117">
            <v>10</v>
          </cell>
          <cell r="BI117">
            <v>828</v>
          </cell>
          <cell r="BJ117">
            <v>5427</v>
          </cell>
          <cell r="BK117">
            <v>336</v>
          </cell>
          <cell r="BL117">
            <v>2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</row>
        <row r="120">
          <cell r="B120">
            <v>1552</v>
          </cell>
          <cell r="C120">
            <v>133403</v>
          </cell>
          <cell r="D120">
            <v>770720</v>
          </cell>
          <cell r="E120">
            <v>39851</v>
          </cell>
          <cell r="F120">
            <v>1060</v>
          </cell>
          <cell r="G120">
            <v>122571</v>
          </cell>
          <cell r="H120">
            <v>634911</v>
          </cell>
          <cell r="I120">
            <v>33871</v>
          </cell>
          <cell r="J120">
            <v>157</v>
          </cell>
          <cell r="K120">
            <v>1642</v>
          </cell>
          <cell r="L120">
            <v>126714</v>
          </cell>
          <cell r="M120">
            <v>729456</v>
          </cell>
          <cell r="N120">
            <v>38156</v>
          </cell>
          <cell r="O120">
            <v>1093</v>
          </cell>
          <cell r="P120">
            <v>118556</v>
          </cell>
          <cell r="Q120">
            <v>632760</v>
          </cell>
          <cell r="R120">
            <v>33519</v>
          </cell>
          <cell r="S120">
            <v>133</v>
          </cell>
          <cell r="T120">
            <v>1779</v>
          </cell>
          <cell r="U120">
            <v>128840</v>
          </cell>
          <cell r="V120">
            <v>746512</v>
          </cell>
          <cell r="W120">
            <v>39329</v>
          </cell>
          <cell r="X120">
            <v>1207</v>
          </cell>
          <cell r="Y120">
            <v>120932</v>
          </cell>
          <cell r="Z120">
            <v>648582</v>
          </cell>
          <cell r="AA120">
            <v>34629</v>
          </cell>
          <cell r="AB120">
            <v>136</v>
          </cell>
          <cell r="AC120">
            <v>1883</v>
          </cell>
          <cell r="AD120">
            <v>127402</v>
          </cell>
          <cell r="AE120">
            <v>742177</v>
          </cell>
          <cell r="AF120">
            <v>39245</v>
          </cell>
          <cell r="AG120">
            <v>1267</v>
          </cell>
          <cell r="AH120">
            <v>120612</v>
          </cell>
          <cell r="AI120">
            <v>646990</v>
          </cell>
          <cell r="AJ120">
            <v>34736</v>
          </cell>
          <cell r="AK120">
            <v>130</v>
          </cell>
          <cell r="AL120">
            <v>2080</v>
          </cell>
          <cell r="AM120">
            <v>129280</v>
          </cell>
          <cell r="AN120">
            <v>752720</v>
          </cell>
          <cell r="AO120">
            <v>40127</v>
          </cell>
          <cell r="AP120">
            <v>1420</v>
          </cell>
          <cell r="AQ120">
            <v>122873</v>
          </cell>
          <cell r="AR120">
            <v>660365</v>
          </cell>
          <cell r="AS120">
            <v>35881</v>
          </cell>
          <cell r="AT120">
            <v>125</v>
          </cell>
          <cell r="AU120">
            <v>2059</v>
          </cell>
          <cell r="AV120">
            <v>127888</v>
          </cell>
          <cell r="AW120">
            <v>750742</v>
          </cell>
          <cell r="AX120">
            <v>40203</v>
          </cell>
          <cell r="AY120">
            <v>1430</v>
          </cell>
          <cell r="AZ120">
            <v>121078</v>
          </cell>
          <cell r="BA120">
            <v>661909</v>
          </cell>
          <cell r="BB120">
            <v>36074</v>
          </cell>
          <cell r="BC120">
            <v>130</v>
          </cell>
          <cell r="BD120">
            <v>1893</v>
          </cell>
          <cell r="BE120">
            <v>126039</v>
          </cell>
          <cell r="BF120">
            <v>749306</v>
          </cell>
          <cell r="BG120">
            <v>40244</v>
          </cell>
          <cell r="BH120">
            <v>1298</v>
          </cell>
          <cell r="BI120">
            <v>120341</v>
          </cell>
          <cell r="BJ120">
            <v>661756</v>
          </cell>
          <cell r="BK120">
            <v>36171</v>
          </cell>
          <cell r="BL120">
            <v>173</v>
          </cell>
        </row>
        <row r="121">
          <cell r="B121">
            <v>407</v>
          </cell>
          <cell r="C121">
            <v>39879</v>
          </cell>
          <cell r="D121">
            <v>265295</v>
          </cell>
          <cell r="E121">
            <v>17078</v>
          </cell>
          <cell r="F121">
            <v>291</v>
          </cell>
          <cell r="G121">
            <v>37566</v>
          </cell>
          <cell r="H121">
            <v>224953</v>
          </cell>
          <cell r="I121">
            <v>15715</v>
          </cell>
          <cell r="J121">
            <v>56</v>
          </cell>
          <cell r="K121">
            <v>419</v>
          </cell>
          <cell r="L121">
            <v>38119</v>
          </cell>
          <cell r="M121">
            <v>254358</v>
          </cell>
          <cell r="N121">
            <v>16649</v>
          </cell>
          <cell r="O121">
            <v>301</v>
          </cell>
          <cell r="P121">
            <v>36479</v>
          </cell>
          <cell r="Q121">
            <v>227663</v>
          </cell>
          <cell r="R121">
            <v>15712</v>
          </cell>
          <cell r="S121">
            <v>47</v>
          </cell>
          <cell r="T121">
            <v>528</v>
          </cell>
          <cell r="U121">
            <v>39085</v>
          </cell>
          <cell r="V121">
            <v>260878</v>
          </cell>
          <cell r="W121">
            <v>17326</v>
          </cell>
          <cell r="X121">
            <v>355</v>
          </cell>
          <cell r="Y121">
            <v>37411</v>
          </cell>
          <cell r="Z121">
            <v>234353</v>
          </cell>
          <cell r="AA121">
            <v>16333</v>
          </cell>
          <cell r="AB121">
            <v>44</v>
          </cell>
          <cell r="AC121">
            <v>561</v>
          </cell>
          <cell r="AD121">
            <v>38772</v>
          </cell>
          <cell r="AE121">
            <v>261037</v>
          </cell>
          <cell r="AF121">
            <v>17421</v>
          </cell>
          <cell r="AG121">
            <v>388</v>
          </cell>
          <cell r="AH121">
            <v>37486</v>
          </cell>
          <cell r="AI121">
            <v>235790</v>
          </cell>
          <cell r="AJ121">
            <v>16463</v>
          </cell>
          <cell r="AK121">
            <v>41</v>
          </cell>
          <cell r="AL121">
            <v>647</v>
          </cell>
          <cell r="AM121">
            <v>39361</v>
          </cell>
          <cell r="AN121">
            <v>264522</v>
          </cell>
          <cell r="AO121">
            <v>17637</v>
          </cell>
          <cell r="AP121">
            <v>392</v>
          </cell>
          <cell r="AQ121">
            <v>38569</v>
          </cell>
          <cell r="AR121">
            <v>241705</v>
          </cell>
          <cell r="AS121">
            <v>16773</v>
          </cell>
          <cell r="AT121">
            <v>42</v>
          </cell>
          <cell r="AU121">
            <v>709</v>
          </cell>
          <cell r="AV121">
            <v>39763</v>
          </cell>
          <cell r="AW121">
            <v>268679</v>
          </cell>
          <cell r="AX121">
            <v>18046</v>
          </cell>
          <cell r="AY121">
            <v>422</v>
          </cell>
          <cell r="AZ121">
            <v>39152</v>
          </cell>
          <cell r="BA121">
            <v>247519</v>
          </cell>
          <cell r="BB121">
            <v>17303</v>
          </cell>
          <cell r="BC121">
            <v>43</v>
          </cell>
          <cell r="BD121">
            <v>639</v>
          </cell>
          <cell r="BE121">
            <v>39620</v>
          </cell>
          <cell r="BF121">
            <v>270752</v>
          </cell>
          <cell r="BG121">
            <v>18239</v>
          </cell>
          <cell r="BH121">
            <v>401</v>
          </cell>
          <cell r="BI121">
            <v>39405</v>
          </cell>
          <cell r="BJ121">
            <v>251132</v>
          </cell>
          <cell r="BK121">
            <v>17582</v>
          </cell>
          <cell r="BL121">
            <v>58</v>
          </cell>
        </row>
        <row r="122">
          <cell r="B122">
            <v>233</v>
          </cell>
          <cell r="C122">
            <v>30093</v>
          </cell>
          <cell r="D122">
            <v>189497</v>
          </cell>
          <cell r="E122">
            <v>17023</v>
          </cell>
          <cell r="F122">
            <v>163</v>
          </cell>
          <cell r="G122">
            <v>25101</v>
          </cell>
          <cell r="H122">
            <v>157267</v>
          </cell>
          <cell r="I122">
            <v>16272</v>
          </cell>
          <cell r="J122">
            <v>16</v>
          </cell>
          <cell r="K122">
            <v>262</v>
          </cell>
          <cell r="L122">
            <v>28156</v>
          </cell>
          <cell r="M122">
            <v>182624</v>
          </cell>
          <cell r="N122">
            <v>16462</v>
          </cell>
          <cell r="O122">
            <v>173</v>
          </cell>
          <cell r="P122">
            <v>23610</v>
          </cell>
          <cell r="Q122">
            <v>152953</v>
          </cell>
          <cell r="R122">
            <v>15848</v>
          </cell>
          <cell r="S122">
            <v>9</v>
          </cell>
          <cell r="T122">
            <v>315</v>
          </cell>
          <cell r="U122">
            <v>29226</v>
          </cell>
          <cell r="V122">
            <v>188324</v>
          </cell>
          <cell r="W122">
            <v>16802</v>
          </cell>
          <cell r="X122">
            <v>201</v>
          </cell>
          <cell r="Y122">
            <v>24065</v>
          </cell>
          <cell r="Z122">
            <v>156451</v>
          </cell>
          <cell r="AA122">
            <v>16043</v>
          </cell>
          <cell r="AB122">
            <v>9</v>
          </cell>
          <cell r="AC122">
            <v>357</v>
          </cell>
          <cell r="AD122">
            <v>29091</v>
          </cell>
          <cell r="AE122">
            <v>189872</v>
          </cell>
          <cell r="AF122">
            <v>16692</v>
          </cell>
          <cell r="AG122">
            <v>202</v>
          </cell>
          <cell r="AH122">
            <v>23635</v>
          </cell>
          <cell r="AI122">
            <v>156884</v>
          </cell>
          <cell r="AJ122">
            <v>15870</v>
          </cell>
          <cell r="AK122">
            <v>7</v>
          </cell>
          <cell r="AL122">
            <v>438</v>
          </cell>
          <cell r="AM122">
            <v>30273</v>
          </cell>
          <cell r="AN122">
            <v>202823</v>
          </cell>
          <cell r="AO122">
            <v>17865</v>
          </cell>
          <cell r="AP122">
            <v>215</v>
          </cell>
          <cell r="AQ122">
            <v>24500</v>
          </cell>
          <cell r="AR122">
            <v>166946</v>
          </cell>
          <cell r="AS122">
            <v>17023</v>
          </cell>
          <cell r="AT122">
            <v>7</v>
          </cell>
          <cell r="AU122">
            <v>485</v>
          </cell>
          <cell r="AV122">
            <v>30582</v>
          </cell>
          <cell r="AW122">
            <v>205814</v>
          </cell>
          <cell r="AX122">
            <v>18006</v>
          </cell>
          <cell r="AY122">
            <v>205</v>
          </cell>
          <cell r="AZ122">
            <v>24380</v>
          </cell>
          <cell r="BA122">
            <v>168557</v>
          </cell>
          <cell r="BB122">
            <v>16799</v>
          </cell>
          <cell r="BC122">
            <v>7</v>
          </cell>
          <cell r="BD122">
            <v>457</v>
          </cell>
          <cell r="BE122">
            <v>29783</v>
          </cell>
          <cell r="BF122">
            <v>205382</v>
          </cell>
          <cell r="BG122">
            <v>17837</v>
          </cell>
          <cell r="BH122">
            <v>192</v>
          </cell>
          <cell r="BI122">
            <v>23731</v>
          </cell>
          <cell r="BJ122">
            <v>167809</v>
          </cell>
          <cell r="BK122">
            <v>16653</v>
          </cell>
          <cell r="BL122">
            <v>20</v>
          </cell>
        </row>
        <row r="123">
          <cell r="B123">
            <v>32</v>
          </cell>
          <cell r="C123">
            <v>4667</v>
          </cell>
          <cell r="D123">
            <v>32700</v>
          </cell>
          <cell r="E123">
            <v>2654</v>
          </cell>
          <cell r="F123">
            <v>35</v>
          </cell>
          <cell r="G123">
            <v>4462</v>
          </cell>
          <cell r="H123">
            <v>27928</v>
          </cell>
          <cell r="I123">
            <v>2401</v>
          </cell>
          <cell r="J123">
            <v>3</v>
          </cell>
          <cell r="K123">
            <v>27</v>
          </cell>
          <cell r="L123">
            <v>4285</v>
          </cell>
          <cell r="M123">
            <v>31226</v>
          </cell>
          <cell r="N123">
            <v>2568</v>
          </cell>
          <cell r="O123">
            <v>34</v>
          </cell>
          <cell r="P123">
            <v>4113</v>
          </cell>
          <cell r="Q123">
            <v>27780</v>
          </cell>
          <cell r="R123">
            <v>2371</v>
          </cell>
          <cell r="S123">
            <v>3</v>
          </cell>
          <cell r="T123">
            <v>29</v>
          </cell>
          <cell r="U123">
            <v>4457</v>
          </cell>
          <cell r="V123">
            <v>31741</v>
          </cell>
          <cell r="W123">
            <v>2734</v>
          </cell>
          <cell r="X123">
            <v>40</v>
          </cell>
          <cell r="Y123">
            <v>4241</v>
          </cell>
          <cell r="Z123">
            <v>28378</v>
          </cell>
          <cell r="AA123">
            <v>2558</v>
          </cell>
          <cell r="AB123">
            <v>3</v>
          </cell>
          <cell r="AC123">
            <v>30</v>
          </cell>
          <cell r="AD123">
            <v>4274</v>
          </cell>
          <cell r="AE123">
            <v>31148</v>
          </cell>
          <cell r="AF123">
            <v>2684</v>
          </cell>
          <cell r="AG123">
            <v>32</v>
          </cell>
          <cell r="AH123">
            <v>4059</v>
          </cell>
          <cell r="AI123">
            <v>27640</v>
          </cell>
          <cell r="AJ123">
            <v>2525</v>
          </cell>
          <cell r="AK123">
            <v>3</v>
          </cell>
          <cell r="AL123">
            <v>31</v>
          </cell>
          <cell r="AM123">
            <v>4164</v>
          </cell>
          <cell r="AN123">
            <v>31078</v>
          </cell>
          <cell r="AO123">
            <v>2630</v>
          </cell>
          <cell r="AP123">
            <v>37</v>
          </cell>
          <cell r="AQ123">
            <v>4027</v>
          </cell>
          <cell r="AR123">
            <v>27523</v>
          </cell>
          <cell r="AS123">
            <v>2495</v>
          </cell>
          <cell r="AT123">
            <v>3</v>
          </cell>
          <cell r="AU123">
            <v>40</v>
          </cell>
          <cell r="AV123">
            <v>4169</v>
          </cell>
          <cell r="AW123">
            <v>31526</v>
          </cell>
          <cell r="AX123">
            <v>2681</v>
          </cell>
          <cell r="AY123">
            <v>45</v>
          </cell>
          <cell r="AZ123">
            <v>4012</v>
          </cell>
          <cell r="BA123">
            <v>27904</v>
          </cell>
          <cell r="BB123">
            <v>2542</v>
          </cell>
          <cell r="BC123">
            <v>3</v>
          </cell>
          <cell r="BD123">
            <v>36</v>
          </cell>
          <cell r="BE123">
            <v>4111</v>
          </cell>
          <cell r="BF123">
            <v>31716</v>
          </cell>
          <cell r="BG123">
            <v>2675</v>
          </cell>
          <cell r="BH123">
            <v>38</v>
          </cell>
          <cell r="BI123">
            <v>3989</v>
          </cell>
          <cell r="BJ123">
            <v>28074</v>
          </cell>
          <cell r="BK123">
            <v>2567</v>
          </cell>
          <cell r="BL123">
            <v>5</v>
          </cell>
        </row>
        <row r="124">
          <cell r="B124">
            <v>26</v>
          </cell>
          <cell r="C124">
            <v>3435</v>
          </cell>
          <cell r="D124">
            <v>17669</v>
          </cell>
          <cell r="E124">
            <v>646</v>
          </cell>
          <cell r="F124">
            <v>4</v>
          </cell>
          <cell r="G124">
            <v>2607</v>
          </cell>
          <cell r="H124">
            <v>11508</v>
          </cell>
          <cell r="I124">
            <v>602</v>
          </cell>
          <cell r="J124">
            <v>1</v>
          </cell>
          <cell r="K124">
            <v>30</v>
          </cell>
          <cell r="L124">
            <v>3140</v>
          </cell>
          <cell r="M124">
            <v>17427</v>
          </cell>
          <cell r="N124">
            <v>614</v>
          </cell>
          <cell r="O124">
            <v>2</v>
          </cell>
          <cell r="P124">
            <v>2495</v>
          </cell>
          <cell r="Q124">
            <v>11183</v>
          </cell>
          <cell r="R124">
            <v>592</v>
          </cell>
          <cell r="S124">
            <v>1</v>
          </cell>
          <cell r="T124">
            <v>32</v>
          </cell>
          <cell r="U124">
            <v>3183</v>
          </cell>
          <cell r="V124">
            <v>16915</v>
          </cell>
          <cell r="W124">
            <v>621</v>
          </cell>
          <cell r="X124">
            <v>4</v>
          </cell>
          <cell r="Y124">
            <v>2491</v>
          </cell>
          <cell r="Z124">
            <v>11360</v>
          </cell>
          <cell r="AA124">
            <v>619</v>
          </cell>
          <cell r="AB124">
            <v>1</v>
          </cell>
          <cell r="AC124">
            <v>29</v>
          </cell>
          <cell r="AD124">
            <v>3120</v>
          </cell>
          <cell r="AE124">
            <v>17416</v>
          </cell>
          <cell r="AF124">
            <v>660</v>
          </cell>
          <cell r="AG124">
            <v>14</v>
          </cell>
          <cell r="AH124">
            <v>2496</v>
          </cell>
          <cell r="AI124">
            <v>11885</v>
          </cell>
          <cell r="AJ124">
            <v>678</v>
          </cell>
          <cell r="AK124">
            <v>1</v>
          </cell>
          <cell r="AL124">
            <v>30</v>
          </cell>
          <cell r="AM124">
            <v>3356</v>
          </cell>
          <cell r="AN124">
            <v>18642</v>
          </cell>
          <cell r="AO124">
            <v>697</v>
          </cell>
          <cell r="AP124">
            <v>16</v>
          </cell>
          <cell r="AQ124">
            <v>2585</v>
          </cell>
          <cell r="AR124">
            <v>12800</v>
          </cell>
          <cell r="AS124">
            <v>700</v>
          </cell>
          <cell r="AT124">
            <v>1</v>
          </cell>
          <cell r="AU124">
            <v>23</v>
          </cell>
          <cell r="AV124">
            <v>3280</v>
          </cell>
          <cell r="AW124">
            <v>19174</v>
          </cell>
          <cell r="AX124">
            <v>721</v>
          </cell>
          <cell r="AY124">
            <v>17</v>
          </cell>
          <cell r="AZ124">
            <v>2724</v>
          </cell>
          <cell r="BA124">
            <v>13494</v>
          </cell>
          <cell r="BB124">
            <v>751</v>
          </cell>
          <cell r="BC124">
            <v>1</v>
          </cell>
          <cell r="BD124">
            <v>22</v>
          </cell>
          <cell r="BE124">
            <v>3425</v>
          </cell>
          <cell r="BF124">
            <v>20245</v>
          </cell>
          <cell r="BG124">
            <v>752</v>
          </cell>
          <cell r="BH124">
            <v>17</v>
          </cell>
          <cell r="BI124">
            <v>2946</v>
          </cell>
          <cell r="BJ124">
            <v>14511</v>
          </cell>
          <cell r="BK124">
            <v>803</v>
          </cell>
          <cell r="BL124">
            <v>1</v>
          </cell>
        </row>
        <row r="125">
          <cell r="B125">
            <v>95</v>
          </cell>
          <cell r="C125">
            <v>11231</v>
          </cell>
          <cell r="D125">
            <v>56285</v>
          </cell>
          <cell r="E125">
            <v>2271</v>
          </cell>
          <cell r="F125">
            <v>45</v>
          </cell>
          <cell r="G125">
            <v>8603</v>
          </cell>
          <cell r="H125">
            <v>37248</v>
          </cell>
          <cell r="I125">
            <v>2036</v>
          </cell>
          <cell r="J125">
            <v>18</v>
          </cell>
          <cell r="K125">
            <v>101</v>
          </cell>
          <cell r="L125">
            <v>10481</v>
          </cell>
          <cell r="M125">
            <v>53944</v>
          </cell>
          <cell r="N125">
            <v>2157</v>
          </cell>
          <cell r="O125">
            <v>54</v>
          </cell>
          <cell r="P125">
            <v>8245</v>
          </cell>
          <cell r="Q125">
            <v>37254</v>
          </cell>
          <cell r="R125">
            <v>2022</v>
          </cell>
          <cell r="S125">
            <v>18</v>
          </cell>
          <cell r="T125">
            <v>111</v>
          </cell>
          <cell r="U125">
            <v>10468</v>
          </cell>
          <cell r="V125">
            <v>54198</v>
          </cell>
          <cell r="W125">
            <v>2247</v>
          </cell>
          <cell r="X125">
            <v>62</v>
          </cell>
          <cell r="Y125">
            <v>8356</v>
          </cell>
          <cell r="Z125">
            <v>37502</v>
          </cell>
          <cell r="AA125">
            <v>2106</v>
          </cell>
          <cell r="AB125">
            <v>18</v>
          </cell>
          <cell r="AC125">
            <v>102</v>
          </cell>
          <cell r="AD125">
            <v>10140</v>
          </cell>
          <cell r="AE125">
            <v>54042</v>
          </cell>
          <cell r="AF125">
            <v>2261</v>
          </cell>
          <cell r="AG125">
            <v>63</v>
          </cell>
          <cell r="AH125">
            <v>8407</v>
          </cell>
          <cell r="AI125">
            <v>37940</v>
          </cell>
          <cell r="AJ125">
            <v>2175</v>
          </cell>
          <cell r="AK125">
            <v>17</v>
          </cell>
          <cell r="AL125">
            <v>105</v>
          </cell>
          <cell r="AM125">
            <v>10210</v>
          </cell>
          <cell r="AN125">
            <v>55983</v>
          </cell>
          <cell r="AO125">
            <v>2368</v>
          </cell>
          <cell r="AP125">
            <v>72</v>
          </cell>
          <cell r="AQ125">
            <v>8609</v>
          </cell>
          <cell r="AR125">
            <v>39968</v>
          </cell>
          <cell r="AS125">
            <v>2268</v>
          </cell>
          <cell r="AT125">
            <v>17</v>
          </cell>
          <cell r="AU125">
            <v>103</v>
          </cell>
          <cell r="AV125">
            <v>10017</v>
          </cell>
          <cell r="AW125">
            <v>56712</v>
          </cell>
          <cell r="AX125">
            <v>2377</v>
          </cell>
          <cell r="AY125">
            <v>72</v>
          </cell>
          <cell r="AZ125">
            <v>8700</v>
          </cell>
          <cell r="BA125">
            <v>40799</v>
          </cell>
          <cell r="BB125">
            <v>2260</v>
          </cell>
          <cell r="BC125">
            <v>16</v>
          </cell>
          <cell r="BD125">
            <v>93</v>
          </cell>
          <cell r="BE125">
            <v>9915</v>
          </cell>
          <cell r="BF125">
            <v>57690</v>
          </cell>
          <cell r="BG125">
            <v>2413</v>
          </cell>
          <cell r="BH125">
            <v>61</v>
          </cell>
          <cell r="BI125">
            <v>8748</v>
          </cell>
          <cell r="BJ125">
            <v>41773</v>
          </cell>
          <cell r="BK125">
            <v>2320</v>
          </cell>
          <cell r="BL125">
            <v>18</v>
          </cell>
        </row>
        <row r="126">
          <cell r="B126">
            <v>229</v>
          </cell>
          <cell r="C126">
            <v>30922</v>
          </cell>
          <cell r="D126">
            <v>208451</v>
          </cell>
          <cell r="E126">
            <v>17899</v>
          </cell>
          <cell r="F126">
            <v>147</v>
          </cell>
          <cell r="G126">
            <v>25581</v>
          </cell>
          <cell r="H126">
            <v>192644</v>
          </cell>
          <cell r="I126">
            <v>17704</v>
          </cell>
          <cell r="J126">
            <v>25</v>
          </cell>
          <cell r="K126">
            <v>223</v>
          </cell>
          <cell r="L126">
            <v>27344</v>
          </cell>
          <cell r="M126">
            <v>192797</v>
          </cell>
          <cell r="N126">
            <v>16578</v>
          </cell>
          <cell r="O126">
            <v>154</v>
          </cell>
          <cell r="P126">
            <v>22716</v>
          </cell>
          <cell r="Q126">
            <v>177787</v>
          </cell>
          <cell r="R126">
            <v>16125</v>
          </cell>
          <cell r="S126">
            <v>13</v>
          </cell>
          <cell r="T126">
            <v>237</v>
          </cell>
          <cell r="U126">
            <v>27344</v>
          </cell>
          <cell r="V126">
            <v>196183</v>
          </cell>
          <cell r="W126">
            <v>16814</v>
          </cell>
          <cell r="X126">
            <v>155</v>
          </cell>
          <cell r="Y126">
            <v>22919</v>
          </cell>
          <cell r="Z126">
            <v>180919</v>
          </cell>
          <cell r="AA126">
            <v>16306</v>
          </cell>
          <cell r="AB126">
            <v>13</v>
          </cell>
          <cell r="AC126">
            <v>252</v>
          </cell>
          <cell r="AD126">
            <v>26170</v>
          </cell>
          <cell r="AE126">
            <v>195208</v>
          </cell>
          <cell r="AF126">
            <v>16604</v>
          </cell>
          <cell r="AG126">
            <v>208</v>
          </cell>
          <cell r="AH126">
            <v>21939</v>
          </cell>
          <cell r="AI126">
            <v>179768</v>
          </cell>
          <cell r="AJ126">
            <v>16140</v>
          </cell>
          <cell r="AK126">
            <v>12</v>
          </cell>
          <cell r="AL126">
            <v>334</v>
          </cell>
          <cell r="AM126">
            <v>27222</v>
          </cell>
          <cell r="AN126">
            <v>204590</v>
          </cell>
          <cell r="AO126">
            <v>17341</v>
          </cell>
          <cell r="AP126">
            <v>268</v>
          </cell>
          <cell r="AQ126">
            <v>22942</v>
          </cell>
          <cell r="AR126">
            <v>191352</v>
          </cell>
          <cell r="AS126">
            <v>16760</v>
          </cell>
          <cell r="AT126">
            <v>12</v>
          </cell>
          <cell r="AU126">
            <v>359</v>
          </cell>
          <cell r="AV126">
            <v>27244</v>
          </cell>
          <cell r="AW126">
            <v>209410</v>
          </cell>
          <cell r="AX126">
            <v>17853</v>
          </cell>
          <cell r="AY126">
            <v>301</v>
          </cell>
          <cell r="AZ126">
            <v>23276</v>
          </cell>
          <cell r="BA126">
            <v>198427</v>
          </cell>
          <cell r="BB126">
            <v>17108</v>
          </cell>
          <cell r="BC126">
            <v>12</v>
          </cell>
          <cell r="BD126">
            <v>325</v>
          </cell>
          <cell r="BE126">
            <v>26447</v>
          </cell>
          <cell r="BF126">
            <v>208543</v>
          </cell>
          <cell r="BG126">
            <v>17823</v>
          </cell>
          <cell r="BH126">
            <v>275</v>
          </cell>
          <cell r="BI126">
            <v>22667</v>
          </cell>
          <cell r="BJ126">
            <v>198629</v>
          </cell>
          <cell r="BK126">
            <v>17020</v>
          </cell>
          <cell r="BL126">
            <v>23</v>
          </cell>
        </row>
        <row r="127">
          <cell r="B127">
            <v>30</v>
          </cell>
          <cell r="C127">
            <v>6326</v>
          </cell>
          <cell r="D127">
            <v>40682</v>
          </cell>
          <cell r="E127">
            <v>1829</v>
          </cell>
          <cell r="F127">
            <v>15</v>
          </cell>
          <cell r="G127">
            <v>5514</v>
          </cell>
          <cell r="H127">
            <v>29115</v>
          </cell>
          <cell r="I127">
            <v>1603</v>
          </cell>
          <cell r="J127">
            <v>0</v>
          </cell>
          <cell r="K127">
            <v>34</v>
          </cell>
          <cell r="L127">
            <v>6009</v>
          </cell>
          <cell r="M127">
            <v>39372</v>
          </cell>
          <cell r="N127">
            <v>1767</v>
          </cell>
          <cell r="O127">
            <v>18</v>
          </cell>
          <cell r="P127">
            <v>5336</v>
          </cell>
          <cell r="Q127">
            <v>29873</v>
          </cell>
          <cell r="R127">
            <v>1621</v>
          </cell>
          <cell r="S127">
            <v>0</v>
          </cell>
          <cell r="T127">
            <v>40</v>
          </cell>
          <cell r="U127">
            <v>6009</v>
          </cell>
          <cell r="V127">
            <v>40388</v>
          </cell>
          <cell r="W127">
            <v>1842</v>
          </cell>
          <cell r="X127">
            <v>22</v>
          </cell>
          <cell r="Y127">
            <v>5458</v>
          </cell>
          <cell r="Z127">
            <v>29905</v>
          </cell>
          <cell r="AA127">
            <v>1664</v>
          </cell>
          <cell r="AB127">
            <v>1</v>
          </cell>
          <cell r="AC127">
            <v>42</v>
          </cell>
          <cell r="AD127">
            <v>5865</v>
          </cell>
          <cell r="AE127">
            <v>40671</v>
          </cell>
          <cell r="AF127">
            <v>1851</v>
          </cell>
          <cell r="AG127">
            <v>22</v>
          </cell>
          <cell r="AH127">
            <v>5514</v>
          </cell>
          <cell r="AI127">
            <v>30512</v>
          </cell>
          <cell r="AJ127">
            <v>1740</v>
          </cell>
          <cell r="AK127">
            <v>1</v>
          </cell>
          <cell r="AL127">
            <v>44</v>
          </cell>
          <cell r="AM127">
            <v>6075</v>
          </cell>
          <cell r="AN127">
            <v>43342</v>
          </cell>
          <cell r="AO127">
            <v>1986</v>
          </cell>
          <cell r="AP127">
            <v>28</v>
          </cell>
          <cell r="AQ127">
            <v>5877</v>
          </cell>
          <cell r="AR127">
            <v>33031</v>
          </cell>
          <cell r="AS127">
            <v>1862</v>
          </cell>
          <cell r="AT127">
            <v>1</v>
          </cell>
          <cell r="AU127">
            <v>52</v>
          </cell>
          <cell r="AV127">
            <v>6390</v>
          </cell>
          <cell r="AW127">
            <v>46429</v>
          </cell>
          <cell r="AX127">
            <v>2065</v>
          </cell>
          <cell r="AY127">
            <v>27</v>
          </cell>
          <cell r="AZ127">
            <v>6361</v>
          </cell>
          <cell r="BA127">
            <v>36017</v>
          </cell>
          <cell r="BB127">
            <v>1975</v>
          </cell>
          <cell r="BC127">
            <v>1</v>
          </cell>
          <cell r="BD127">
            <v>51</v>
          </cell>
          <cell r="BE127">
            <v>6298</v>
          </cell>
          <cell r="BF127">
            <v>46455</v>
          </cell>
          <cell r="BG127">
            <v>2065</v>
          </cell>
          <cell r="BH127">
            <v>27</v>
          </cell>
          <cell r="BI127">
            <v>6367</v>
          </cell>
          <cell r="BJ127">
            <v>36074</v>
          </cell>
          <cell r="BK127">
            <v>2030</v>
          </cell>
          <cell r="BL127">
            <v>1</v>
          </cell>
        </row>
        <row r="128">
          <cell r="B128">
            <v>26</v>
          </cell>
          <cell r="C128">
            <v>8493</v>
          </cell>
          <cell r="D128">
            <v>73400</v>
          </cell>
          <cell r="E128">
            <v>4010</v>
          </cell>
          <cell r="F128">
            <v>28</v>
          </cell>
          <cell r="G128">
            <v>8159</v>
          </cell>
          <cell r="H128">
            <v>53812</v>
          </cell>
          <cell r="I128">
            <v>4034</v>
          </cell>
          <cell r="J128">
            <v>3</v>
          </cell>
          <cell r="K128">
            <v>23</v>
          </cell>
          <cell r="L128">
            <v>8288</v>
          </cell>
          <cell r="M128">
            <v>72962</v>
          </cell>
          <cell r="N128">
            <v>3971</v>
          </cell>
          <cell r="O128">
            <v>24</v>
          </cell>
          <cell r="P128">
            <v>8076</v>
          </cell>
          <cell r="Q128">
            <v>55194</v>
          </cell>
          <cell r="R128">
            <v>4056</v>
          </cell>
          <cell r="S128">
            <v>4</v>
          </cell>
          <cell r="T128">
            <v>26</v>
          </cell>
          <cell r="U128">
            <v>8570</v>
          </cell>
          <cell r="V128">
            <v>75406</v>
          </cell>
          <cell r="W128">
            <v>4097</v>
          </cell>
          <cell r="X128">
            <v>21</v>
          </cell>
          <cell r="Y128">
            <v>8425</v>
          </cell>
          <cell r="Z128">
            <v>56426</v>
          </cell>
          <cell r="AA128">
            <v>4193</v>
          </cell>
          <cell r="AB128">
            <v>4</v>
          </cell>
          <cell r="AC128">
            <v>27</v>
          </cell>
          <cell r="AD128">
            <v>8627</v>
          </cell>
          <cell r="AE128">
            <v>76484</v>
          </cell>
          <cell r="AF128">
            <v>4126</v>
          </cell>
          <cell r="AG128">
            <v>24</v>
          </cell>
          <cell r="AH128">
            <v>8557</v>
          </cell>
          <cell r="AI128">
            <v>57730</v>
          </cell>
          <cell r="AJ128">
            <v>4276</v>
          </cell>
          <cell r="AK128">
            <v>3</v>
          </cell>
          <cell r="AL128">
            <v>33</v>
          </cell>
          <cell r="AM128">
            <v>8810</v>
          </cell>
          <cell r="AN128">
            <v>79057</v>
          </cell>
          <cell r="AO128">
            <v>4216</v>
          </cell>
          <cell r="AP128">
            <v>23</v>
          </cell>
          <cell r="AQ128">
            <v>8780</v>
          </cell>
          <cell r="AR128">
            <v>59765</v>
          </cell>
          <cell r="AS128">
            <v>4413</v>
          </cell>
          <cell r="AT128">
            <v>4</v>
          </cell>
          <cell r="AU128">
            <v>29</v>
          </cell>
          <cell r="AV128">
            <v>9001</v>
          </cell>
          <cell r="AW128">
            <v>81220</v>
          </cell>
          <cell r="AX128">
            <v>4460</v>
          </cell>
          <cell r="AY128">
            <v>23</v>
          </cell>
          <cell r="AZ128">
            <v>8844</v>
          </cell>
          <cell r="BA128">
            <v>61747</v>
          </cell>
          <cell r="BB128">
            <v>4619</v>
          </cell>
          <cell r="BC128">
            <v>4</v>
          </cell>
          <cell r="BD128">
            <v>28</v>
          </cell>
          <cell r="BE128">
            <v>8912</v>
          </cell>
          <cell r="BF128">
            <v>82089</v>
          </cell>
          <cell r="BG128">
            <v>4510</v>
          </cell>
          <cell r="BH128">
            <v>23</v>
          </cell>
          <cell r="BI128">
            <v>8885</v>
          </cell>
          <cell r="BJ128">
            <v>62911</v>
          </cell>
          <cell r="BK128">
            <v>4647</v>
          </cell>
          <cell r="BL128">
            <v>10</v>
          </cell>
        </row>
        <row r="129">
          <cell r="B129">
            <v>21</v>
          </cell>
          <cell r="C129">
            <v>4359</v>
          </cell>
          <cell r="D129">
            <v>35453</v>
          </cell>
          <cell r="E129">
            <v>1923</v>
          </cell>
          <cell r="F129">
            <v>24</v>
          </cell>
          <cell r="G129">
            <v>4569</v>
          </cell>
          <cell r="H129">
            <v>28373</v>
          </cell>
          <cell r="I129">
            <v>2083</v>
          </cell>
          <cell r="J129">
            <v>1</v>
          </cell>
          <cell r="K129">
            <v>21</v>
          </cell>
          <cell r="L129">
            <v>4039</v>
          </cell>
          <cell r="M129">
            <v>33350</v>
          </cell>
          <cell r="N129">
            <v>1837</v>
          </cell>
          <cell r="O129">
            <v>24</v>
          </cell>
          <cell r="P129">
            <v>4212</v>
          </cell>
          <cell r="Q129">
            <v>27689</v>
          </cell>
          <cell r="R129">
            <v>2026</v>
          </cell>
          <cell r="S129">
            <v>0</v>
          </cell>
          <cell r="T129">
            <v>28</v>
          </cell>
          <cell r="U129">
            <v>4044</v>
          </cell>
          <cell r="V129">
            <v>33538</v>
          </cell>
          <cell r="W129">
            <v>1865</v>
          </cell>
          <cell r="X129">
            <v>25</v>
          </cell>
          <cell r="Y129">
            <v>4268</v>
          </cell>
          <cell r="Z129">
            <v>27158</v>
          </cell>
          <cell r="AA129">
            <v>2005</v>
          </cell>
          <cell r="AB129">
            <v>0</v>
          </cell>
          <cell r="AC129">
            <v>24</v>
          </cell>
          <cell r="AD129">
            <v>3949</v>
          </cell>
          <cell r="AE129">
            <v>33595</v>
          </cell>
          <cell r="AF129">
            <v>1882</v>
          </cell>
          <cell r="AG129">
            <v>21</v>
          </cell>
          <cell r="AH129">
            <v>4129</v>
          </cell>
          <cell r="AI129">
            <v>27314</v>
          </cell>
          <cell r="AJ129">
            <v>2086</v>
          </cell>
          <cell r="AK129">
            <v>0</v>
          </cell>
          <cell r="AL129">
            <v>17</v>
          </cell>
          <cell r="AM129">
            <v>3938</v>
          </cell>
          <cell r="AN129">
            <v>34616</v>
          </cell>
          <cell r="AO129">
            <v>1979</v>
          </cell>
          <cell r="AP129">
            <v>17</v>
          </cell>
          <cell r="AQ129">
            <v>4188</v>
          </cell>
          <cell r="AR129">
            <v>28463</v>
          </cell>
          <cell r="AS129">
            <v>2175</v>
          </cell>
          <cell r="AT129">
            <v>0</v>
          </cell>
          <cell r="AU129">
            <v>15</v>
          </cell>
          <cell r="AV129">
            <v>3954</v>
          </cell>
          <cell r="AW129">
            <v>36019</v>
          </cell>
          <cell r="AX129">
            <v>2142</v>
          </cell>
          <cell r="AY129">
            <v>15</v>
          </cell>
          <cell r="AZ129">
            <v>4210</v>
          </cell>
          <cell r="BA129">
            <v>29637</v>
          </cell>
          <cell r="BB129">
            <v>2308</v>
          </cell>
          <cell r="BC129">
            <v>0</v>
          </cell>
          <cell r="BD129">
            <v>13</v>
          </cell>
          <cell r="BE129">
            <v>3891</v>
          </cell>
          <cell r="BF129">
            <v>36765</v>
          </cell>
          <cell r="BG129">
            <v>2199</v>
          </cell>
          <cell r="BH129">
            <v>12</v>
          </cell>
          <cell r="BI129">
            <v>4226</v>
          </cell>
          <cell r="BJ129">
            <v>30445</v>
          </cell>
          <cell r="BK129">
            <v>2354</v>
          </cell>
          <cell r="BL129">
            <v>0</v>
          </cell>
        </row>
        <row r="130">
          <cell r="B130">
            <v>42</v>
          </cell>
          <cell r="C130">
            <v>10604</v>
          </cell>
          <cell r="D130">
            <v>76088</v>
          </cell>
          <cell r="E130">
            <v>3422</v>
          </cell>
          <cell r="F130">
            <v>22</v>
          </cell>
          <cell r="G130">
            <v>11087</v>
          </cell>
          <cell r="H130">
            <v>59718</v>
          </cell>
          <cell r="I130">
            <v>3717</v>
          </cell>
          <cell r="J130">
            <v>14</v>
          </cell>
          <cell r="K130">
            <v>47</v>
          </cell>
          <cell r="L130">
            <v>10070</v>
          </cell>
          <cell r="M130">
            <v>72700</v>
          </cell>
          <cell r="N130">
            <v>3296</v>
          </cell>
          <cell r="O130">
            <v>27</v>
          </cell>
          <cell r="P130">
            <v>10556</v>
          </cell>
          <cell r="Q130">
            <v>58652</v>
          </cell>
          <cell r="R130">
            <v>3625</v>
          </cell>
          <cell r="S130">
            <v>2</v>
          </cell>
          <cell r="T130">
            <v>44</v>
          </cell>
          <cell r="U130">
            <v>10101</v>
          </cell>
          <cell r="V130">
            <v>73746</v>
          </cell>
          <cell r="W130">
            <v>3356</v>
          </cell>
          <cell r="X130">
            <v>21</v>
          </cell>
          <cell r="Y130">
            <v>10577</v>
          </cell>
          <cell r="Z130">
            <v>58910</v>
          </cell>
          <cell r="AA130">
            <v>3728</v>
          </cell>
          <cell r="AB130">
            <v>2</v>
          </cell>
          <cell r="AC130">
            <v>39</v>
          </cell>
          <cell r="AD130">
            <v>9903</v>
          </cell>
          <cell r="AE130">
            <v>75631</v>
          </cell>
          <cell r="AF130">
            <v>3448</v>
          </cell>
          <cell r="AG130">
            <v>26</v>
          </cell>
          <cell r="AH130">
            <v>10558</v>
          </cell>
          <cell r="AI130">
            <v>61012</v>
          </cell>
          <cell r="AJ130">
            <v>3849</v>
          </cell>
          <cell r="AK130">
            <v>1</v>
          </cell>
          <cell r="AL130">
            <v>45</v>
          </cell>
          <cell r="AM130">
            <v>9940</v>
          </cell>
          <cell r="AN130">
            <v>78368</v>
          </cell>
          <cell r="AO130">
            <v>3668</v>
          </cell>
          <cell r="AP130">
            <v>28</v>
          </cell>
          <cell r="AQ130">
            <v>10598</v>
          </cell>
          <cell r="AR130">
            <v>63203</v>
          </cell>
          <cell r="AS130">
            <v>4039</v>
          </cell>
          <cell r="AT130">
            <v>1</v>
          </cell>
          <cell r="AU130">
            <v>43</v>
          </cell>
          <cell r="AV130">
            <v>9715</v>
          </cell>
          <cell r="AW130">
            <v>78379</v>
          </cell>
          <cell r="AX130">
            <v>3736</v>
          </cell>
          <cell r="AY130">
            <v>29</v>
          </cell>
          <cell r="AZ130">
            <v>10334</v>
          </cell>
          <cell r="BA130">
            <v>63282</v>
          </cell>
          <cell r="BB130">
            <v>4089</v>
          </cell>
          <cell r="BC130">
            <v>1</v>
          </cell>
          <cell r="BD130">
            <v>42</v>
          </cell>
          <cell r="BE130">
            <v>9528</v>
          </cell>
          <cell r="BF130">
            <v>78547</v>
          </cell>
          <cell r="BG130">
            <v>3769</v>
          </cell>
          <cell r="BH130">
            <v>26</v>
          </cell>
          <cell r="BI130">
            <v>10165</v>
          </cell>
          <cell r="BJ130">
            <v>63492</v>
          </cell>
          <cell r="BK130">
            <v>4135</v>
          </cell>
          <cell r="BL130">
            <v>7</v>
          </cell>
        </row>
        <row r="131">
          <cell r="B131">
            <v>77</v>
          </cell>
          <cell r="C131">
            <v>14924</v>
          </cell>
          <cell r="D131">
            <v>102959</v>
          </cell>
          <cell r="E131">
            <v>5024</v>
          </cell>
          <cell r="F131">
            <v>36</v>
          </cell>
          <cell r="G131">
            <v>14013</v>
          </cell>
          <cell r="H131">
            <v>76553</v>
          </cell>
          <cell r="I131">
            <v>5016</v>
          </cell>
          <cell r="J131">
            <v>10</v>
          </cell>
          <cell r="K131">
            <v>60</v>
          </cell>
          <cell r="L131">
            <v>14182</v>
          </cell>
          <cell r="M131">
            <v>100413</v>
          </cell>
          <cell r="N131">
            <v>4946</v>
          </cell>
          <cell r="O131">
            <v>31</v>
          </cell>
          <cell r="P131">
            <v>13537</v>
          </cell>
          <cell r="Q131">
            <v>76058</v>
          </cell>
          <cell r="R131">
            <v>4970</v>
          </cell>
          <cell r="S131">
            <v>3</v>
          </cell>
          <cell r="T131">
            <v>66</v>
          </cell>
          <cell r="U131">
            <v>14298</v>
          </cell>
          <cell r="V131">
            <v>101304</v>
          </cell>
          <cell r="W131">
            <v>5092</v>
          </cell>
          <cell r="X131">
            <v>27</v>
          </cell>
          <cell r="Y131">
            <v>13838</v>
          </cell>
          <cell r="Z131">
            <v>77278</v>
          </cell>
          <cell r="AA131">
            <v>5174</v>
          </cell>
          <cell r="AB131">
            <v>3</v>
          </cell>
          <cell r="AC131">
            <v>73</v>
          </cell>
          <cell r="AD131">
            <v>14038</v>
          </cell>
          <cell r="AE131">
            <v>101901</v>
          </cell>
          <cell r="AF131">
            <v>5023</v>
          </cell>
          <cell r="AG131">
            <v>32</v>
          </cell>
          <cell r="AH131">
            <v>13522</v>
          </cell>
          <cell r="AI131">
            <v>78195</v>
          </cell>
          <cell r="AJ131">
            <v>5115</v>
          </cell>
          <cell r="AK131">
            <v>3</v>
          </cell>
          <cell r="AL131">
            <v>76</v>
          </cell>
          <cell r="AM131">
            <v>13963</v>
          </cell>
          <cell r="AN131">
            <v>104701</v>
          </cell>
          <cell r="AO131">
            <v>5130</v>
          </cell>
          <cell r="AP131">
            <v>33</v>
          </cell>
          <cell r="AQ131">
            <v>13663</v>
          </cell>
          <cell r="AR131">
            <v>81071</v>
          </cell>
          <cell r="AS131">
            <v>5397</v>
          </cell>
          <cell r="AT131">
            <v>3</v>
          </cell>
          <cell r="AU131">
            <v>72</v>
          </cell>
          <cell r="AV131">
            <v>13837</v>
          </cell>
          <cell r="AW131">
            <v>106176</v>
          </cell>
          <cell r="AX131">
            <v>5257</v>
          </cell>
          <cell r="AY131">
            <v>33</v>
          </cell>
          <cell r="AZ131">
            <v>13649</v>
          </cell>
          <cell r="BA131">
            <v>82657</v>
          </cell>
          <cell r="BB131">
            <v>5513</v>
          </cell>
          <cell r="BC131">
            <v>3</v>
          </cell>
          <cell r="BD131">
            <v>64</v>
          </cell>
          <cell r="BE131">
            <v>13664</v>
          </cell>
          <cell r="BF131">
            <v>107686</v>
          </cell>
          <cell r="BG131">
            <v>5342</v>
          </cell>
          <cell r="BH131">
            <v>31</v>
          </cell>
          <cell r="BI131">
            <v>13600</v>
          </cell>
          <cell r="BJ131">
            <v>84424</v>
          </cell>
          <cell r="BK131">
            <v>5618</v>
          </cell>
          <cell r="BL131">
            <v>8</v>
          </cell>
        </row>
        <row r="132">
          <cell r="B132">
            <v>88</v>
          </cell>
          <cell r="C132">
            <v>12483</v>
          </cell>
          <cell r="D132">
            <v>86694</v>
          </cell>
          <cell r="E132">
            <v>5361</v>
          </cell>
          <cell r="F132">
            <v>41</v>
          </cell>
          <cell r="G132">
            <v>11493</v>
          </cell>
          <cell r="H132">
            <v>66692</v>
          </cell>
          <cell r="I132">
            <v>5155</v>
          </cell>
          <cell r="J132">
            <v>8</v>
          </cell>
          <cell r="K132">
            <v>94</v>
          </cell>
          <cell r="L132">
            <v>11506</v>
          </cell>
          <cell r="M132">
            <v>81981</v>
          </cell>
          <cell r="N132">
            <v>5036</v>
          </cell>
          <cell r="O132">
            <v>37</v>
          </cell>
          <cell r="P132">
            <v>10780</v>
          </cell>
          <cell r="Q132">
            <v>65018</v>
          </cell>
          <cell r="R132">
            <v>4925</v>
          </cell>
          <cell r="S132">
            <v>4</v>
          </cell>
          <cell r="T132">
            <v>97</v>
          </cell>
          <cell r="U132">
            <v>11244</v>
          </cell>
          <cell r="V132">
            <v>80847</v>
          </cell>
          <cell r="W132">
            <v>5058</v>
          </cell>
          <cell r="X132">
            <v>41</v>
          </cell>
          <cell r="Y132">
            <v>10612</v>
          </cell>
          <cell r="Z132">
            <v>64328</v>
          </cell>
          <cell r="AA132">
            <v>4978</v>
          </cell>
          <cell r="AB132">
            <v>4</v>
          </cell>
          <cell r="AC132">
            <v>127</v>
          </cell>
          <cell r="AD132">
            <v>11630</v>
          </cell>
          <cell r="AE132">
            <v>84799</v>
          </cell>
          <cell r="AF132">
            <v>5236</v>
          </cell>
          <cell r="AG132">
            <v>51</v>
          </cell>
          <cell r="AH132">
            <v>11040</v>
          </cell>
          <cell r="AI132">
            <v>69454</v>
          </cell>
          <cell r="AJ132">
            <v>5242</v>
          </cell>
          <cell r="AK132">
            <v>5</v>
          </cell>
          <cell r="AL132">
            <v>168</v>
          </cell>
          <cell r="AM132">
            <v>11892</v>
          </cell>
          <cell r="AN132">
            <v>88104</v>
          </cell>
          <cell r="AO132">
            <v>5507</v>
          </cell>
          <cell r="AP132">
            <v>61</v>
          </cell>
          <cell r="AQ132">
            <v>11174</v>
          </cell>
          <cell r="AR132">
            <v>72559</v>
          </cell>
          <cell r="AS132">
            <v>5467</v>
          </cell>
          <cell r="AT132">
            <v>4</v>
          </cell>
          <cell r="AU132">
            <v>197</v>
          </cell>
          <cell r="AV132">
            <v>11799</v>
          </cell>
          <cell r="AW132">
            <v>89799</v>
          </cell>
          <cell r="AX132">
            <v>5830</v>
          </cell>
          <cell r="AY132">
            <v>61</v>
          </cell>
          <cell r="AZ132">
            <v>11326</v>
          </cell>
          <cell r="BA132">
            <v>74269</v>
          </cell>
          <cell r="BB132">
            <v>5702</v>
          </cell>
          <cell r="BC132">
            <v>3</v>
          </cell>
          <cell r="BD132">
            <v>184</v>
          </cell>
          <cell r="BE132">
            <v>11478</v>
          </cell>
          <cell r="BF132">
            <v>90207</v>
          </cell>
          <cell r="BG132">
            <v>5927</v>
          </cell>
          <cell r="BH132">
            <v>55</v>
          </cell>
          <cell r="BI132">
            <v>11149</v>
          </cell>
          <cell r="BJ132">
            <v>75223</v>
          </cell>
          <cell r="BK132">
            <v>5759</v>
          </cell>
          <cell r="BL132">
            <v>8</v>
          </cell>
        </row>
        <row r="133">
          <cell r="B133">
            <v>38</v>
          </cell>
          <cell r="C133">
            <v>4482</v>
          </cell>
          <cell r="D133">
            <v>37349</v>
          </cell>
          <cell r="E133">
            <v>3279</v>
          </cell>
          <cell r="F133">
            <v>24</v>
          </cell>
          <cell r="G133">
            <v>3976</v>
          </cell>
          <cell r="H133">
            <v>29774</v>
          </cell>
          <cell r="I133">
            <v>2998</v>
          </cell>
          <cell r="J133">
            <v>7</v>
          </cell>
          <cell r="K133">
            <v>44</v>
          </cell>
          <cell r="L133">
            <v>4180</v>
          </cell>
          <cell r="M133">
            <v>35325</v>
          </cell>
          <cell r="N133">
            <v>3153</v>
          </cell>
          <cell r="O133">
            <v>20</v>
          </cell>
          <cell r="P133">
            <v>3788</v>
          </cell>
          <cell r="Q133">
            <v>29544</v>
          </cell>
          <cell r="R133">
            <v>2855</v>
          </cell>
          <cell r="S133">
            <v>4</v>
          </cell>
          <cell r="T133">
            <v>44</v>
          </cell>
          <cell r="U133">
            <v>3960</v>
          </cell>
          <cell r="V133">
            <v>34763</v>
          </cell>
          <cell r="W133">
            <v>3063</v>
          </cell>
          <cell r="X133">
            <v>14</v>
          </cell>
          <cell r="Y133">
            <v>3667</v>
          </cell>
          <cell r="Z133">
            <v>28035</v>
          </cell>
          <cell r="AA133">
            <v>2864</v>
          </cell>
          <cell r="AB133">
            <v>4</v>
          </cell>
          <cell r="AC133">
            <v>52</v>
          </cell>
          <cell r="AD133">
            <v>4016</v>
          </cell>
          <cell r="AE133">
            <v>35796</v>
          </cell>
          <cell r="AF133">
            <v>3139</v>
          </cell>
          <cell r="AG133">
            <v>20</v>
          </cell>
          <cell r="AH133">
            <v>3749</v>
          </cell>
          <cell r="AI133">
            <v>29320</v>
          </cell>
          <cell r="AJ133">
            <v>2945</v>
          </cell>
          <cell r="AK133">
            <v>4</v>
          </cell>
          <cell r="AL133">
            <v>54</v>
          </cell>
          <cell r="AM133">
            <v>4017</v>
          </cell>
          <cell r="AN133">
            <v>36591</v>
          </cell>
          <cell r="AO133">
            <v>3179</v>
          </cell>
          <cell r="AP133">
            <v>16</v>
          </cell>
          <cell r="AQ133">
            <v>3778</v>
          </cell>
          <cell r="AR133">
            <v>30012</v>
          </cell>
          <cell r="AS133">
            <v>3023</v>
          </cell>
          <cell r="AT133">
            <v>4</v>
          </cell>
          <cell r="AU133">
            <v>56</v>
          </cell>
          <cell r="AV133">
            <v>3987</v>
          </cell>
          <cell r="AW133">
            <v>37075</v>
          </cell>
          <cell r="AX133">
            <v>3210</v>
          </cell>
          <cell r="AY133">
            <v>18</v>
          </cell>
          <cell r="AZ133">
            <v>3804</v>
          </cell>
          <cell r="BA133">
            <v>30778</v>
          </cell>
          <cell r="BB133">
            <v>3151</v>
          </cell>
          <cell r="BC133">
            <v>4</v>
          </cell>
          <cell r="BD133">
            <v>48</v>
          </cell>
          <cell r="BE133">
            <v>3943</v>
          </cell>
          <cell r="BF133">
            <v>37842</v>
          </cell>
          <cell r="BG133">
            <v>3270</v>
          </cell>
          <cell r="BH133">
            <v>18</v>
          </cell>
          <cell r="BI133">
            <v>3795</v>
          </cell>
          <cell r="BJ133">
            <v>31525</v>
          </cell>
          <cell r="BK133">
            <v>3212</v>
          </cell>
          <cell r="BL133">
            <v>8</v>
          </cell>
        </row>
        <row r="134">
          <cell r="B134">
            <v>33</v>
          </cell>
          <cell r="C134">
            <v>5787</v>
          </cell>
          <cell r="D134">
            <v>31547</v>
          </cell>
          <cell r="E134">
            <v>1492</v>
          </cell>
          <cell r="F134">
            <v>19</v>
          </cell>
          <cell r="G134">
            <v>5165</v>
          </cell>
          <cell r="H134">
            <v>26546</v>
          </cell>
          <cell r="I134">
            <v>1461</v>
          </cell>
          <cell r="J134">
            <v>2</v>
          </cell>
          <cell r="K134">
            <v>43</v>
          </cell>
          <cell r="L134">
            <v>5309</v>
          </cell>
          <cell r="M134">
            <v>29454</v>
          </cell>
          <cell r="N134">
            <v>1447</v>
          </cell>
          <cell r="O134">
            <v>21</v>
          </cell>
          <cell r="P134">
            <v>4805</v>
          </cell>
          <cell r="Q134">
            <v>25959</v>
          </cell>
          <cell r="R134">
            <v>1361</v>
          </cell>
          <cell r="S134">
            <v>0</v>
          </cell>
          <cell r="T134">
            <v>52</v>
          </cell>
          <cell r="U134">
            <v>5296</v>
          </cell>
          <cell r="V134">
            <v>29755</v>
          </cell>
          <cell r="W134">
            <v>1436</v>
          </cell>
          <cell r="X134">
            <v>12</v>
          </cell>
          <cell r="Y134">
            <v>4887</v>
          </cell>
          <cell r="Z134">
            <v>25484</v>
          </cell>
          <cell r="AA134">
            <v>1423</v>
          </cell>
          <cell r="AB134">
            <v>0</v>
          </cell>
          <cell r="AC134">
            <v>62</v>
          </cell>
          <cell r="AD134">
            <v>5326</v>
          </cell>
          <cell r="AE134">
            <v>30931</v>
          </cell>
          <cell r="AF134">
            <v>1522</v>
          </cell>
          <cell r="AG134">
            <v>17</v>
          </cell>
          <cell r="AH134">
            <v>4945</v>
          </cell>
          <cell r="AI134">
            <v>26604</v>
          </cell>
          <cell r="AJ134">
            <v>1517</v>
          </cell>
          <cell r="AK134">
            <v>0</v>
          </cell>
          <cell r="AL134">
            <v>66</v>
          </cell>
          <cell r="AM134">
            <v>5467</v>
          </cell>
          <cell r="AN134">
            <v>32336</v>
          </cell>
          <cell r="AO134">
            <v>1550</v>
          </cell>
          <cell r="AP134">
            <v>19</v>
          </cell>
          <cell r="AQ134">
            <v>5051</v>
          </cell>
          <cell r="AR134">
            <v>28334</v>
          </cell>
          <cell r="AS134">
            <v>1557</v>
          </cell>
          <cell r="AT134">
            <v>0</v>
          </cell>
          <cell r="AU134">
            <v>64</v>
          </cell>
          <cell r="AV134">
            <v>5407</v>
          </cell>
          <cell r="AW134">
            <v>32122</v>
          </cell>
          <cell r="AX134">
            <v>1555</v>
          </cell>
          <cell r="AY134">
            <v>23</v>
          </cell>
          <cell r="AZ134">
            <v>4969</v>
          </cell>
          <cell r="BA134">
            <v>28111</v>
          </cell>
          <cell r="BB134">
            <v>1564</v>
          </cell>
          <cell r="BC134">
            <v>0</v>
          </cell>
          <cell r="BD134">
            <v>60</v>
          </cell>
          <cell r="BE134">
            <v>5299</v>
          </cell>
          <cell r="BF134">
            <v>32181</v>
          </cell>
          <cell r="BG134">
            <v>1546</v>
          </cell>
          <cell r="BH134">
            <v>24</v>
          </cell>
          <cell r="BI134">
            <v>4974</v>
          </cell>
          <cell r="BJ134">
            <v>28221</v>
          </cell>
          <cell r="BK134">
            <v>1621</v>
          </cell>
          <cell r="BL134">
            <v>1</v>
          </cell>
        </row>
        <row r="135">
          <cell r="B135">
            <v>77</v>
          </cell>
          <cell r="C135">
            <v>8356</v>
          </cell>
          <cell r="D135">
            <v>49619</v>
          </cell>
          <cell r="E135">
            <v>2287</v>
          </cell>
          <cell r="F135">
            <v>40</v>
          </cell>
          <cell r="G135">
            <v>7264</v>
          </cell>
          <cell r="H135">
            <v>36036</v>
          </cell>
          <cell r="I135">
            <v>2032</v>
          </cell>
          <cell r="J135">
            <v>1</v>
          </cell>
          <cell r="K135">
            <v>72</v>
          </cell>
          <cell r="L135">
            <v>7838</v>
          </cell>
          <cell r="M135">
            <v>47473</v>
          </cell>
          <cell r="N135">
            <v>2197</v>
          </cell>
          <cell r="O135">
            <v>34</v>
          </cell>
          <cell r="P135">
            <v>7045</v>
          </cell>
          <cell r="Q135">
            <v>36322</v>
          </cell>
          <cell r="R135">
            <v>1990</v>
          </cell>
          <cell r="S135">
            <v>1</v>
          </cell>
          <cell r="T135">
            <v>74</v>
          </cell>
          <cell r="U135">
            <v>7818</v>
          </cell>
          <cell r="V135">
            <v>48492</v>
          </cell>
          <cell r="W135">
            <v>2249</v>
          </cell>
          <cell r="X135">
            <v>30</v>
          </cell>
          <cell r="Y135">
            <v>7157</v>
          </cell>
          <cell r="Z135">
            <v>36549</v>
          </cell>
          <cell r="AA135">
            <v>2040</v>
          </cell>
          <cell r="AB135">
            <v>1</v>
          </cell>
          <cell r="AC135">
            <v>86</v>
          </cell>
          <cell r="AD135">
            <v>7744</v>
          </cell>
          <cell r="AE135">
            <v>49145</v>
          </cell>
          <cell r="AF135">
            <v>2358</v>
          </cell>
          <cell r="AG135">
            <v>29</v>
          </cell>
          <cell r="AH135">
            <v>7256</v>
          </cell>
          <cell r="AI135">
            <v>37784</v>
          </cell>
          <cell r="AJ135">
            <v>2153</v>
          </cell>
          <cell r="AK135">
            <v>1</v>
          </cell>
          <cell r="AL135">
            <v>85</v>
          </cell>
          <cell r="AM135">
            <v>7643</v>
          </cell>
          <cell r="AN135">
            <v>49707</v>
          </cell>
          <cell r="AO135">
            <v>2360</v>
          </cell>
          <cell r="AP135">
            <v>34</v>
          </cell>
          <cell r="AQ135">
            <v>7323</v>
          </cell>
          <cell r="AR135">
            <v>38543</v>
          </cell>
          <cell r="AS135">
            <v>2182</v>
          </cell>
          <cell r="AT135">
            <v>1</v>
          </cell>
          <cell r="AU135">
            <v>90</v>
          </cell>
          <cell r="AV135">
            <v>7617</v>
          </cell>
          <cell r="AW135">
            <v>50064</v>
          </cell>
          <cell r="AX135">
            <v>2364</v>
          </cell>
          <cell r="AY135">
            <v>47</v>
          </cell>
          <cell r="AZ135">
            <v>7444</v>
          </cell>
          <cell r="BA135">
            <v>39554</v>
          </cell>
          <cell r="BB135">
            <v>2249</v>
          </cell>
          <cell r="BC135">
            <v>1</v>
          </cell>
          <cell r="BD135">
            <v>78</v>
          </cell>
          <cell r="BE135">
            <v>7470</v>
          </cell>
          <cell r="BF135">
            <v>50311</v>
          </cell>
          <cell r="BG135">
            <v>2376</v>
          </cell>
          <cell r="BH135">
            <v>45</v>
          </cell>
          <cell r="BI135">
            <v>7346</v>
          </cell>
          <cell r="BJ135">
            <v>40101</v>
          </cell>
          <cell r="BK135">
            <v>2307</v>
          </cell>
          <cell r="BL135">
            <v>3</v>
          </cell>
        </row>
        <row r="136">
          <cell r="B136">
            <v>44</v>
          </cell>
          <cell r="C136">
            <v>3898</v>
          </cell>
          <cell r="D136">
            <v>29190</v>
          </cell>
          <cell r="E136">
            <v>1836</v>
          </cell>
          <cell r="F136">
            <v>20</v>
          </cell>
          <cell r="G136">
            <v>3616</v>
          </cell>
          <cell r="H136">
            <v>21961</v>
          </cell>
          <cell r="I136">
            <v>1717</v>
          </cell>
          <cell r="J136">
            <v>1</v>
          </cell>
          <cell r="K136">
            <v>66</v>
          </cell>
          <cell r="L136">
            <v>3871</v>
          </cell>
          <cell r="M136">
            <v>28874</v>
          </cell>
          <cell r="N136">
            <v>1827</v>
          </cell>
          <cell r="O136">
            <v>51</v>
          </cell>
          <cell r="P136">
            <v>3765</v>
          </cell>
          <cell r="Q136">
            <v>23001</v>
          </cell>
          <cell r="R136">
            <v>1740</v>
          </cell>
          <cell r="S136">
            <v>0</v>
          </cell>
          <cell r="T136">
            <v>63</v>
          </cell>
          <cell r="U136">
            <v>3887</v>
          </cell>
          <cell r="V136">
            <v>29459</v>
          </cell>
          <cell r="W136">
            <v>1889</v>
          </cell>
          <cell r="X136">
            <v>50</v>
          </cell>
          <cell r="Y136">
            <v>3817</v>
          </cell>
          <cell r="Z136">
            <v>22727</v>
          </cell>
          <cell r="AA136">
            <v>1826</v>
          </cell>
          <cell r="AB136">
            <v>0</v>
          </cell>
          <cell r="AC136">
            <v>105</v>
          </cell>
          <cell r="AD136">
            <v>4158</v>
          </cell>
          <cell r="AE136">
            <v>31078</v>
          </cell>
          <cell r="AF136">
            <v>1988</v>
          </cell>
          <cell r="AG136">
            <v>87</v>
          </cell>
          <cell r="AH136">
            <v>3992</v>
          </cell>
          <cell r="AI136">
            <v>24422</v>
          </cell>
          <cell r="AJ136">
            <v>1915</v>
          </cell>
          <cell r="AK136">
            <v>0</v>
          </cell>
          <cell r="AL136">
            <v>84</v>
          </cell>
          <cell r="AM136">
            <v>4285</v>
          </cell>
          <cell r="AN136">
            <v>33405</v>
          </cell>
          <cell r="AO136">
            <v>2177</v>
          </cell>
          <cell r="AP136">
            <v>61</v>
          </cell>
          <cell r="AQ136">
            <v>4155</v>
          </cell>
          <cell r="AR136">
            <v>26581</v>
          </cell>
          <cell r="AS136">
            <v>2123</v>
          </cell>
          <cell r="AT136">
            <v>1</v>
          </cell>
          <cell r="AU136">
            <v>94</v>
          </cell>
          <cell r="AV136">
            <v>4346</v>
          </cell>
          <cell r="AW136">
            <v>34315</v>
          </cell>
          <cell r="AX136">
            <v>2322</v>
          </cell>
          <cell r="AY136">
            <v>53</v>
          </cell>
          <cell r="AZ136">
            <v>4277</v>
          </cell>
          <cell r="BA136">
            <v>28112</v>
          </cell>
          <cell r="BB136">
            <v>2176</v>
          </cell>
          <cell r="BC136">
            <v>0</v>
          </cell>
          <cell r="BD136">
            <v>81</v>
          </cell>
          <cell r="BE136">
            <v>4313</v>
          </cell>
          <cell r="BF136">
            <v>34963</v>
          </cell>
          <cell r="BG136">
            <v>2354</v>
          </cell>
          <cell r="BH136">
            <v>47</v>
          </cell>
          <cell r="BI136">
            <v>4376</v>
          </cell>
          <cell r="BJ136">
            <v>28729</v>
          </cell>
          <cell r="BK136">
            <v>2266</v>
          </cell>
          <cell r="BL136">
            <v>3</v>
          </cell>
        </row>
        <row r="137">
          <cell r="B137">
            <v>23</v>
          </cell>
          <cell r="C137">
            <v>5202</v>
          </cell>
          <cell r="D137">
            <v>35266</v>
          </cell>
          <cell r="E137">
            <v>1552</v>
          </cell>
          <cell r="F137">
            <v>12</v>
          </cell>
          <cell r="G137">
            <v>4613</v>
          </cell>
          <cell r="H137">
            <v>25384</v>
          </cell>
          <cell r="I137">
            <v>1581</v>
          </cell>
          <cell r="J137">
            <v>2</v>
          </cell>
          <cell r="K137">
            <v>30</v>
          </cell>
          <cell r="L137">
            <v>4956</v>
          </cell>
          <cell r="M137">
            <v>33822</v>
          </cell>
          <cell r="N137">
            <v>1509</v>
          </cell>
          <cell r="O137">
            <v>15</v>
          </cell>
          <cell r="P137">
            <v>4472</v>
          </cell>
          <cell r="Q137">
            <v>25732</v>
          </cell>
          <cell r="R137">
            <v>1543</v>
          </cell>
          <cell r="S137">
            <v>0</v>
          </cell>
          <cell r="T137">
            <v>27</v>
          </cell>
          <cell r="U137">
            <v>4920</v>
          </cell>
          <cell r="V137">
            <v>34500</v>
          </cell>
          <cell r="W137">
            <v>1513</v>
          </cell>
          <cell r="X137">
            <v>16</v>
          </cell>
          <cell r="Y137">
            <v>4583</v>
          </cell>
          <cell r="Z137">
            <v>25690</v>
          </cell>
          <cell r="AA137">
            <v>1592</v>
          </cell>
          <cell r="AB137">
            <v>0</v>
          </cell>
          <cell r="AC137">
            <v>27</v>
          </cell>
          <cell r="AD137">
            <v>4907</v>
          </cell>
          <cell r="AE137">
            <v>35525</v>
          </cell>
          <cell r="AF137">
            <v>1579</v>
          </cell>
          <cell r="AG137">
            <v>10</v>
          </cell>
          <cell r="AH137">
            <v>4686</v>
          </cell>
          <cell r="AI137">
            <v>26592</v>
          </cell>
          <cell r="AJ137">
            <v>1653</v>
          </cell>
          <cell r="AK137">
            <v>0</v>
          </cell>
          <cell r="AL137">
            <v>27</v>
          </cell>
          <cell r="AM137">
            <v>4927</v>
          </cell>
          <cell r="AN137">
            <v>37009</v>
          </cell>
          <cell r="AO137">
            <v>1615</v>
          </cell>
          <cell r="AP137">
            <v>12</v>
          </cell>
          <cell r="AQ137">
            <v>4773</v>
          </cell>
          <cell r="AR137">
            <v>28138</v>
          </cell>
          <cell r="AS137">
            <v>1679</v>
          </cell>
          <cell r="AT137">
            <v>0</v>
          </cell>
          <cell r="AU137">
            <v>25</v>
          </cell>
          <cell r="AV137">
            <v>4870</v>
          </cell>
          <cell r="AW137">
            <v>37318</v>
          </cell>
          <cell r="AX137">
            <v>1654</v>
          </cell>
          <cell r="AY137">
            <v>15</v>
          </cell>
          <cell r="AZ137">
            <v>4771</v>
          </cell>
          <cell r="BA137">
            <v>28797</v>
          </cell>
          <cell r="BB137">
            <v>1689</v>
          </cell>
          <cell r="BC137">
            <v>0</v>
          </cell>
          <cell r="BD137">
            <v>23</v>
          </cell>
          <cell r="BE137">
            <v>4720</v>
          </cell>
          <cell r="BF137">
            <v>37295</v>
          </cell>
          <cell r="BG137">
            <v>1686</v>
          </cell>
          <cell r="BH137">
            <v>12</v>
          </cell>
          <cell r="BI137">
            <v>4737</v>
          </cell>
          <cell r="BJ137">
            <v>28944</v>
          </cell>
          <cell r="BK137">
            <v>1684</v>
          </cell>
          <cell r="BL137">
            <v>6</v>
          </cell>
        </row>
        <row r="138">
          <cell r="B138">
            <v>27</v>
          </cell>
          <cell r="C138">
            <v>8812</v>
          </cell>
          <cell r="D138">
            <v>65583</v>
          </cell>
          <cell r="E138">
            <v>3366</v>
          </cell>
          <cell r="F138">
            <v>22</v>
          </cell>
          <cell r="G138">
            <v>7763</v>
          </cell>
          <cell r="H138">
            <v>46582</v>
          </cell>
          <cell r="I138">
            <v>3293</v>
          </cell>
          <cell r="J138">
            <v>10</v>
          </cell>
          <cell r="K138">
            <v>31</v>
          </cell>
          <cell r="L138">
            <v>8281</v>
          </cell>
          <cell r="M138">
            <v>62356</v>
          </cell>
          <cell r="N138">
            <v>3177</v>
          </cell>
          <cell r="O138">
            <v>26</v>
          </cell>
          <cell r="P138">
            <v>7506</v>
          </cell>
          <cell r="Q138">
            <v>46482</v>
          </cell>
          <cell r="R138">
            <v>3117</v>
          </cell>
          <cell r="S138">
            <v>6</v>
          </cell>
          <cell r="T138">
            <v>50</v>
          </cell>
          <cell r="U138">
            <v>8277</v>
          </cell>
          <cell r="V138">
            <v>63478</v>
          </cell>
          <cell r="W138">
            <v>3217</v>
          </cell>
          <cell r="X138">
            <v>28</v>
          </cell>
          <cell r="Y138">
            <v>7641</v>
          </cell>
          <cell r="Z138">
            <v>47009</v>
          </cell>
          <cell r="AA138">
            <v>3200</v>
          </cell>
          <cell r="AB138">
            <v>6</v>
          </cell>
          <cell r="AC138">
            <v>54</v>
          </cell>
          <cell r="AD138">
            <v>8325</v>
          </cell>
          <cell r="AE138">
            <v>65535</v>
          </cell>
          <cell r="AF138">
            <v>3334</v>
          </cell>
          <cell r="AG138">
            <v>35</v>
          </cell>
          <cell r="AH138">
            <v>7838</v>
          </cell>
          <cell r="AI138">
            <v>49709</v>
          </cell>
          <cell r="AJ138">
            <v>3284</v>
          </cell>
          <cell r="AK138">
            <v>7</v>
          </cell>
          <cell r="AL138">
            <v>48</v>
          </cell>
          <cell r="AM138">
            <v>8412</v>
          </cell>
          <cell r="AN138">
            <v>67472</v>
          </cell>
          <cell r="AO138">
            <v>3480</v>
          </cell>
          <cell r="AP138">
            <v>45</v>
          </cell>
          <cell r="AQ138">
            <v>8058</v>
          </cell>
          <cell r="AR138">
            <v>51806</v>
          </cell>
          <cell r="AS138">
            <v>3430</v>
          </cell>
          <cell r="AT138">
            <v>6</v>
          </cell>
          <cell r="AU138">
            <v>40</v>
          </cell>
          <cell r="AV138">
            <v>8318</v>
          </cell>
          <cell r="AW138">
            <v>67802</v>
          </cell>
          <cell r="AX138">
            <v>3502</v>
          </cell>
          <cell r="AY138">
            <v>41</v>
          </cell>
          <cell r="AZ138">
            <v>8115</v>
          </cell>
          <cell r="BA138">
            <v>52411</v>
          </cell>
          <cell r="BB138">
            <v>3461</v>
          </cell>
          <cell r="BC138">
            <v>6</v>
          </cell>
          <cell r="BD138">
            <v>40</v>
          </cell>
          <cell r="BE138">
            <v>8238</v>
          </cell>
          <cell r="BF138">
            <v>68437</v>
          </cell>
          <cell r="BG138">
            <v>3498</v>
          </cell>
          <cell r="BH138">
            <v>40</v>
          </cell>
          <cell r="BI138">
            <v>8117</v>
          </cell>
          <cell r="BJ138">
            <v>53105</v>
          </cell>
          <cell r="BK138">
            <v>3535</v>
          </cell>
          <cell r="BL138">
            <v>7</v>
          </cell>
        </row>
        <row r="139">
          <cell r="B139">
            <v>45</v>
          </cell>
          <cell r="C139">
            <v>12127</v>
          </cell>
          <cell r="D139">
            <v>78287</v>
          </cell>
          <cell r="E139">
            <v>3408</v>
          </cell>
          <cell r="F139">
            <v>29</v>
          </cell>
          <cell r="G139">
            <v>13302</v>
          </cell>
          <cell r="H139">
            <v>61172</v>
          </cell>
          <cell r="I139">
            <v>3357</v>
          </cell>
          <cell r="J139">
            <v>6</v>
          </cell>
          <cell r="K139">
            <v>55</v>
          </cell>
          <cell r="L139">
            <v>11778</v>
          </cell>
          <cell r="M139">
            <v>76630</v>
          </cell>
          <cell r="N139">
            <v>3359</v>
          </cell>
          <cell r="O139">
            <v>32</v>
          </cell>
          <cell r="P139">
            <v>13361</v>
          </cell>
          <cell r="Q139">
            <v>61892</v>
          </cell>
          <cell r="R139">
            <v>3461</v>
          </cell>
          <cell r="S139">
            <v>3</v>
          </cell>
          <cell r="T139">
            <v>56</v>
          </cell>
          <cell r="U139">
            <v>12130</v>
          </cell>
          <cell r="V139">
            <v>80073</v>
          </cell>
          <cell r="W139">
            <v>3470</v>
          </cell>
          <cell r="X139">
            <v>38</v>
          </cell>
          <cell r="Y139">
            <v>14065</v>
          </cell>
          <cell r="Z139">
            <v>64403</v>
          </cell>
          <cell r="AA139">
            <v>3644</v>
          </cell>
          <cell r="AB139">
            <v>4</v>
          </cell>
          <cell r="AC139">
            <v>55</v>
          </cell>
          <cell r="AD139">
            <v>12505</v>
          </cell>
          <cell r="AE139">
            <v>84309</v>
          </cell>
          <cell r="AF139">
            <v>3663</v>
          </cell>
          <cell r="AG139">
            <v>39</v>
          </cell>
          <cell r="AH139">
            <v>14672</v>
          </cell>
          <cell r="AI139">
            <v>68265</v>
          </cell>
          <cell r="AJ139">
            <v>3948</v>
          </cell>
          <cell r="AK139">
            <v>4</v>
          </cell>
          <cell r="AL139">
            <v>57</v>
          </cell>
          <cell r="AM139">
            <v>12729</v>
          </cell>
          <cell r="AN139">
            <v>87461</v>
          </cell>
          <cell r="AO139">
            <v>3770</v>
          </cell>
          <cell r="AP139">
            <v>45</v>
          </cell>
          <cell r="AQ139">
            <v>15192</v>
          </cell>
          <cell r="AR139">
            <v>71244</v>
          </cell>
          <cell r="AS139">
            <v>4065</v>
          </cell>
          <cell r="AT139">
            <v>4</v>
          </cell>
          <cell r="AU139">
            <v>52</v>
          </cell>
          <cell r="AV139">
            <v>12495</v>
          </cell>
          <cell r="AW139">
            <v>87839</v>
          </cell>
          <cell r="AX139">
            <v>3894</v>
          </cell>
          <cell r="AY139">
            <v>43</v>
          </cell>
          <cell r="AZ139">
            <v>14786</v>
          </cell>
          <cell r="BA139">
            <v>71879</v>
          </cell>
          <cell r="BB139">
            <v>4125</v>
          </cell>
          <cell r="BC139">
            <v>3</v>
          </cell>
          <cell r="BD139">
            <v>48</v>
          </cell>
          <cell r="BE139">
            <v>12547</v>
          </cell>
          <cell r="BF139">
            <v>89664</v>
          </cell>
          <cell r="BG139">
            <v>4036</v>
          </cell>
          <cell r="BH139">
            <v>36</v>
          </cell>
          <cell r="BI139">
            <v>14892</v>
          </cell>
          <cell r="BJ139">
            <v>73890</v>
          </cell>
          <cell r="BK139">
            <v>4267</v>
          </cell>
          <cell r="BL139">
            <v>3</v>
          </cell>
        </row>
        <row r="140">
          <cell r="B140">
            <v>75</v>
          </cell>
          <cell r="C140">
            <v>12091</v>
          </cell>
          <cell r="D140">
            <v>65260</v>
          </cell>
          <cell r="E140">
            <v>2913</v>
          </cell>
          <cell r="F140">
            <v>49</v>
          </cell>
          <cell r="G140">
            <v>10820</v>
          </cell>
          <cell r="H140">
            <v>47838</v>
          </cell>
          <cell r="I140">
            <v>2691</v>
          </cell>
          <cell r="J140">
            <v>7</v>
          </cell>
          <cell r="K140">
            <v>82</v>
          </cell>
          <cell r="L140">
            <v>11129</v>
          </cell>
          <cell r="M140">
            <v>61601</v>
          </cell>
          <cell r="N140">
            <v>2822</v>
          </cell>
          <cell r="O140">
            <v>47</v>
          </cell>
          <cell r="P140">
            <v>10241</v>
          </cell>
          <cell r="Q140">
            <v>47361</v>
          </cell>
          <cell r="R140">
            <v>2665</v>
          </cell>
          <cell r="S140">
            <v>6</v>
          </cell>
          <cell r="T140">
            <v>100</v>
          </cell>
          <cell r="U140">
            <v>11240</v>
          </cell>
          <cell r="V140">
            <v>62482</v>
          </cell>
          <cell r="W140">
            <v>2874</v>
          </cell>
          <cell r="X140">
            <v>52</v>
          </cell>
          <cell r="Y140">
            <v>10409</v>
          </cell>
          <cell r="Z140">
            <v>47550</v>
          </cell>
          <cell r="AA140">
            <v>2775</v>
          </cell>
          <cell r="AB140">
            <v>6</v>
          </cell>
          <cell r="AC140">
            <v>120</v>
          </cell>
          <cell r="AD140">
            <v>11273</v>
          </cell>
          <cell r="AE140">
            <v>63290</v>
          </cell>
          <cell r="AF140">
            <v>2985</v>
          </cell>
          <cell r="AG140">
            <v>53</v>
          </cell>
          <cell r="AH140">
            <v>10590</v>
          </cell>
          <cell r="AI140">
            <v>48429</v>
          </cell>
          <cell r="AJ140">
            <v>2930</v>
          </cell>
          <cell r="AK140">
            <v>6</v>
          </cell>
          <cell r="AL140">
            <v>155</v>
          </cell>
          <cell r="AM140">
            <v>11649</v>
          </cell>
          <cell r="AN140">
            <v>66281</v>
          </cell>
          <cell r="AO140">
            <v>3100</v>
          </cell>
          <cell r="AP140">
            <v>67</v>
          </cell>
          <cell r="AQ140">
            <v>10821</v>
          </cell>
          <cell r="AR140">
            <v>51411</v>
          </cell>
          <cell r="AS140">
            <v>3015</v>
          </cell>
          <cell r="AT140">
            <v>6</v>
          </cell>
          <cell r="AU140">
            <v>142</v>
          </cell>
          <cell r="AV140">
            <v>11297</v>
          </cell>
          <cell r="AW140">
            <v>65245</v>
          </cell>
          <cell r="AX140">
            <v>3032</v>
          </cell>
          <cell r="AY140">
            <v>56</v>
          </cell>
          <cell r="AZ140">
            <v>10583</v>
          </cell>
          <cell r="BA140">
            <v>50563</v>
          </cell>
          <cell r="BB140">
            <v>2965</v>
          </cell>
          <cell r="BC140">
            <v>5</v>
          </cell>
          <cell r="BD140">
            <v>148</v>
          </cell>
          <cell r="BE140">
            <v>11248</v>
          </cell>
          <cell r="BF140">
            <v>66424</v>
          </cell>
          <cell r="BG140">
            <v>3101</v>
          </cell>
          <cell r="BH140">
            <v>61</v>
          </cell>
          <cell r="BI140">
            <v>10586</v>
          </cell>
          <cell r="BJ140">
            <v>51779</v>
          </cell>
          <cell r="BK140">
            <v>3076</v>
          </cell>
          <cell r="BL140">
            <v>7</v>
          </cell>
        </row>
        <row r="141">
          <cell r="B141">
            <v>18</v>
          </cell>
          <cell r="C141">
            <v>3153</v>
          </cell>
          <cell r="D141">
            <v>16966</v>
          </cell>
          <cell r="E141">
            <v>1385</v>
          </cell>
          <cell r="F141">
            <v>17</v>
          </cell>
          <cell r="G141">
            <v>1823</v>
          </cell>
          <cell r="H141">
            <v>11864</v>
          </cell>
          <cell r="I141">
            <v>1037</v>
          </cell>
          <cell r="J141">
            <v>3</v>
          </cell>
          <cell r="K141">
            <v>20</v>
          </cell>
          <cell r="L141">
            <v>2855</v>
          </cell>
          <cell r="M141">
            <v>15983</v>
          </cell>
          <cell r="N141">
            <v>1360</v>
          </cell>
          <cell r="O141">
            <v>11</v>
          </cell>
          <cell r="P141">
            <v>1673</v>
          </cell>
          <cell r="Q141">
            <v>11361</v>
          </cell>
          <cell r="R141">
            <v>987</v>
          </cell>
          <cell r="S141">
            <v>0</v>
          </cell>
          <cell r="T141">
            <v>25</v>
          </cell>
          <cell r="U141">
            <v>2593</v>
          </cell>
          <cell r="V141">
            <v>15247</v>
          </cell>
          <cell r="W141">
            <v>1257</v>
          </cell>
          <cell r="X141">
            <v>10</v>
          </cell>
          <cell r="Y141">
            <v>1506</v>
          </cell>
          <cell r="Z141">
            <v>10646</v>
          </cell>
          <cell r="AA141">
            <v>896</v>
          </cell>
          <cell r="AB141">
            <v>0</v>
          </cell>
          <cell r="AC141">
            <v>29</v>
          </cell>
          <cell r="AD141">
            <v>2604</v>
          </cell>
          <cell r="AE141">
            <v>16024</v>
          </cell>
          <cell r="AF141">
            <v>1310</v>
          </cell>
          <cell r="AG141">
            <v>10</v>
          </cell>
          <cell r="AH141">
            <v>1475</v>
          </cell>
          <cell r="AI141">
            <v>11405</v>
          </cell>
          <cell r="AJ141">
            <v>933</v>
          </cell>
          <cell r="AK141">
            <v>0</v>
          </cell>
          <cell r="AL141">
            <v>26</v>
          </cell>
          <cell r="AM141">
            <v>2474</v>
          </cell>
          <cell r="AN141">
            <v>15659</v>
          </cell>
          <cell r="AO141">
            <v>1305</v>
          </cell>
          <cell r="AP141">
            <v>5</v>
          </cell>
          <cell r="AQ141">
            <v>1393</v>
          </cell>
          <cell r="AR141">
            <v>11152</v>
          </cell>
          <cell r="AS141">
            <v>948</v>
          </cell>
          <cell r="AT141">
            <v>0</v>
          </cell>
          <cell r="AU141">
            <v>35</v>
          </cell>
          <cell r="AV141">
            <v>2345</v>
          </cell>
          <cell r="AW141">
            <v>15860</v>
          </cell>
          <cell r="AX141">
            <v>1276</v>
          </cell>
          <cell r="AY141">
            <v>8</v>
          </cell>
          <cell r="AZ141">
            <v>1362</v>
          </cell>
          <cell r="BA141">
            <v>11455</v>
          </cell>
          <cell r="BB141">
            <v>943</v>
          </cell>
          <cell r="BC141">
            <v>0</v>
          </cell>
          <cell r="BD141">
            <v>27</v>
          </cell>
          <cell r="BE141">
            <v>2279</v>
          </cell>
          <cell r="BF141">
            <v>15751</v>
          </cell>
          <cell r="BG141">
            <v>1275</v>
          </cell>
          <cell r="BH141">
            <v>8</v>
          </cell>
          <cell r="BI141">
            <v>1319</v>
          </cell>
          <cell r="BJ141">
            <v>11415</v>
          </cell>
          <cell r="BK141">
            <v>935</v>
          </cell>
          <cell r="BL141">
            <v>1</v>
          </cell>
        </row>
        <row r="142">
          <cell r="B142">
            <v>55</v>
          </cell>
          <cell r="C142">
            <v>3431</v>
          </cell>
          <cell r="D142">
            <v>17701</v>
          </cell>
          <cell r="E142">
            <v>690</v>
          </cell>
          <cell r="F142">
            <v>26</v>
          </cell>
          <cell r="G142">
            <v>1749</v>
          </cell>
          <cell r="H142">
            <v>8793</v>
          </cell>
          <cell r="I142">
            <v>392</v>
          </cell>
          <cell r="J142">
            <v>2</v>
          </cell>
          <cell r="K142">
            <v>56</v>
          </cell>
          <cell r="L142">
            <v>3160</v>
          </cell>
          <cell r="M142">
            <v>16395</v>
          </cell>
          <cell r="N142">
            <v>637</v>
          </cell>
          <cell r="O142">
            <v>24</v>
          </cell>
          <cell r="P142">
            <v>1629</v>
          </cell>
          <cell r="Q142">
            <v>8685</v>
          </cell>
          <cell r="R142">
            <v>386</v>
          </cell>
          <cell r="S142">
            <v>2</v>
          </cell>
          <cell r="T142">
            <v>65</v>
          </cell>
          <cell r="U142">
            <v>3204</v>
          </cell>
          <cell r="V142">
            <v>16495</v>
          </cell>
          <cell r="W142">
            <v>649</v>
          </cell>
          <cell r="X142">
            <v>32</v>
          </cell>
          <cell r="Y142">
            <v>1725</v>
          </cell>
          <cell r="Z142">
            <v>8991</v>
          </cell>
          <cell r="AA142">
            <v>393</v>
          </cell>
          <cell r="AB142">
            <v>2</v>
          </cell>
          <cell r="AC142">
            <v>70</v>
          </cell>
          <cell r="AD142">
            <v>3242</v>
          </cell>
          <cell r="AE142">
            <v>17036</v>
          </cell>
          <cell r="AF142">
            <v>691</v>
          </cell>
          <cell r="AG142">
            <v>38</v>
          </cell>
          <cell r="AH142">
            <v>1757</v>
          </cell>
          <cell r="AI142">
            <v>9643</v>
          </cell>
          <cell r="AJ142">
            <v>414</v>
          </cell>
          <cell r="AK142">
            <v>2</v>
          </cell>
          <cell r="AL142">
            <v>69</v>
          </cell>
          <cell r="AM142">
            <v>3365</v>
          </cell>
          <cell r="AN142">
            <v>17856</v>
          </cell>
          <cell r="AO142">
            <v>722</v>
          </cell>
          <cell r="AP142">
            <v>45</v>
          </cell>
          <cell r="AQ142">
            <v>1879</v>
          </cell>
          <cell r="AR142">
            <v>10455</v>
          </cell>
          <cell r="AS142">
            <v>443</v>
          </cell>
          <cell r="AT142">
            <v>3</v>
          </cell>
          <cell r="AU142">
            <v>69</v>
          </cell>
          <cell r="AV142">
            <v>3516</v>
          </cell>
          <cell r="AW142">
            <v>18665</v>
          </cell>
          <cell r="AX142">
            <v>786</v>
          </cell>
          <cell r="AY142">
            <v>52</v>
          </cell>
          <cell r="AZ142">
            <v>1997</v>
          </cell>
          <cell r="BA142">
            <v>11325</v>
          </cell>
          <cell r="BB142">
            <v>458</v>
          </cell>
          <cell r="BC142">
            <v>3</v>
          </cell>
          <cell r="BD142">
            <v>73</v>
          </cell>
          <cell r="BE142">
            <v>3434</v>
          </cell>
          <cell r="BF142">
            <v>18688</v>
          </cell>
          <cell r="BG142">
            <v>801</v>
          </cell>
          <cell r="BH142">
            <v>51</v>
          </cell>
          <cell r="BI142">
            <v>1976</v>
          </cell>
          <cell r="BJ142">
            <v>11459</v>
          </cell>
          <cell r="BK142">
            <v>465</v>
          </cell>
          <cell r="BL142">
            <v>4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</row>
        <row r="145">
          <cell r="B145">
            <v>350</v>
          </cell>
          <cell r="C145">
            <v>31323</v>
          </cell>
          <cell r="D145">
            <v>136614</v>
          </cell>
          <cell r="E145">
            <v>6999</v>
          </cell>
          <cell r="F145">
            <v>235</v>
          </cell>
          <cell r="G145">
            <v>27162</v>
          </cell>
          <cell r="H145">
            <v>104939</v>
          </cell>
          <cell r="I145">
            <v>6181</v>
          </cell>
          <cell r="J145">
            <v>33</v>
          </cell>
          <cell r="K145">
            <v>314</v>
          </cell>
          <cell r="L145">
            <v>28565</v>
          </cell>
          <cell r="M145">
            <v>123017</v>
          </cell>
          <cell r="N145">
            <v>6417</v>
          </cell>
          <cell r="O145">
            <v>206</v>
          </cell>
          <cell r="P145">
            <v>26013</v>
          </cell>
          <cell r="Q145">
            <v>107414</v>
          </cell>
          <cell r="R145">
            <v>6048</v>
          </cell>
          <cell r="S145">
            <v>29</v>
          </cell>
          <cell r="T145">
            <v>326</v>
          </cell>
          <cell r="U145">
            <v>29351</v>
          </cell>
          <cell r="V145">
            <v>125586</v>
          </cell>
          <cell r="W145">
            <v>6566</v>
          </cell>
          <cell r="X145">
            <v>204</v>
          </cell>
          <cell r="Y145">
            <v>26748</v>
          </cell>
          <cell r="Z145">
            <v>109691</v>
          </cell>
          <cell r="AA145">
            <v>6220</v>
          </cell>
          <cell r="AB145">
            <v>30</v>
          </cell>
          <cell r="AC145">
            <v>287</v>
          </cell>
          <cell r="AD145">
            <v>28420</v>
          </cell>
          <cell r="AE145">
            <v>122847</v>
          </cell>
          <cell r="AF145">
            <v>6423</v>
          </cell>
          <cell r="AG145">
            <v>185</v>
          </cell>
          <cell r="AH145">
            <v>26170</v>
          </cell>
          <cell r="AI145">
            <v>107559</v>
          </cell>
          <cell r="AJ145">
            <v>6177</v>
          </cell>
          <cell r="AK145">
            <v>28</v>
          </cell>
          <cell r="AL145">
            <v>293</v>
          </cell>
          <cell r="AM145">
            <v>28035</v>
          </cell>
          <cell r="AN145">
            <v>122533</v>
          </cell>
          <cell r="AO145">
            <v>6461</v>
          </cell>
          <cell r="AP145">
            <v>184</v>
          </cell>
          <cell r="AQ145">
            <v>26288</v>
          </cell>
          <cell r="AR145">
            <v>107912</v>
          </cell>
          <cell r="AS145">
            <v>6206</v>
          </cell>
          <cell r="AT145">
            <v>28</v>
          </cell>
          <cell r="AU145">
            <v>293</v>
          </cell>
          <cell r="AV145">
            <v>18948</v>
          </cell>
          <cell r="AW145">
            <v>106267</v>
          </cell>
          <cell r="AX145">
            <v>6194</v>
          </cell>
          <cell r="AY145">
            <v>182</v>
          </cell>
          <cell r="AZ145">
            <v>15669</v>
          </cell>
          <cell r="BA145">
            <v>93936</v>
          </cell>
          <cell r="BB145">
            <v>6033</v>
          </cell>
          <cell r="BC145">
            <v>29</v>
          </cell>
          <cell r="BD145">
            <v>250</v>
          </cell>
          <cell r="BE145">
            <v>27644</v>
          </cell>
          <cell r="BF145">
            <v>123038</v>
          </cell>
          <cell r="BG145">
            <v>6525</v>
          </cell>
          <cell r="BH145">
            <v>142</v>
          </cell>
          <cell r="BI145">
            <v>26491</v>
          </cell>
          <cell r="BJ145">
            <v>108982</v>
          </cell>
          <cell r="BK145">
            <v>6392</v>
          </cell>
          <cell r="BL145">
            <v>36</v>
          </cell>
        </row>
        <row r="146">
          <cell r="B146">
            <v>124</v>
          </cell>
          <cell r="C146">
            <v>10471</v>
          </cell>
          <cell r="D146">
            <v>59649</v>
          </cell>
          <cell r="E146">
            <v>3365</v>
          </cell>
          <cell r="F146">
            <v>72</v>
          </cell>
          <cell r="G146">
            <v>9060</v>
          </cell>
          <cell r="H146">
            <v>42645</v>
          </cell>
          <cell r="I146">
            <v>3330</v>
          </cell>
          <cell r="J146">
            <v>6</v>
          </cell>
          <cell r="K146">
            <v>124</v>
          </cell>
          <cell r="L146">
            <v>9941</v>
          </cell>
          <cell r="M146">
            <v>56874</v>
          </cell>
          <cell r="N146">
            <v>3221</v>
          </cell>
          <cell r="O146">
            <v>78</v>
          </cell>
          <cell r="P146">
            <v>8836</v>
          </cell>
          <cell r="Q146">
            <v>43272</v>
          </cell>
          <cell r="R146">
            <v>3330</v>
          </cell>
          <cell r="S146">
            <v>3</v>
          </cell>
          <cell r="T146">
            <v>142</v>
          </cell>
          <cell r="U146">
            <v>10139</v>
          </cell>
          <cell r="V146">
            <v>58417</v>
          </cell>
          <cell r="W146">
            <v>3347</v>
          </cell>
          <cell r="X146">
            <v>84</v>
          </cell>
          <cell r="Y146">
            <v>9145</v>
          </cell>
          <cell r="Z146">
            <v>44634</v>
          </cell>
          <cell r="AA146">
            <v>3434</v>
          </cell>
          <cell r="AB146">
            <v>4</v>
          </cell>
          <cell r="AC146">
            <v>133</v>
          </cell>
          <cell r="AD146">
            <v>9931</v>
          </cell>
          <cell r="AE146">
            <v>58284</v>
          </cell>
          <cell r="AF146">
            <v>3401</v>
          </cell>
          <cell r="AG146">
            <v>81</v>
          </cell>
          <cell r="AH146">
            <v>9076</v>
          </cell>
          <cell r="AI146">
            <v>44871</v>
          </cell>
          <cell r="AJ146">
            <v>3504</v>
          </cell>
          <cell r="AK146">
            <v>4</v>
          </cell>
          <cell r="AL146">
            <v>155</v>
          </cell>
          <cell r="AM146">
            <v>10233</v>
          </cell>
          <cell r="AN146">
            <v>59920</v>
          </cell>
          <cell r="AO146">
            <v>3538</v>
          </cell>
          <cell r="AP146">
            <v>96</v>
          </cell>
          <cell r="AQ146">
            <v>9369</v>
          </cell>
          <cell r="AR146">
            <v>46907</v>
          </cell>
          <cell r="AS146">
            <v>3645</v>
          </cell>
          <cell r="AT146">
            <v>3</v>
          </cell>
          <cell r="AU146">
            <v>140</v>
          </cell>
          <cell r="AV146">
            <v>8994</v>
          </cell>
          <cell r="AW146">
            <v>50049</v>
          </cell>
          <cell r="AX146">
            <v>2485</v>
          </cell>
          <cell r="AY146">
            <v>100</v>
          </cell>
          <cell r="AZ146">
            <v>7869</v>
          </cell>
          <cell r="BA146">
            <v>39696</v>
          </cell>
          <cell r="BB146">
            <v>2384</v>
          </cell>
          <cell r="BC146">
            <v>3</v>
          </cell>
          <cell r="BD146">
            <v>127</v>
          </cell>
          <cell r="BE146">
            <v>10094</v>
          </cell>
          <cell r="BF146">
            <v>62311</v>
          </cell>
          <cell r="BG146">
            <v>3619</v>
          </cell>
          <cell r="BH146">
            <v>85</v>
          </cell>
          <cell r="BI146">
            <v>9724</v>
          </cell>
          <cell r="BJ146">
            <v>50368</v>
          </cell>
          <cell r="BK146">
            <v>3865</v>
          </cell>
          <cell r="BL146">
            <v>6</v>
          </cell>
        </row>
        <row r="147">
          <cell r="B147">
            <v>176</v>
          </cell>
          <cell r="C147">
            <v>11781</v>
          </cell>
          <cell r="D147">
            <v>52579</v>
          </cell>
          <cell r="E147">
            <v>2284</v>
          </cell>
          <cell r="F147">
            <v>68</v>
          </cell>
          <cell r="G147">
            <v>7419</v>
          </cell>
          <cell r="H147">
            <v>32541</v>
          </cell>
          <cell r="I147">
            <v>1782</v>
          </cell>
          <cell r="J147">
            <v>6</v>
          </cell>
          <cell r="K147">
            <v>173</v>
          </cell>
          <cell r="L147">
            <v>10348</v>
          </cell>
          <cell r="M147">
            <v>48344</v>
          </cell>
          <cell r="N147">
            <v>2104</v>
          </cell>
          <cell r="O147">
            <v>70</v>
          </cell>
          <cell r="P147">
            <v>6960</v>
          </cell>
          <cell r="Q147">
            <v>31779</v>
          </cell>
          <cell r="R147">
            <v>1711</v>
          </cell>
          <cell r="S147">
            <v>3</v>
          </cell>
          <cell r="T147">
            <v>166</v>
          </cell>
          <cell r="U147">
            <v>10416</v>
          </cell>
          <cell r="V147">
            <v>49170</v>
          </cell>
          <cell r="W147">
            <v>2156</v>
          </cell>
          <cell r="X147">
            <v>98</v>
          </cell>
          <cell r="Y147">
            <v>7098</v>
          </cell>
          <cell r="Z147">
            <v>32691</v>
          </cell>
          <cell r="AA147">
            <v>1816</v>
          </cell>
          <cell r="AB147">
            <v>2</v>
          </cell>
          <cell r="AC147">
            <v>164</v>
          </cell>
          <cell r="AD147">
            <v>10047</v>
          </cell>
          <cell r="AE147">
            <v>48946</v>
          </cell>
          <cell r="AF147">
            <v>2123</v>
          </cell>
          <cell r="AG147">
            <v>121</v>
          </cell>
          <cell r="AH147">
            <v>7029</v>
          </cell>
          <cell r="AI147">
            <v>33172</v>
          </cell>
          <cell r="AJ147">
            <v>1830</v>
          </cell>
          <cell r="AK147">
            <v>2</v>
          </cell>
          <cell r="AL147">
            <v>148</v>
          </cell>
          <cell r="AM147">
            <v>10027</v>
          </cell>
          <cell r="AN147">
            <v>51446</v>
          </cell>
          <cell r="AO147">
            <v>2223</v>
          </cell>
          <cell r="AP147">
            <v>132</v>
          </cell>
          <cell r="AQ147">
            <v>7321</v>
          </cell>
          <cell r="AR147">
            <v>35724</v>
          </cell>
          <cell r="AS147">
            <v>1975</v>
          </cell>
          <cell r="AT147">
            <v>3</v>
          </cell>
          <cell r="AU147">
            <v>153</v>
          </cell>
          <cell r="AV147">
            <v>14420</v>
          </cell>
          <cell r="AW147">
            <v>81114</v>
          </cell>
          <cell r="AX147">
            <v>4221</v>
          </cell>
          <cell r="AY147">
            <v>130</v>
          </cell>
          <cell r="AZ147">
            <v>13054</v>
          </cell>
          <cell r="BA147">
            <v>62019</v>
          </cell>
          <cell r="BB147">
            <v>4503</v>
          </cell>
          <cell r="BC147">
            <v>2</v>
          </cell>
          <cell r="BD147">
            <v>122</v>
          </cell>
          <cell r="BE147">
            <v>9777</v>
          </cell>
          <cell r="BF147">
            <v>54432</v>
          </cell>
          <cell r="BG147">
            <v>2438</v>
          </cell>
          <cell r="BH147">
            <v>123</v>
          </cell>
          <cell r="BI147">
            <v>7639</v>
          </cell>
          <cell r="BJ147">
            <v>39594</v>
          </cell>
          <cell r="BK147">
            <v>2164</v>
          </cell>
          <cell r="BL147">
            <v>5</v>
          </cell>
        </row>
        <row r="148">
          <cell r="B148">
            <v>186</v>
          </cell>
          <cell r="C148">
            <v>15224</v>
          </cell>
          <cell r="D148">
            <v>78208</v>
          </cell>
          <cell r="E148">
            <v>3962</v>
          </cell>
          <cell r="F148">
            <v>122</v>
          </cell>
          <cell r="G148">
            <v>13081</v>
          </cell>
          <cell r="H148">
            <v>58653</v>
          </cell>
          <cell r="I148">
            <v>4084</v>
          </cell>
          <cell r="J148">
            <v>8</v>
          </cell>
          <cell r="K148">
            <v>182</v>
          </cell>
          <cell r="L148">
            <v>14228</v>
          </cell>
          <cell r="M148">
            <v>73840</v>
          </cell>
          <cell r="N148">
            <v>3818</v>
          </cell>
          <cell r="O148">
            <v>118</v>
          </cell>
          <cell r="P148">
            <v>12693</v>
          </cell>
          <cell r="Q148">
            <v>57964</v>
          </cell>
          <cell r="R148">
            <v>4077</v>
          </cell>
          <cell r="S148">
            <v>4</v>
          </cell>
          <cell r="T148">
            <v>179</v>
          </cell>
          <cell r="U148">
            <v>14607</v>
          </cell>
          <cell r="V148">
            <v>76518</v>
          </cell>
          <cell r="W148">
            <v>3954</v>
          </cell>
          <cell r="X148">
            <v>128</v>
          </cell>
          <cell r="Y148">
            <v>13388</v>
          </cell>
          <cell r="Z148">
            <v>61778</v>
          </cell>
          <cell r="AA148">
            <v>4319</v>
          </cell>
          <cell r="AB148">
            <v>4</v>
          </cell>
          <cell r="AC148">
            <v>183</v>
          </cell>
          <cell r="AD148">
            <v>14370</v>
          </cell>
          <cell r="AE148">
            <v>77242</v>
          </cell>
          <cell r="AF148">
            <v>4058</v>
          </cell>
          <cell r="AG148">
            <v>138</v>
          </cell>
          <cell r="AH148">
            <v>13447</v>
          </cell>
          <cell r="AI148">
            <v>63002</v>
          </cell>
          <cell r="AJ148">
            <v>4427</v>
          </cell>
          <cell r="AK148">
            <v>3</v>
          </cell>
          <cell r="AL148">
            <v>196</v>
          </cell>
          <cell r="AM148">
            <v>14692</v>
          </cell>
          <cell r="AN148">
            <v>80441</v>
          </cell>
          <cell r="AO148">
            <v>4240</v>
          </cell>
          <cell r="AP148">
            <v>143</v>
          </cell>
          <cell r="AQ148">
            <v>13939</v>
          </cell>
          <cell r="AR148">
            <v>66436</v>
          </cell>
          <cell r="AS148">
            <v>4681</v>
          </cell>
          <cell r="AT148">
            <v>4</v>
          </cell>
          <cell r="AU148">
            <v>184</v>
          </cell>
          <cell r="AV148">
            <v>7762</v>
          </cell>
          <cell r="AW148">
            <v>37354</v>
          </cell>
          <cell r="AX148">
            <v>1942</v>
          </cell>
          <cell r="AY148">
            <v>151</v>
          </cell>
          <cell r="AZ148">
            <v>5398</v>
          </cell>
          <cell r="BA148">
            <v>29091</v>
          </cell>
          <cell r="BB148">
            <v>1684</v>
          </cell>
          <cell r="BC148">
            <v>3</v>
          </cell>
          <cell r="BD148">
            <v>159</v>
          </cell>
          <cell r="BE148">
            <v>14686</v>
          </cell>
          <cell r="BF148">
            <v>84169</v>
          </cell>
          <cell r="BG148">
            <v>4410</v>
          </cell>
          <cell r="BH148">
            <v>125</v>
          </cell>
          <cell r="BI148">
            <v>14148</v>
          </cell>
          <cell r="BJ148">
            <v>69578</v>
          </cell>
          <cell r="BK148">
            <v>4983</v>
          </cell>
          <cell r="BL148">
            <v>6</v>
          </cell>
        </row>
        <row r="149">
          <cell r="B149">
            <v>6</v>
          </cell>
          <cell r="C149">
            <v>854</v>
          </cell>
          <cell r="D149">
            <v>5756</v>
          </cell>
          <cell r="E149">
            <v>278</v>
          </cell>
          <cell r="F149">
            <v>0</v>
          </cell>
          <cell r="G149">
            <v>953</v>
          </cell>
          <cell r="H149">
            <v>4448</v>
          </cell>
          <cell r="I149">
            <v>262</v>
          </cell>
          <cell r="J149">
            <v>0</v>
          </cell>
          <cell r="K149">
            <v>5</v>
          </cell>
          <cell r="L149">
            <v>836</v>
          </cell>
          <cell r="M149">
            <v>5517</v>
          </cell>
          <cell r="N149">
            <v>294</v>
          </cell>
          <cell r="O149">
            <v>1</v>
          </cell>
          <cell r="P149">
            <v>961</v>
          </cell>
          <cell r="Q149">
            <v>4271</v>
          </cell>
          <cell r="R149">
            <v>284</v>
          </cell>
          <cell r="S149">
            <v>0</v>
          </cell>
          <cell r="T149">
            <v>6</v>
          </cell>
          <cell r="U149">
            <v>847</v>
          </cell>
          <cell r="V149">
            <v>5627</v>
          </cell>
          <cell r="W149">
            <v>293</v>
          </cell>
          <cell r="X149">
            <v>2</v>
          </cell>
          <cell r="Y149">
            <v>972</v>
          </cell>
          <cell r="Z149">
            <v>4377</v>
          </cell>
          <cell r="AA149">
            <v>282</v>
          </cell>
          <cell r="AB149">
            <v>0</v>
          </cell>
          <cell r="AC149">
            <v>6</v>
          </cell>
          <cell r="AD149">
            <v>849</v>
          </cell>
          <cell r="AE149">
            <v>5651</v>
          </cell>
          <cell r="AF149">
            <v>281</v>
          </cell>
          <cell r="AG149">
            <v>1</v>
          </cell>
          <cell r="AH149">
            <v>972</v>
          </cell>
          <cell r="AI149">
            <v>4392</v>
          </cell>
          <cell r="AJ149">
            <v>286</v>
          </cell>
          <cell r="AK149">
            <v>0</v>
          </cell>
          <cell r="AL149">
            <v>14</v>
          </cell>
          <cell r="AM149">
            <v>920</v>
          </cell>
          <cell r="AN149">
            <v>6009</v>
          </cell>
          <cell r="AO149">
            <v>298</v>
          </cell>
          <cell r="AP149">
            <v>5</v>
          </cell>
          <cell r="AQ149">
            <v>1019</v>
          </cell>
          <cell r="AR149">
            <v>4605</v>
          </cell>
          <cell r="AS149">
            <v>298</v>
          </cell>
          <cell r="AT149">
            <v>0</v>
          </cell>
          <cell r="AU149">
            <v>12</v>
          </cell>
          <cell r="AV149">
            <v>2321</v>
          </cell>
          <cell r="AW149">
            <v>12923</v>
          </cell>
          <cell r="AX149">
            <v>1115</v>
          </cell>
          <cell r="AY149">
            <v>6</v>
          </cell>
          <cell r="AZ149">
            <v>2682</v>
          </cell>
          <cell r="BA149">
            <v>10730</v>
          </cell>
          <cell r="BB149">
            <v>1330</v>
          </cell>
          <cell r="BC149">
            <v>0</v>
          </cell>
          <cell r="BD149">
            <v>11</v>
          </cell>
          <cell r="BE149">
            <v>934</v>
          </cell>
          <cell r="BF149">
            <v>6264</v>
          </cell>
          <cell r="BG149">
            <v>324</v>
          </cell>
          <cell r="BH149">
            <v>6</v>
          </cell>
          <cell r="BI149">
            <v>1022</v>
          </cell>
          <cell r="BJ149">
            <v>4754</v>
          </cell>
          <cell r="BK149">
            <v>319</v>
          </cell>
          <cell r="BL149">
            <v>0</v>
          </cell>
        </row>
        <row r="150">
          <cell r="B150">
            <v>64</v>
          </cell>
          <cell r="C150">
            <v>4333</v>
          </cell>
          <cell r="D150">
            <v>23419</v>
          </cell>
          <cell r="E150">
            <v>2091</v>
          </cell>
          <cell r="F150">
            <v>22</v>
          </cell>
          <cell r="G150">
            <v>3899</v>
          </cell>
          <cell r="H150">
            <v>18008</v>
          </cell>
          <cell r="I150">
            <v>2067</v>
          </cell>
          <cell r="J150">
            <v>1</v>
          </cell>
          <cell r="K150">
            <v>66</v>
          </cell>
          <cell r="L150">
            <v>4114</v>
          </cell>
          <cell r="M150">
            <v>21911</v>
          </cell>
          <cell r="N150">
            <v>1979</v>
          </cell>
          <cell r="O150">
            <v>18</v>
          </cell>
          <cell r="P150">
            <v>3748</v>
          </cell>
          <cell r="Q150">
            <v>17861</v>
          </cell>
          <cell r="R150">
            <v>2011</v>
          </cell>
          <cell r="S150">
            <v>1</v>
          </cell>
          <cell r="T150">
            <v>52</v>
          </cell>
          <cell r="U150">
            <v>4196</v>
          </cell>
          <cell r="V150">
            <v>22264</v>
          </cell>
          <cell r="W150">
            <v>2079</v>
          </cell>
          <cell r="X150">
            <v>15</v>
          </cell>
          <cell r="Y150">
            <v>3783</v>
          </cell>
          <cell r="Z150">
            <v>18303</v>
          </cell>
          <cell r="AA150">
            <v>2136</v>
          </cell>
          <cell r="AB150">
            <v>1</v>
          </cell>
          <cell r="AC150">
            <v>46</v>
          </cell>
          <cell r="AD150">
            <v>4144</v>
          </cell>
          <cell r="AE150">
            <v>22305</v>
          </cell>
          <cell r="AF150">
            <v>2048</v>
          </cell>
          <cell r="AG150">
            <v>17</v>
          </cell>
          <cell r="AH150">
            <v>3778</v>
          </cell>
          <cell r="AI150">
            <v>18490</v>
          </cell>
          <cell r="AJ150">
            <v>2085</v>
          </cell>
          <cell r="AK150">
            <v>1</v>
          </cell>
          <cell r="AL150">
            <v>38</v>
          </cell>
          <cell r="AM150">
            <v>4102</v>
          </cell>
          <cell r="AN150">
            <v>22508</v>
          </cell>
          <cell r="AO150">
            <v>2092</v>
          </cell>
          <cell r="AP150">
            <v>18</v>
          </cell>
          <cell r="AQ150">
            <v>3784</v>
          </cell>
          <cell r="AR150">
            <v>18663</v>
          </cell>
          <cell r="AS150">
            <v>2086</v>
          </cell>
          <cell r="AT150">
            <v>1</v>
          </cell>
          <cell r="AU150">
            <v>35</v>
          </cell>
          <cell r="AV150">
            <v>3580</v>
          </cell>
          <cell r="AW150">
            <v>21583</v>
          </cell>
          <cell r="AX150">
            <v>1574</v>
          </cell>
          <cell r="AY150">
            <v>17</v>
          </cell>
          <cell r="AZ150">
            <v>3110</v>
          </cell>
          <cell r="BA150">
            <v>17636</v>
          </cell>
          <cell r="BB150">
            <v>1591</v>
          </cell>
          <cell r="BC150">
            <v>1</v>
          </cell>
          <cell r="BD150">
            <v>28</v>
          </cell>
          <cell r="BE150">
            <v>4135</v>
          </cell>
          <cell r="BF150">
            <v>23129</v>
          </cell>
          <cell r="BG150">
            <v>2102</v>
          </cell>
          <cell r="BH150">
            <v>13</v>
          </cell>
          <cell r="BI150">
            <v>3855</v>
          </cell>
          <cell r="BJ150">
            <v>19125</v>
          </cell>
          <cell r="BK150">
            <v>2152</v>
          </cell>
          <cell r="BL150">
            <v>3</v>
          </cell>
        </row>
        <row r="151">
          <cell r="B151">
            <v>32</v>
          </cell>
          <cell r="C151">
            <v>2313</v>
          </cell>
          <cell r="D151">
            <v>14478</v>
          </cell>
          <cell r="E151">
            <v>925</v>
          </cell>
          <cell r="F151">
            <v>15</v>
          </cell>
          <cell r="G151">
            <v>2209</v>
          </cell>
          <cell r="H151">
            <v>10929</v>
          </cell>
          <cell r="I151">
            <v>903</v>
          </cell>
          <cell r="J151">
            <v>1</v>
          </cell>
          <cell r="K151">
            <v>27</v>
          </cell>
          <cell r="L151">
            <v>2295</v>
          </cell>
          <cell r="M151">
            <v>13726</v>
          </cell>
          <cell r="N151">
            <v>898</v>
          </cell>
          <cell r="O151">
            <v>11</v>
          </cell>
          <cell r="P151">
            <v>2166</v>
          </cell>
          <cell r="Q151">
            <v>10827</v>
          </cell>
          <cell r="R151">
            <v>889</v>
          </cell>
          <cell r="S151">
            <v>1</v>
          </cell>
          <cell r="T151">
            <v>26</v>
          </cell>
          <cell r="U151">
            <v>2307</v>
          </cell>
          <cell r="V151">
            <v>13909</v>
          </cell>
          <cell r="W151">
            <v>910</v>
          </cell>
          <cell r="X151">
            <v>13</v>
          </cell>
          <cell r="Y151">
            <v>2230</v>
          </cell>
          <cell r="Z151">
            <v>11223</v>
          </cell>
          <cell r="AA151">
            <v>933</v>
          </cell>
          <cell r="AB151">
            <v>1</v>
          </cell>
          <cell r="AC151">
            <v>31</v>
          </cell>
          <cell r="AD151">
            <v>2343</v>
          </cell>
          <cell r="AE151">
            <v>14261</v>
          </cell>
          <cell r="AF151">
            <v>925</v>
          </cell>
          <cell r="AG151">
            <v>15</v>
          </cell>
          <cell r="AH151">
            <v>2277</v>
          </cell>
          <cell r="AI151">
            <v>11639</v>
          </cell>
          <cell r="AJ151">
            <v>1010</v>
          </cell>
          <cell r="AK151">
            <v>1</v>
          </cell>
          <cell r="AL151">
            <v>44</v>
          </cell>
          <cell r="AM151">
            <v>2460</v>
          </cell>
          <cell r="AN151">
            <v>15705</v>
          </cell>
          <cell r="AO151">
            <v>1084</v>
          </cell>
          <cell r="AP151">
            <v>22</v>
          </cell>
          <cell r="AQ151">
            <v>2574</v>
          </cell>
          <cell r="AR151">
            <v>13852</v>
          </cell>
          <cell r="AS151">
            <v>1207</v>
          </cell>
          <cell r="AT151">
            <v>1</v>
          </cell>
          <cell r="AU151">
            <v>42</v>
          </cell>
          <cell r="AV151">
            <v>2061</v>
          </cell>
          <cell r="AW151">
            <v>12527</v>
          </cell>
          <cell r="AX151">
            <v>1040</v>
          </cell>
          <cell r="AY151">
            <v>29</v>
          </cell>
          <cell r="AZ151">
            <v>2225</v>
          </cell>
          <cell r="BA151">
            <v>11433</v>
          </cell>
          <cell r="BB151">
            <v>1091</v>
          </cell>
          <cell r="BC151">
            <v>1</v>
          </cell>
          <cell r="BD151">
            <v>38</v>
          </cell>
          <cell r="BE151">
            <v>2663</v>
          </cell>
          <cell r="BF151">
            <v>17802</v>
          </cell>
          <cell r="BG151">
            <v>1270</v>
          </cell>
          <cell r="BH151">
            <v>24</v>
          </cell>
          <cell r="BI151">
            <v>2984</v>
          </cell>
          <cell r="BJ151">
            <v>16216</v>
          </cell>
          <cell r="BK151">
            <v>1400</v>
          </cell>
          <cell r="BL151">
            <v>2</v>
          </cell>
        </row>
        <row r="152">
          <cell r="B152">
            <v>17</v>
          </cell>
          <cell r="C152">
            <v>1572</v>
          </cell>
          <cell r="D152">
            <v>8137</v>
          </cell>
          <cell r="E152">
            <v>517</v>
          </cell>
          <cell r="F152">
            <v>14</v>
          </cell>
          <cell r="G152">
            <v>1344</v>
          </cell>
          <cell r="H152">
            <v>5544</v>
          </cell>
          <cell r="I152">
            <v>520</v>
          </cell>
          <cell r="J152">
            <v>0</v>
          </cell>
          <cell r="K152">
            <v>16</v>
          </cell>
          <cell r="L152">
            <v>1574</v>
          </cell>
          <cell r="M152">
            <v>7727</v>
          </cell>
          <cell r="N152">
            <v>494</v>
          </cell>
          <cell r="O152">
            <v>18</v>
          </cell>
          <cell r="P152">
            <v>1322</v>
          </cell>
          <cell r="Q152">
            <v>5477</v>
          </cell>
          <cell r="R152">
            <v>518</v>
          </cell>
          <cell r="S152">
            <v>0</v>
          </cell>
          <cell r="T152">
            <v>23</v>
          </cell>
          <cell r="U152">
            <v>1597</v>
          </cell>
          <cell r="V152">
            <v>7963</v>
          </cell>
          <cell r="W152">
            <v>519</v>
          </cell>
          <cell r="X152">
            <v>20</v>
          </cell>
          <cell r="Y152">
            <v>1372</v>
          </cell>
          <cell r="Z152">
            <v>5547</v>
          </cell>
          <cell r="AA152">
            <v>537</v>
          </cell>
          <cell r="AB152">
            <v>0</v>
          </cell>
          <cell r="AC152">
            <v>27</v>
          </cell>
          <cell r="AD152">
            <v>1687</v>
          </cell>
          <cell r="AE152">
            <v>8365</v>
          </cell>
          <cell r="AF152">
            <v>575</v>
          </cell>
          <cell r="AG152">
            <v>21</v>
          </cell>
          <cell r="AH152">
            <v>1455</v>
          </cell>
          <cell r="AI152">
            <v>6032</v>
          </cell>
          <cell r="AJ152">
            <v>612</v>
          </cell>
          <cell r="AK152">
            <v>0</v>
          </cell>
          <cell r="AL152">
            <v>18</v>
          </cell>
          <cell r="AM152">
            <v>1754</v>
          </cell>
          <cell r="AN152">
            <v>9064</v>
          </cell>
          <cell r="AO152">
            <v>691</v>
          </cell>
          <cell r="AP152">
            <v>18</v>
          </cell>
          <cell r="AQ152">
            <v>1631</v>
          </cell>
          <cell r="AR152">
            <v>7040</v>
          </cell>
          <cell r="AS152">
            <v>776</v>
          </cell>
          <cell r="AT152">
            <v>0</v>
          </cell>
          <cell r="AU152">
            <v>17</v>
          </cell>
          <cell r="AV152">
            <v>2177</v>
          </cell>
          <cell r="AW152">
            <v>14044</v>
          </cell>
          <cell r="AX152">
            <v>1030</v>
          </cell>
          <cell r="AY152">
            <v>17</v>
          </cell>
          <cell r="AZ152">
            <v>2169</v>
          </cell>
          <cell r="BA152">
            <v>11329</v>
          </cell>
          <cell r="BB152">
            <v>1298</v>
          </cell>
          <cell r="BC152">
            <v>0</v>
          </cell>
          <cell r="BD152">
            <v>16</v>
          </cell>
          <cell r="BE152">
            <v>1816</v>
          </cell>
          <cell r="BF152">
            <v>9714</v>
          </cell>
          <cell r="BG152">
            <v>731</v>
          </cell>
          <cell r="BH152">
            <v>17</v>
          </cell>
          <cell r="BI152">
            <v>1720</v>
          </cell>
          <cell r="BJ152">
            <v>7666</v>
          </cell>
          <cell r="BK152">
            <v>848</v>
          </cell>
          <cell r="BL152">
            <v>0</v>
          </cell>
        </row>
        <row r="153">
          <cell r="B153">
            <v>62</v>
          </cell>
          <cell r="C153">
            <v>6031</v>
          </cell>
          <cell r="D153">
            <v>36316</v>
          </cell>
          <cell r="E153">
            <v>3370</v>
          </cell>
          <cell r="F153">
            <v>36</v>
          </cell>
          <cell r="G153">
            <v>4149</v>
          </cell>
          <cell r="H153">
            <v>24868</v>
          </cell>
          <cell r="I153">
            <v>3150</v>
          </cell>
          <cell r="J153">
            <v>5</v>
          </cell>
          <cell r="K153">
            <v>50</v>
          </cell>
          <cell r="L153">
            <v>5325</v>
          </cell>
          <cell r="M153">
            <v>32156</v>
          </cell>
          <cell r="N153">
            <v>3052</v>
          </cell>
          <cell r="O153">
            <v>30</v>
          </cell>
          <cell r="P153">
            <v>3717</v>
          </cell>
          <cell r="Q153">
            <v>24148</v>
          </cell>
          <cell r="R153">
            <v>2996</v>
          </cell>
          <cell r="S153">
            <v>0</v>
          </cell>
          <cell r="T153">
            <v>56</v>
          </cell>
          <cell r="U153">
            <v>5287</v>
          </cell>
          <cell r="V153">
            <v>32372</v>
          </cell>
          <cell r="W153">
            <v>3061</v>
          </cell>
          <cell r="X153">
            <v>34</v>
          </cell>
          <cell r="Y153">
            <v>3649</v>
          </cell>
          <cell r="Z153">
            <v>24269</v>
          </cell>
          <cell r="AA153">
            <v>3015</v>
          </cell>
          <cell r="AB153">
            <v>0</v>
          </cell>
          <cell r="AC153">
            <v>54</v>
          </cell>
          <cell r="AD153">
            <v>5030</v>
          </cell>
          <cell r="AE153">
            <v>32012</v>
          </cell>
          <cell r="AF153">
            <v>3008</v>
          </cell>
          <cell r="AG153">
            <v>37</v>
          </cell>
          <cell r="AH153">
            <v>3584</v>
          </cell>
          <cell r="AI153">
            <v>23901</v>
          </cell>
          <cell r="AJ153">
            <v>2939</v>
          </cell>
          <cell r="AK153">
            <v>0</v>
          </cell>
          <cell r="AL153">
            <v>56</v>
          </cell>
          <cell r="AM153">
            <v>4949</v>
          </cell>
          <cell r="AN153">
            <v>31927</v>
          </cell>
          <cell r="AO153">
            <v>2995</v>
          </cell>
          <cell r="AP153">
            <v>35</v>
          </cell>
          <cell r="AQ153">
            <v>3550</v>
          </cell>
          <cell r="AR153">
            <v>24017</v>
          </cell>
          <cell r="AS153">
            <v>2943</v>
          </cell>
          <cell r="AT153">
            <v>0</v>
          </cell>
          <cell r="AU153">
            <v>53</v>
          </cell>
          <cell r="AV153">
            <v>14888</v>
          </cell>
          <cell r="AW153">
            <v>88703</v>
          </cell>
          <cell r="AX153">
            <v>5383</v>
          </cell>
          <cell r="AY153">
            <v>25</v>
          </cell>
          <cell r="AZ153">
            <v>15661</v>
          </cell>
          <cell r="BA153">
            <v>73773</v>
          </cell>
          <cell r="BB153">
            <v>5831</v>
          </cell>
          <cell r="BC153">
            <v>0</v>
          </cell>
          <cell r="BD153">
            <v>45</v>
          </cell>
          <cell r="BE153">
            <v>4733</v>
          </cell>
          <cell r="BF153">
            <v>32018</v>
          </cell>
          <cell r="BG153">
            <v>2999</v>
          </cell>
          <cell r="BH153">
            <v>22</v>
          </cell>
          <cell r="BI153">
            <v>3517</v>
          </cell>
          <cell r="BJ153">
            <v>24155</v>
          </cell>
          <cell r="BK153">
            <v>2914</v>
          </cell>
          <cell r="BL153">
            <v>5</v>
          </cell>
        </row>
        <row r="154">
          <cell r="B154">
            <v>168</v>
          </cell>
          <cell r="C154">
            <v>20656</v>
          </cell>
          <cell r="D154">
            <v>109223</v>
          </cell>
          <cell r="E154">
            <v>5265</v>
          </cell>
          <cell r="F154">
            <v>112</v>
          </cell>
          <cell r="G154">
            <v>19516</v>
          </cell>
          <cell r="H154">
            <v>84257</v>
          </cell>
          <cell r="I154">
            <v>5397</v>
          </cell>
          <cell r="J154">
            <v>17</v>
          </cell>
          <cell r="K154">
            <v>171</v>
          </cell>
          <cell r="L154">
            <v>19487</v>
          </cell>
          <cell r="M154">
            <v>103924</v>
          </cell>
          <cell r="N154">
            <v>4987</v>
          </cell>
          <cell r="O154">
            <v>105</v>
          </cell>
          <cell r="P154">
            <v>18777</v>
          </cell>
          <cell r="Q154">
            <v>84759</v>
          </cell>
          <cell r="R154">
            <v>5286</v>
          </cell>
          <cell r="S154">
            <v>16</v>
          </cell>
          <cell r="T154">
            <v>157</v>
          </cell>
          <cell r="U154">
            <v>19491</v>
          </cell>
          <cell r="V154">
            <v>105692</v>
          </cell>
          <cell r="W154">
            <v>5154</v>
          </cell>
          <cell r="X154">
            <v>99</v>
          </cell>
          <cell r="Y154">
            <v>18935</v>
          </cell>
          <cell r="Z154">
            <v>86398</v>
          </cell>
          <cell r="AA154">
            <v>5426</v>
          </cell>
          <cell r="AB154">
            <v>13</v>
          </cell>
          <cell r="AC154">
            <v>154</v>
          </cell>
          <cell r="AD154">
            <v>19278</v>
          </cell>
          <cell r="AE154">
            <v>106726</v>
          </cell>
          <cell r="AF154">
            <v>5238</v>
          </cell>
          <cell r="AG154">
            <v>98</v>
          </cell>
          <cell r="AH154">
            <v>18828</v>
          </cell>
          <cell r="AI154">
            <v>87826</v>
          </cell>
          <cell r="AJ154">
            <v>5579</v>
          </cell>
          <cell r="AK154">
            <v>14</v>
          </cell>
          <cell r="AL154">
            <v>151</v>
          </cell>
          <cell r="AM154">
            <v>19209</v>
          </cell>
          <cell r="AN154">
            <v>108594</v>
          </cell>
          <cell r="AO154">
            <v>5293</v>
          </cell>
          <cell r="AP154">
            <v>109</v>
          </cell>
          <cell r="AQ154">
            <v>19165</v>
          </cell>
          <cell r="AR154">
            <v>89932</v>
          </cell>
          <cell r="AS154">
            <v>5723</v>
          </cell>
          <cell r="AT154">
            <v>14</v>
          </cell>
          <cell r="AU154">
            <v>141</v>
          </cell>
          <cell r="AV154">
            <v>15604</v>
          </cell>
          <cell r="AW154">
            <v>82002</v>
          </cell>
          <cell r="AX154">
            <v>6201</v>
          </cell>
          <cell r="AY154">
            <v>102</v>
          </cell>
          <cell r="AZ154">
            <v>14997</v>
          </cell>
          <cell r="BA154">
            <v>67247</v>
          </cell>
          <cell r="BB154">
            <v>6893</v>
          </cell>
          <cell r="BC154">
            <v>12</v>
          </cell>
          <cell r="BD154">
            <v>114</v>
          </cell>
          <cell r="BE154">
            <v>18782</v>
          </cell>
          <cell r="BF154">
            <v>111393</v>
          </cell>
          <cell r="BG154">
            <v>5510</v>
          </cell>
          <cell r="BH154">
            <v>85</v>
          </cell>
          <cell r="BI154">
            <v>19090</v>
          </cell>
          <cell r="BJ154">
            <v>93517</v>
          </cell>
          <cell r="BK154">
            <v>5983</v>
          </cell>
          <cell r="BL154">
            <v>18</v>
          </cell>
        </row>
        <row r="155">
          <cell r="B155">
            <v>151</v>
          </cell>
          <cell r="C155">
            <v>14804</v>
          </cell>
          <cell r="D155">
            <v>68083</v>
          </cell>
          <cell r="E155">
            <v>6377</v>
          </cell>
          <cell r="F155">
            <v>104</v>
          </cell>
          <cell r="G155">
            <v>13464</v>
          </cell>
          <cell r="H155">
            <v>52281</v>
          </cell>
          <cell r="I155">
            <v>7952</v>
          </cell>
          <cell r="J155">
            <v>10</v>
          </cell>
          <cell r="K155">
            <v>134</v>
          </cell>
          <cell r="L155">
            <v>14096</v>
          </cell>
          <cell r="M155">
            <v>63893</v>
          </cell>
          <cell r="N155">
            <v>6221</v>
          </cell>
          <cell r="O155">
            <v>93</v>
          </cell>
          <cell r="P155">
            <v>13087</v>
          </cell>
          <cell r="Q155">
            <v>52672</v>
          </cell>
          <cell r="R155">
            <v>7810</v>
          </cell>
          <cell r="S155">
            <v>3</v>
          </cell>
          <cell r="T155">
            <v>135</v>
          </cell>
          <cell r="U155">
            <v>14128</v>
          </cell>
          <cell r="V155">
            <v>64577</v>
          </cell>
          <cell r="W155">
            <v>6360</v>
          </cell>
          <cell r="X155">
            <v>91</v>
          </cell>
          <cell r="Y155">
            <v>13248</v>
          </cell>
          <cell r="Z155">
            <v>53470</v>
          </cell>
          <cell r="AA155">
            <v>8048</v>
          </cell>
          <cell r="AB155">
            <v>3</v>
          </cell>
          <cell r="AC155">
            <v>142</v>
          </cell>
          <cell r="AD155">
            <v>14016</v>
          </cell>
          <cell r="AE155">
            <v>65104</v>
          </cell>
          <cell r="AF155">
            <v>6490</v>
          </cell>
          <cell r="AG155">
            <v>99</v>
          </cell>
          <cell r="AH155">
            <v>13188</v>
          </cell>
          <cell r="AI155">
            <v>53868</v>
          </cell>
          <cell r="AJ155">
            <v>8133</v>
          </cell>
          <cell r="AK155">
            <v>2</v>
          </cell>
          <cell r="AL155">
            <v>140</v>
          </cell>
          <cell r="AM155">
            <v>13961</v>
          </cell>
          <cell r="AN155">
            <v>65687</v>
          </cell>
          <cell r="AO155">
            <v>6634</v>
          </cell>
          <cell r="AP155">
            <v>95</v>
          </cell>
          <cell r="AQ155">
            <v>13219</v>
          </cell>
          <cell r="AR155">
            <v>54765</v>
          </cell>
          <cell r="AS155">
            <v>8330</v>
          </cell>
          <cell r="AT155">
            <v>2</v>
          </cell>
          <cell r="AU155">
            <v>149</v>
          </cell>
          <cell r="AV155">
            <v>8047</v>
          </cell>
          <cell r="AW155">
            <v>39432</v>
          </cell>
          <cell r="AX155">
            <v>4247</v>
          </cell>
          <cell r="AY155">
            <v>88</v>
          </cell>
          <cell r="AZ155">
            <v>6487</v>
          </cell>
          <cell r="BA155">
            <v>32519</v>
          </cell>
          <cell r="BB155">
            <v>5265</v>
          </cell>
          <cell r="BC155">
            <v>2</v>
          </cell>
          <cell r="BD155">
            <v>124</v>
          </cell>
          <cell r="BE155">
            <v>13710</v>
          </cell>
          <cell r="BF155">
            <v>67156</v>
          </cell>
          <cell r="BG155">
            <v>6746</v>
          </cell>
          <cell r="BH155">
            <v>73</v>
          </cell>
          <cell r="BI155">
            <v>13362</v>
          </cell>
          <cell r="BJ155">
            <v>56689</v>
          </cell>
          <cell r="BK155">
            <v>8481</v>
          </cell>
          <cell r="BL155">
            <v>12</v>
          </cell>
        </row>
        <row r="156">
          <cell r="B156">
            <v>6</v>
          </cell>
          <cell r="C156">
            <v>2281</v>
          </cell>
          <cell r="D156">
            <v>12825</v>
          </cell>
          <cell r="E156">
            <v>1524</v>
          </cell>
          <cell r="F156">
            <v>2</v>
          </cell>
          <cell r="G156">
            <v>2679</v>
          </cell>
          <cell r="H156">
            <v>10081</v>
          </cell>
          <cell r="I156">
            <v>1811</v>
          </cell>
          <cell r="J156">
            <v>0</v>
          </cell>
          <cell r="K156">
            <v>15</v>
          </cell>
          <cell r="L156">
            <v>2414</v>
          </cell>
          <cell r="M156">
            <v>13193</v>
          </cell>
          <cell r="N156">
            <v>1550</v>
          </cell>
          <cell r="O156">
            <v>4</v>
          </cell>
          <cell r="P156">
            <v>2795</v>
          </cell>
          <cell r="Q156">
            <v>10381</v>
          </cell>
          <cell r="R156">
            <v>1923</v>
          </cell>
          <cell r="S156">
            <v>0</v>
          </cell>
          <cell r="T156">
            <v>15</v>
          </cell>
          <cell r="U156">
            <v>2434</v>
          </cell>
          <cell r="V156">
            <v>13105</v>
          </cell>
          <cell r="W156">
            <v>1593</v>
          </cell>
          <cell r="X156">
            <v>2</v>
          </cell>
          <cell r="Y156">
            <v>2837</v>
          </cell>
          <cell r="Z156">
            <v>10618</v>
          </cell>
          <cell r="AA156">
            <v>1959</v>
          </cell>
          <cell r="AB156">
            <v>0</v>
          </cell>
          <cell r="AC156">
            <v>15</v>
          </cell>
          <cell r="AD156">
            <v>2375</v>
          </cell>
          <cell r="AE156">
            <v>13044</v>
          </cell>
          <cell r="AF156">
            <v>1600</v>
          </cell>
          <cell r="AG156">
            <v>2</v>
          </cell>
          <cell r="AH156">
            <v>2828</v>
          </cell>
          <cell r="AI156">
            <v>10666</v>
          </cell>
          <cell r="AJ156">
            <v>1951</v>
          </cell>
          <cell r="AK156">
            <v>0</v>
          </cell>
          <cell r="AL156">
            <v>19</v>
          </cell>
          <cell r="AM156">
            <v>2441</v>
          </cell>
          <cell r="AN156">
            <v>13326</v>
          </cell>
          <cell r="AO156">
            <v>1634</v>
          </cell>
          <cell r="AP156">
            <v>6</v>
          </cell>
          <cell r="AQ156">
            <v>2859</v>
          </cell>
          <cell r="AR156">
            <v>10888</v>
          </cell>
          <cell r="AS156">
            <v>1999</v>
          </cell>
          <cell r="AT156">
            <v>0</v>
          </cell>
          <cell r="AU156">
            <v>18</v>
          </cell>
          <cell r="AV156">
            <v>5490</v>
          </cell>
          <cell r="AW156">
            <v>40388</v>
          </cell>
          <cell r="AX156">
            <v>1753</v>
          </cell>
          <cell r="AY156">
            <v>5</v>
          </cell>
          <cell r="AZ156">
            <v>6806</v>
          </cell>
          <cell r="BA156">
            <v>34527</v>
          </cell>
          <cell r="BB156">
            <v>2185</v>
          </cell>
          <cell r="BC156">
            <v>0</v>
          </cell>
          <cell r="BD156">
            <v>11</v>
          </cell>
          <cell r="BE156">
            <v>2487</v>
          </cell>
          <cell r="BF156">
            <v>13973</v>
          </cell>
          <cell r="BG156">
            <v>1705</v>
          </cell>
          <cell r="BH156">
            <v>4</v>
          </cell>
          <cell r="BI156">
            <v>2957</v>
          </cell>
          <cell r="BJ156">
            <v>11546</v>
          </cell>
          <cell r="BK156">
            <v>2089</v>
          </cell>
          <cell r="BL156">
            <v>0</v>
          </cell>
        </row>
        <row r="157">
          <cell r="B157">
            <v>55</v>
          </cell>
          <cell r="C157">
            <v>7430</v>
          </cell>
          <cell r="D157">
            <v>43048</v>
          </cell>
          <cell r="E157">
            <v>1683</v>
          </cell>
          <cell r="F157">
            <v>21</v>
          </cell>
          <cell r="G157">
            <v>6971</v>
          </cell>
          <cell r="H157">
            <v>32553</v>
          </cell>
          <cell r="I157">
            <v>1890</v>
          </cell>
          <cell r="J157">
            <v>2</v>
          </cell>
          <cell r="K157">
            <v>48</v>
          </cell>
          <cell r="L157">
            <v>7064</v>
          </cell>
          <cell r="M157">
            <v>41998</v>
          </cell>
          <cell r="N157">
            <v>1642</v>
          </cell>
          <cell r="O157">
            <v>19</v>
          </cell>
          <cell r="P157">
            <v>6804</v>
          </cell>
          <cell r="Q157">
            <v>32573</v>
          </cell>
          <cell r="R157">
            <v>1879</v>
          </cell>
          <cell r="S157">
            <v>0</v>
          </cell>
          <cell r="T157">
            <v>43</v>
          </cell>
          <cell r="U157">
            <v>7177</v>
          </cell>
          <cell r="V157">
            <v>43697</v>
          </cell>
          <cell r="W157">
            <v>1707</v>
          </cell>
          <cell r="X157">
            <v>20</v>
          </cell>
          <cell r="Y157">
            <v>7051</v>
          </cell>
          <cell r="Z157">
            <v>34174</v>
          </cell>
          <cell r="AA157">
            <v>1965</v>
          </cell>
          <cell r="AB157">
            <v>0</v>
          </cell>
          <cell r="AC157">
            <v>49</v>
          </cell>
          <cell r="AD157">
            <v>7009</v>
          </cell>
          <cell r="AE157">
            <v>43816</v>
          </cell>
          <cell r="AF157">
            <v>1726</v>
          </cell>
          <cell r="AG157">
            <v>17</v>
          </cell>
          <cell r="AH157">
            <v>6961</v>
          </cell>
          <cell r="AI157">
            <v>34301</v>
          </cell>
          <cell r="AJ157">
            <v>1962</v>
          </cell>
          <cell r="AK157">
            <v>0</v>
          </cell>
          <cell r="AL157">
            <v>45</v>
          </cell>
          <cell r="AM157">
            <v>7060</v>
          </cell>
          <cell r="AN157">
            <v>45017</v>
          </cell>
          <cell r="AO157">
            <v>1761</v>
          </cell>
          <cell r="AP157">
            <v>21</v>
          </cell>
          <cell r="AQ157">
            <v>7131</v>
          </cell>
          <cell r="AR157">
            <v>35629</v>
          </cell>
          <cell r="AS157">
            <v>2031</v>
          </cell>
          <cell r="AT157">
            <v>0</v>
          </cell>
          <cell r="AU157">
            <v>50</v>
          </cell>
          <cell r="AV157">
            <v>4367</v>
          </cell>
          <cell r="AW157">
            <v>23389</v>
          </cell>
          <cell r="AX157">
            <v>1825</v>
          </cell>
          <cell r="AY157">
            <v>24</v>
          </cell>
          <cell r="AZ157">
            <v>3820</v>
          </cell>
          <cell r="BA157">
            <v>16747</v>
          </cell>
          <cell r="BB157">
            <v>2034</v>
          </cell>
          <cell r="BC157">
            <v>0</v>
          </cell>
          <cell r="BD157">
            <v>43</v>
          </cell>
          <cell r="BE157">
            <v>7094</v>
          </cell>
          <cell r="BF157">
            <v>48194</v>
          </cell>
          <cell r="BG157">
            <v>1918</v>
          </cell>
          <cell r="BH157">
            <v>19</v>
          </cell>
          <cell r="BI157">
            <v>7321</v>
          </cell>
          <cell r="BJ157">
            <v>38699</v>
          </cell>
          <cell r="BK157">
            <v>2203</v>
          </cell>
          <cell r="BL157">
            <v>2</v>
          </cell>
        </row>
        <row r="158">
          <cell r="B158">
            <v>25</v>
          </cell>
          <cell r="C158">
            <v>4060</v>
          </cell>
          <cell r="D158">
            <v>21934</v>
          </cell>
          <cell r="E158">
            <v>2135</v>
          </cell>
          <cell r="F158">
            <v>13</v>
          </cell>
          <cell r="G158">
            <v>4019</v>
          </cell>
          <cell r="H158">
            <v>16636</v>
          </cell>
          <cell r="I158">
            <v>2493</v>
          </cell>
          <cell r="J158">
            <v>0</v>
          </cell>
          <cell r="K158">
            <v>25</v>
          </cell>
          <cell r="L158">
            <v>3844</v>
          </cell>
          <cell r="M158">
            <v>21022</v>
          </cell>
          <cell r="N158">
            <v>2123</v>
          </cell>
          <cell r="O158">
            <v>13</v>
          </cell>
          <cell r="P158">
            <v>3897</v>
          </cell>
          <cell r="Q158">
            <v>16490</v>
          </cell>
          <cell r="R158">
            <v>2505</v>
          </cell>
          <cell r="S158">
            <v>0</v>
          </cell>
          <cell r="T158">
            <v>27</v>
          </cell>
          <cell r="U158">
            <v>3928</v>
          </cell>
          <cell r="V158">
            <v>21952</v>
          </cell>
          <cell r="W158">
            <v>2252</v>
          </cell>
          <cell r="X158">
            <v>8</v>
          </cell>
          <cell r="Y158">
            <v>3949</v>
          </cell>
          <cell r="Z158">
            <v>17615</v>
          </cell>
          <cell r="AA158">
            <v>2638</v>
          </cell>
          <cell r="AB158">
            <v>0</v>
          </cell>
          <cell r="AC158">
            <v>29</v>
          </cell>
          <cell r="AD158">
            <v>3817</v>
          </cell>
          <cell r="AE158">
            <v>21249</v>
          </cell>
          <cell r="AF158">
            <v>2237</v>
          </cell>
          <cell r="AG158">
            <v>13</v>
          </cell>
          <cell r="AH158">
            <v>3835</v>
          </cell>
          <cell r="AI158">
            <v>16962</v>
          </cell>
          <cell r="AJ158">
            <v>2615</v>
          </cell>
          <cell r="AK158">
            <v>0</v>
          </cell>
          <cell r="AL158">
            <v>29</v>
          </cell>
          <cell r="AM158">
            <v>3871</v>
          </cell>
          <cell r="AN158">
            <v>21657</v>
          </cell>
          <cell r="AO158">
            <v>2219</v>
          </cell>
          <cell r="AP158">
            <v>15</v>
          </cell>
          <cell r="AQ158">
            <v>3860</v>
          </cell>
          <cell r="AR158">
            <v>17311</v>
          </cell>
          <cell r="AS158">
            <v>2604</v>
          </cell>
          <cell r="AT158">
            <v>0</v>
          </cell>
          <cell r="AU158">
            <v>24</v>
          </cell>
          <cell r="AV158">
            <v>1842</v>
          </cell>
          <cell r="AW158">
            <v>11803</v>
          </cell>
          <cell r="AX158">
            <v>865</v>
          </cell>
          <cell r="AY158">
            <v>18</v>
          </cell>
          <cell r="AZ158">
            <v>1216</v>
          </cell>
          <cell r="BA158">
            <v>9083</v>
          </cell>
          <cell r="BB158">
            <v>979</v>
          </cell>
          <cell r="BC158">
            <v>0</v>
          </cell>
          <cell r="BD158">
            <v>22</v>
          </cell>
          <cell r="BE158">
            <v>3827</v>
          </cell>
          <cell r="BF158">
            <v>22055</v>
          </cell>
          <cell r="BG158">
            <v>2245</v>
          </cell>
          <cell r="BH158">
            <v>16</v>
          </cell>
          <cell r="BI158">
            <v>3849</v>
          </cell>
          <cell r="BJ158">
            <v>18217</v>
          </cell>
          <cell r="BK158">
            <v>2716</v>
          </cell>
          <cell r="BL158">
            <v>0</v>
          </cell>
        </row>
        <row r="159">
          <cell r="B159">
            <v>96</v>
          </cell>
          <cell r="C159">
            <v>5270</v>
          </cell>
          <cell r="D159">
            <v>40570</v>
          </cell>
          <cell r="E159">
            <v>2638</v>
          </cell>
          <cell r="F159">
            <v>49</v>
          </cell>
          <cell r="G159">
            <v>3013</v>
          </cell>
          <cell r="H159">
            <v>21688</v>
          </cell>
          <cell r="I159">
            <v>1656</v>
          </cell>
          <cell r="J159">
            <v>10</v>
          </cell>
          <cell r="K159">
            <v>94</v>
          </cell>
          <cell r="L159">
            <v>5011</v>
          </cell>
          <cell r="M159">
            <v>36776</v>
          </cell>
          <cell r="N159">
            <v>2475</v>
          </cell>
          <cell r="O159">
            <v>42</v>
          </cell>
          <cell r="P159">
            <v>2867</v>
          </cell>
          <cell r="Q159">
            <v>23121</v>
          </cell>
          <cell r="R159">
            <v>1701</v>
          </cell>
          <cell r="S159">
            <v>7</v>
          </cell>
          <cell r="T159">
            <v>103</v>
          </cell>
          <cell r="U159">
            <v>4960</v>
          </cell>
          <cell r="V159">
            <v>37193</v>
          </cell>
          <cell r="W159">
            <v>2508</v>
          </cell>
          <cell r="X159">
            <v>43</v>
          </cell>
          <cell r="Y159">
            <v>2889</v>
          </cell>
          <cell r="Z159">
            <v>23666</v>
          </cell>
          <cell r="AA159">
            <v>1742</v>
          </cell>
          <cell r="AB159">
            <v>6</v>
          </cell>
          <cell r="AC159">
            <v>102</v>
          </cell>
          <cell r="AD159">
            <v>4860</v>
          </cell>
          <cell r="AE159">
            <v>37658</v>
          </cell>
          <cell r="AF159">
            <v>2536</v>
          </cell>
          <cell r="AG159">
            <v>48</v>
          </cell>
          <cell r="AH159">
            <v>2891</v>
          </cell>
          <cell r="AI159">
            <v>23993</v>
          </cell>
          <cell r="AJ159">
            <v>1750</v>
          </cell>
          <cell r="AK159">
            <v>6</v>
          </cell>
          <cell r="AL159">
            <v>98</v>
          </cell>
          <cell r="AM159">
            <v>4869</v>
          </cell>
          <cell r="AN159">
            <v>38447</v>
          </cell>
          <cell r="AO159">
            <v>2598</v>
          </cell>
          <cell r="AP159">
            <v>50</v>
          </cell>
          <cell r="AQ159">
            <v>2937</v>
          </cell>
          <cell r="AR159">
            <v>24583</v>
          </cell>
          <cell r="AS159">
            <v>1793</v>
          </cell>
          <cell r="AT159">
            <v>6</v>
          </cell>
          <cell r="AU159">
            <v>94</v>
          </cell>
          <cell r="AV159">
            <v>13884</v>
          </cell>
          <cell r="AW159">
            <v>75420</v>
          </cell>
          <cell r="AX159">
            <v>4869</v>
          </cell>
          <cell r="AY159">
            <v>49</v>
          </cell>
          <cell r="AZ159">
            <v>14123</v>
          </cell>
          <cell r="BA159">
            <v>56876</v>
          </cell>
          <cell r="BB159">
            <v>4534</v>
          </cell>
          <cell r="BC159">
            <v>6</v>
          </cell>
          <cell r="BD159">
            <v>86</v>
          </cell>
          <cell r="BE159">
            <v>4760</v>
          </cell>
          <cell r="BF159">
            <v>39416</v>
          </cell>
          <cell r="BG159">
            <v>2667</v>
          </cell>
          <cell r="BH159">
            <v>40</v>
          </cell>
          <cell r="BI159">
            <v>2863</v>
          </cell>
          <cell r="BJ159">
            <v>25271</v>
          </cell>
          <cell r="BK159">
            <v>1846</v>
          </cell>
          <cell r="BL159">
            <v>8</v>
          </cell>
        </row>
        <row r="160">
          <cell r="B160">
            <v>40</v>
          </cell>
          <cell r="C160">
            <v>10084</v>
          </cell>
          <cell r="D160">
            <v>43794</v>
          </cell>
          <cell r="E160">
            <v>2600</v>
          </cell>
          <cell r="F160">
            <v>21</v>
          </cell>
          <cell r="G160">
            <v>11345</v>
          </cell>
          <cell r="H160">
            <v>36032</v>
          </cell>
          <cell r="I160">
            <v>2938</v>
          </cell>
          <cell r="J160">
            <v>1</v>
          </cell>
          <cell r="K160">
            <v>44</v>
          </cell>
          <cell r="L160">
            <v>10112</v>
          </cell>
          <cell r="M160">
            <v>43241</v>
          </cell>
          <cell r="N160">
            <v>2584</v>
          </cell>
          <cell r="O160">
            <v>23</v>
          </cell>
          <cell r="P160">
            <v>11348</v>
          </cell>
          <cell r="Q160">
            <v>36142</v>
          </cell>
          <cell r="R160">
            <v>2908</v>
          </cell>
          <cell r="S160">
            <v>2</v>
          </cell>
          <cell r="T160">
            <v>46</v>
          </cell>
          <cell r="U160">
            <v>10198</v>
          </cell>
          <cell r="V160">
            <v>43489</v>
          </cell>
          <cell r="W160">
            <v>2665</v>
          </cell>
          <cell r="X160">
            <v>21</v>
          </cell>
          <cell r="Y160">
            <v>11650</v>
          </cell>
          <cell r="Z160">
            <v>36802</v>
          </cell>
          <cell r="AA160">
            <v>2996</v>
          </cell>
          <cell r="AB160">
            <v>1</v>
          </cell>
          <cell r="AC160">
            <v>53</v>
          </cell>
          <cell r="AD160">
            <v>10309</v>
          </cell>
          <cell r="AE160">
            <v>44192</v>
          </cell>
          <cell r="AF160">
            <v>2756</v>
          </cell>
          <cell r="AG160">
            <v>22</v>
          </cell>
          <cell r="AH160">
            <v>11794</v>
          </cell>
          <cell r="AI160">
            <v>37647</v>
          </cell>
          <cell r="AJ160">
            <v>3089</v>
          </cell>
          <cell r="AK160">
            <v>1</v>
          </cell>
          <cell r="AL160">
            <v>68</v>
          </cell>
          <cell r="AM160">
            <v>10683</v>
          </cell>
          <cell r="AN160">
            <v>46135</v>
          </cell>
          <cell r="AO160">
            <v>2957</v>
          </cell>
          <cell r="AP160">
            <v>29</v>
          </cell>
          <cell r="AQ160">
            <v>12346</v>
          </cell>
          <cell r="AR160">
            <v>39937</v>
          </cell>
          <cell r="AS160">
            <v>3340</v>
          </cell>
          <cell r="AT160">
            <v>1</v>
          </cell>
          <cell r="AU160">
            <v>68</v>
          </cell>
          <cell r="AV160">
            <v>2388</v>
          </cell>
          <cell r="AW160">
            <v>14706</v>
          </cell>
          <cell r="AX160">
            <v>1227</v>
          </cell>
          <cell r="AY160">
            <v>29</v>
          </cell>
          <cell r="AZ160">
            <v>2143</v>
          </cell>
          <cell r="BA160">
            <v>12676</v>
          </cell>
          <cell r="BB160">
            <v>1292</v>
          </cell>
          <cell r="BC160">
            <v>1</v>
          </cell>
          <cell r="BD160">
            <v>63</v>
          </cell>
          <cell r="BE160">
            <v>11089</v>
          </cell>
          <cell r="BF160">
            <v>48297</v>
          </cell>
          <cell r="BG160">
            <v>3153</v>
          </cell>
          <cell r="BH160">
            <v>23</v>
          </cell>
          <cell r="BI160">
            <v>12996</v>
          </cell>
          <cell r="BJ160">
            <v>42276</v>
          </cell>
          <cell r="BK160">
            <v>3585</v>
          </cell>
          <cell r="BL160">
            <v>1</v>
          </cell>
        </row>
        <row r="161">
          <cell r="B161">
            <v>25</v>
          </cell>
          <cell r="C161">
            <v>1339</v>
          </cell>
          <cell r="D161">
            <v>10141</v>
          </cell>
          <cell r="E161">
            <v>575</v>
          </cell>
          <cell r="F161">
            <v>4</v>
          </cell>
          <cell r="G161">
            <v>1150</v>
          </cell>
          <cell r="H161">
            <v>7138</v>
          </cell>
          <cell r="I161">
            <v>634</v>
          </cell>
          <cell r="J161">
            <v>0</v>
          </cell>
          <cell r="K161">
            <v>29</v>
          </cell>
          <cell r="L161">
            <v>1360</v>
          </cell>
          <cell r="M161">
            <v>9861</v>
          </cell>
          <cell r="N161">
            <v>556</v>
          </cell>
          <cell r="O161">
            <v>6</v>
          </cell>
          <cell r="P161">
            <v>1128</v>
          </cell>
          <cell r="Q161">
            <v>6997</v>
          </cell>
          <cell r="R161">
            <v>640</v>
          </cell>
          <cell r="S161">
            <v>0</v>
          </cell>
          <cell r="T161">
            <v>26</v>
          </cell>
          <cell r="U161">
            <v>1355</v>
          </cell>
          <cell r="V161">
            <v>10008</v>
          </cell>
          <cell r="W161">
            <v>555</v>
          </cell>
          <cell r="X161">
            <v>4</v>
          </cell>
          <cell r="Y161">
            <v>1129</v>
          </cell>
          <cell r="Z161">
            <v>7060</v>
          </cell>
          <cell r="AA161">
            <v>683</v>
          </cell>
          <cell r="AB161">
            <v>0</v>
          </cell>
          <cell r="AC161">
            <v>24</v>
          </cell>
          <cell r="AD161">
            <v>1377</v>
          </cell>
          <cell r="AE161">
            <v>10237</v>
          </cell>
          <cell r="AF161">
            <v>598</v>
          </cell>
          <cell r="AG161">
            <v>8</v>
          </cell>
          <cell r="AH161">
            <v>1157</v>
          </cell>
          <cell r="AI161">
            <v>7233</v>
          </cell>
          <cell r="AJ161">
            <v>693</v>
          </cell>
          <cell r="AK161">
            <v>0</v>
          </cell>
          <cell r="AL161">
            <v>21</v>
          </cell>
          <cell r="AM161">
            <v>1427</v>
          </cell>
          <cell r="AN161">
            <v>10740</v>
          </cell>
          <cell r="AO161">
            <v>661</v>
          </cell>
          <cell r="AP161">
            <v>15</v>
          </cell>
          <cell r="AQ161">
            <v>1213</v>
          </cell>
          <cell r="AR161">
            <v>7768</v>
          </cell>
          <cell r="AS161">
            <v>768</v>
          </cell>
          <cell r="AT161">
            <v>0</v>
          </cell>
          <cell r="AU161">
            <v>18</v>
          </cell>
          <cell r="AV161">
            <v>658</v>
          </cell>
          <cell r="AW161">
            <v>3980</v>
          </cell>
          <cell r="AX161">
            <v>222</v>
          </cell>
          <cell r="AY161">
            <v>11</v>
          </cell>
          <cell r="AZ161">
            <v>296</v>
          </cell>
          <cell r="BA161">
            <v>1973</v>
          </cell>
          <cell r="BB161">
            <v>160</v>
          </cell>
          <cell r="BC161">
            <v>0</v>
          </cell>
          <cell r="BD161">
            <v>14</v>
          </cell>
          <cell r="BE161">
            <v>1477</v>
          </cell>
          <cell r="BF161">
            <v>11563</v>
          </cell>
          <cell r="BG161">
            <v>703</v>
          </cell>
          <cell r="BH161">
            <v>10</v>
          </cell>
          <cell r="BI161">
            <v>1291</v>
          </cell>
          <cell r="BJ161">
            <v>8482</v>
          </cell>
          <cell r="BK161">
            <v>836</v>
          </cell>
          <cell r="BL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</row>
        <row r="164">
          <cell r="B164">
            <v>637</v>
          </cell>
          <cell r="C164">
            <v>33403</v>
          </cell>
          <cell r="D164">
            <v>162551</v>
          </cell>
          <cell r="E164">
            <v>8408</v>
          </cell>
          <cell r="F164">
            <v>417</v>
          </cell>
          <cell r="G164">
            <v>32147</v>
          </cell>
          <cell r="H164">
            <v>136902</v>
          </cell>
          <cell r="I164">
            <v>8892</v>
          </cell>
          <cell r="J164">
            <v>18</v>
          </cell>
          <cell r="K164">
            <v>668</v>
          </cell>
          <cell r="L164">
            <v>31451</v>
          </cell>
          <cell r="M164">
            <v>152413</v>
          </cell>
          <cell r="N164">
            <v>7945</v>
          </cell>
          <cell r="O164">
            <v>434</v>
          </cell>
          <cell r="P164">
            <v>31061</v>
          </cell>
          <cell r="Q164">
            <v>136183</v>
          </cell>
          <cell r="R164">
            <v>8594</v>
          </cell>
          <cell r="S164">
            <v>17</v>
          </cell>
          <cell r="T164">
            <v>663</v>
          </cell>
          <cell r="U164">
            <v>32054</v>
          </cell>
          <cell r="V164">
            <v>154306</v>
          </cell>
          <cell r="W164">
            <v>8185</v>
          </cell>
          <cell r="X164">
            <v>461</v>
          </cell>
          <cell r="Y164">
            <v>31767</v>
          </cell>
          <cell r="Z164">
            <v>138367</v>
          </cell>
          <cell r="AA164">
            <v>8887</v>
          </cell>
          <cell r="AB164">
            <v>21</v>
          </cell>
          <cell r="AC164">
            <v>683</v>
          </cell>
          <cell r="AD164">
            <v>31918</v>
          </cell>
          <cell r="AE164">
            <v>154951</v>
          </cell>
          <cell r="AF164">
            <v>8257</v>
          </cell>
          <cell r="AG164">
            <v>462</v>
          </cell>
          <cell r="AH164">
            <v>31667</v>
          </cell>
          <cell r="AI164">
            <v>139245</v>
          </cell>
          <cell r="AJ164">
            <v>8990</v>
          </cell>
          <cell r="AK164">
            <v>19</v>
          </cell>
          <cell r="AL164">
            <v>786</v>
          </cell>
          <cell r="AM164">
            <v>32613</v>
          </cell>
          <cell r="AN164">
            <v>156902</v>
          </cell>
          <cell r="AO164">
            <v>8400</v>
          </cell>
          <cell r="AP164">
            <v>556</v>
          </cell>
          <cell r="AQ164">
            <v>32240</v>
          </cell>
          <cell r="AR164">
            <v>141747</v>
          </cell>
          <cell r="AS164">
            <v>9274</v>
          </cell>
          <cell r="AT164">
            <v>15</v>
          </cell>
          <cell r="AU164">
            <v>849</v>
          </cell>
          <cell r="AV164">
            <v>32782</v>
          </cell>
          <cell r="AW164">
            <v>158588</v>
          </cell>
          <cell r="AX164">
            <v>8398</v>
          </cell>
          <cell r="AY164">
            <v>574</v>
          </cell>
          <cell r="AZ164">
            <v>32702</v>
          </cell>
          <cell r="BA164">
            <v>143661</v>
          </cell>
          <cell r="BB164">
            <v>9303</v>
          </cell>
          <cell r="BC164">
            <v>16</v>
          </cell>
          <cell r="BD164">
            <v>767</v>
          </cell>
          <cell r="BE164">
            <v>32337</v>
          </cell>
          <cell r="BF164">
            <v>160493</v>
          </cell>
          <cell r="BG164">
            <v>8642</v>
          </cell>
          <cell r="BH164">
            <v>521</v>
          </cell>
          <cell r="BI164">
            <v>32602</v>
          </cell>
          <cell r="BJ164">
            <v>146009</v>
          </cell>
          <cell r="BK164">
            <v>9580</v>
          </cell>
          <cell r="BL164">
            <v>17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</row>
        <row r="165">
          <cell r="B165">
            <v>260</v>
          </cell>
          <cell r="C165">
            <v>20555</v>
          </cell>
          <cell r="D165">
            <v>108197</v>
          </cell>
          <cell r="E165">
            <v>5651</v>
          </cell>
          <cell r="F165">
            <v>202</v>
          </cell>
          <cell r="G165">
            <v>17277</v>
          </cell>
          <cell r="H165">
            <v>84021</v>
          </cell>
          <cell r="I165">
            <v>5277</v>
          </cell>
          <cell r="J165">
            <v>6</v>
          </cell>
          <cell r="K165">
            <v>320</v>
          </cell>
          <cell r="L165">
            <v>18852</v>
          </cell>
          <cell r="M165">
            <v>101039</v>
          </cell>
          <cell r="N165">
            <v>5214</v>
          </cell>
          <cell r="O165">
            <v>226</v>
          </cell>
          <cell r="P165">
            <v>16447</v>
          </cell>
          <cell r="Q165">
            <v>82078</v>
          </cell>
          <cell r="R165">
            <v>4970</v>
          </cell>
          <cell r="S165">
            <v>5</v>
          </cell>
          <cell r="T165">
            <v>341</v>
          </cell>
          <cell r="U165">
            <v>18962</v>
          </cell>
          <cell r="V165">
            <v>101885</v>
          </cell>
          <cell r="W165">
            <v>5316</v>
          </cell>
          <cell r="X165">
            <v>239</v>
          </cell>
          <cell r="Y165">
            <v>16687</v>
          </cell>
          <cell r="Z165">
            <v>83147</v>
          </cell>
          <cell r="AA165">
            <v>5229</v>
          </cell>
          <cell r="AB165">
            <v>5</v>
          </cell>
          <cell r="AC165">
            <v>368</v>
          </cell>
          <cell r="AD165">
            <v>18563</v>
          </cell>
          <cell r="AE165">
            <v>102145</v>
          </cell>
          <cell r="AF165">
            <v>5478</v>
          </cell>
          <cell r="AG165">
            <v>247</v>
          </cell>
          <cell r="AH165">
            <v>16500</v>
          </cell>
          <cell r="AI165">
            <v>83966</v>
          </cell>
          <cell r="AJ165">
            <v>5341</v>
          </cell>
          <cell r="AK165">
            <v>5</v>
          </cell>
          <cell r="AL165">
            <v>379</v>
          </cell>
          <cell r="AM165">
            <v>18676</v>
          </cell>
          <cell r="AN165">
            <v>104319</v>
          </cell>
          <cell r="AO165">
            <v>5617</v>
          </cell>
          <cell r="AP165">
            <v>270</v>
          </cell>
          <cell r="AQ165">
            <v>16925</v>
          </cell>
          <cell r="AR165">
            <v>86019</v>
          </cell>
          <cell r="AS165">
            <v>5508</v>
          </cell>
          <cell r="AT165">
            <v>5</v>
          </cell>
          <cell r="AU165">
            <v>415</v>
          </cell>
          <cell r="AV165">
            <v>18737</v>
          </cell>
          <cell r="AW165">
            <v>107175</v>
          </cell>
          <cell r="AX165">
            <v>5850</v>
          </cell>
          <cell r="AY165">
            <v>271</v>
          </cell>
          <cell r="AZ165">
            <v>17078</v>
          </cell>
          <cell r="BA165">
            <v>89368</v>
          </cell>
          <cell r="BB165">
            <v>5869</v>
          </cell>
          <cell r="BC165">
            <v>4</v>
          </cell>
          <cell r="BD165">
            <v>376</v>
          </cell>
          <cell r="BE165">
            <v>18438</v>
          </cell>
          <cell r="BF165">
            <v>109093</v>
          </cell>
          <cell r="BG165">
            <v>5903</v>
          </cell>
          <cell r="BH165">
            <v>236</v>
          </cell>
          <cell r="BI165">
            <v>17168</v>
          </cell>
          <cell r="BJ165">
            <v>91112</v>
          </cell>
          <cell r="BK165">
            <v>6067</v>
          </cell>
          <cell r="BL165">
            <v>8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</row>
        <row r="166">
          <cell r="B166">
            <v>157</v>
          </cell>
          <cell r="C166">
            <v>7670</v>
          </cell>
          <cell r="D166">
            <v>36960</v>
          </cell>
          <cell r="E166">
            <v>2206</v>
          </cell>
          <cell r="F166">
            <v>76</v>
          </cell>
          <cell r="G166">
            <v>6737</v>
          </cell>
          <cell r="H166">
            <v>29079</v>
          </cell>
          <cell r="I166">
            <v>2413</v>
          </cell>
          <cell r="J166">
            <v>4</v>
          </cell>
          <cell r="K166">
            <v>178</v>
          </cell>
          <cell r="L166">
            <v>7295</v>
          </cell>
          <cell r="M166">
            <v>35410</v>
          </cell>
          <cell r="N166">
            <v>2139</v>
          </cell>
          <cell r="O166">
            <v>82</v>
          </cell>
          <cell r="P166">
            <v>6783</v>
          </cell>
          <cell r="Q166">
            <v>28542</v>
          </cell>
          <cell r="R166">
            <v>2445</v>
          </cell>
          <cell r="S166">
            <v>3</v>
          </cell>
          <cell r="T166">
            <v>188</v>
          </cell>
          <cell r="U166">
            <v>7622</v>
          </cell>
          <cell r="V166">
            <v>37449</v>
          </cell>
          <cell r="W166">
            <v>2241</v>
          </cell>
          <cell r="X166">
            <v>94</v>
          </cell>
          <cell r="Y166">
            <v>7144</v>
          </cell>
          <cell r="Z166">
            <v>30230</v>
          </cell>
          <cell r="AA166">
            <v>2577</v>
          </cell>
          <cell r="AB166">
            <v>3</v>
          </cell>
          <cell r="AC166">
            <v>184</v>
          </cell>
          <cell r="AD166">
            <v>7729</v>
          </cell>
          <cell r="AE166">
            <v>38642</v>
          </cell>
          <cell r="AF166">
            <v>2348</v>
          </cell>
          <cell r="AG166">
            <v>105</v>
          </cell>
          <cell r="AH166">
            <v>7328</v>
          </cell>
          <cell r="AI166">
            <v>31598</v>
          </cell>
          <cell r="AJ166">
            <v>2665</v>
          </cell>
          <cell r="AK166">
            <v>3</v>
          </cell>
          <cell r="AL166">
            <v>197</v>
          </cell>
          <cell r="AM166">
            <v>7604</v>
          </cell>
          <cell r="AN166">
            <v>38721</v>
          </cell>
          <cell r="AO166">
            <v>2394</v>
          </cell>
          <cell r="AP166">
            <v>108</v>
          </cell>
          <cell r="AQ166">
            <v>7298</v>
          </cell>
          <cell r="AR166">
            <v>31853</v>
          </cell>
          <cell r="AS166">
            <v>2739</v>
          </cell>
          <cell r="AT166">
            <v>4</v>
          </cell>
          <cell r="AU166">
            <v>187</v>
          </cell>
          <cell r="AV166">
            <v>7460</v>
          </cell>
          <cell r="AW166">
            <v>38396</v>
          </cell>
          <cell r="AX166">
            <v>2398</v>
          </cell>
          <cell r="AY166">
            <v>105</v>
          </cell>
          <cell r="AZ166">
            <v>7251</v>
          </cell>
          <cell r="BA166">
            <v>31933</v>
          </cell>
          <cell r="BB166">
            <v>2738</v>
          </cell>
          <cell r="BC166">
            <v>2</v>
          </cell>
          <cell r="BD166">
            <v>162</v>
          </cell>
          <cell r="BE166">
            <v>7347</v>
          </cell>
          <cell r="BF166">
            <v>38497</v>
          </cell>
          <cell r="BG166">
            <v>2436</v>
          </cell>
          <cell r="BH166">
            <v>101</v>
          </cell>
          <cell r="BI166">
            <v>7197</v>
          </cell>
          <cell r="BJ166">
            <v>32070</v>
          </cell>
          <cell r="BK166">
            <v>2765</v>
          </cell>
          <cell r="BL166">
            <v>3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</row>
        <row r="167">
          <cell r="B167">
            <v>42</v>
          </cell>
          <cell r="C167">
            <v>2997</v>
          </cell>
          <cell r="D167">
            <v>16212</v>
          </cell>
          <cell r="E167">
            <v>822</v>
          </cell>
          <cell r="F167">
            <v>28</v>
          </cell>
          <cell r="G167">
            <v>2416</v>
          </cell>
          <cell r="H167">
            <v>11564</v>
          </cell>
          <cell r="I167">
            <v>794</v>
          </cell>
          <cell r="J167">
            <v>0</v>
          </cell>
          <cell r="K167">
            <v>51</v>
          </cell>
          <cell r="L167">
            <v>2770</v>
          </cell>
          <cell r="M167">
            <v>15119</v>
          </cell>
          <cell r="N167">
            <v>793</v>
          </cell>
          <cell r="O167">
            <v>39</v>
          </cell>
          <cell r="P167">
            <v>2326</v>
          </cell>
          <cell r="Q167">
            <v>10997</v>
          </cell>
          <cell r="R167">
            <v>789</v>
          </cell>
          <cell r="S167">
            <v>0</v>
          </cell>
          <cell r="T167">
            <v>73</v>
          </cell>
          <cell r="U167">
            <v>2841</v>
          </cell>
          <cell r="V167">
            <v>15566</v>
          </cell>
          <cell r="W167">
            <v>844</v>
          </cell>
          <cell r="X167">
            <v>47</v>
          </cell>
          <cell r="Y167">
            <v>2439</v>
          </cell>
          <cell r="Z167">
            <v>11577</v>
          </cell>
          <cell r="AA167">
            <v>859</v>
          </cell>
          <cell r="AB167">
            <v>0</v>
          </cell>
          <cell r="AC167">
            <v>75</v>
          </cell>
          <cell r="AD167">
            <v>2814</v>
          </cell>
          <cell r="AE167">
            <v>15374</v>
          </cell>
          <cell r="AF167">
            <v>860</v>
          </cell>
          <cell r="AG167">
            <v>45</v>
          </cell>
          <cell r="AH167">
            <v>2387</v>
          </cell>
          <cell r="AI167">
            <v>11592</v>
          </cell>
          <cell r="AJ167">
            <v>831</v>
          </cell>
          <cell r="AK167">
            <v>0</v>
          </cell>
          <cell r="AL167">
            <v>96</v>
          </cell>
          <cell r="AM167">
            <v>2841</v>
          </cell>
          <cell r="AN167">
            <v>15773</v>
          </cell>
          <cell r="AO167">
            <v>871</v>
          </cell>
          <cell r="AP167">
            <v>53</v>
          </cell>
          <cell r="AQ167">
            <v>2447</v>
          </cell>
          <cell r="AR167">
            <v>11933</v>
          </cell>
          <cell r="AS167">
            <v>862</v>
          </cell>
          <cell r="AT167">
            <v>0</v>
          </cell>
          <cell r="AU167">
            <v>102</v>
          </cell>
          <cell r="AV167">
            <v>2938</v>
          </cell>
          <cell r="AW167">
            <v>16399</v>
          </cell>
          <cell r="AX167">
            <v>910</v>
          </cell>
          <cell r="AY167">
            <v>64</v>
          </cell>
          <cell r="AZ167">
            <v>2596</v>
          </cell>
          <cell r="BA167">
            <v>12797</v>
          </cell>
          <cell r="BB167">
            <v>885</v>
          </cell>
          <cell r="BC167">
            <v>0</v>
          </cell>
          <cell r="BD167">
            <v>99</v>
          </cell>
          <cell r="BE167">
            <v>2840</v>
          </cell>
          <cell r="BF167">
            <v>16652</v>
          </cell>
          <cell r="BG167">
            <v>924</v>
          </cell>
          <cell r="BH167">
            <v>60</v>
          </cell>
          <cell r="BI167">
            <v>2596</v>
          </cell>
          <cell r="BJ167">
            <v>12984</v>
          </cell>
          <cell r="BK167">
            <v>907</v>
          </cell>
          <cell r="BL167">
            <v>1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</row>
        <row r="168">
          <cell r="B168">
            <v>97</v>
          </cell>
          <cell r="C168">
            <v>9673</v>
          </cell>
          <cell r="D168">
            <v>57152</v>
          </cell>
          <cell r="E168">
            <v>3641</v>
          </cell>
          <cell r="F168">
            <v>63</v>
          </cell>
          <cell r="G168">
            <v>9477</v>
          </cell>
          <cell r="H168">
            <v>47005</v>
          </cell>
          <cell r="I168">
            <v>4029</v>
          </cell>
          <cell r="J168">
            <v>4</v>
          </cell>
          <cell r="K168">
            <v>102</v>
          </cell>
          <cell r="L168">
            <v>8789</v>
          </cell>
          <cell r="M168">
            <v>54407</v>
          </cell>
          <cell r="N168">
            <v>3389</v>
          </cell>
          <cell r="O168">
            <v>72</v>
          </cell>
          <cell r="P168">
            <v>8748</v>
          </cell>
          <cell r="Q168">
            <v>45472</v>
          </cell>
          <cell r="R168">
            <v>3727</v>
          </cell>
          <cell r="S168">
            <v>4</v>
          </cell>
          <cell r="T168">
            <v>115</v>
          </cell>
          <cell r="U168">
            <v>8811</v>
          </cell>
          <cell r="V168">
            <v>53628</v>
          </cell>
          <cell r="W168">
            <v>3401</v>
          </cell>
          <cell r="X168">
            <v>63</v>
          </cell>
          <cell r="Y168">
            <v>8897</v>
          </cell>
          <cell r="Z168">
            <v>44973</v>
          </cell>
          <cell r="AA168">
            <v>3827</v>
          </cell>
          <cell r="AB168">
            <v>4</v>
          </cell>
          <cell r="AC168">
            <v>136</v>
          </cell>
          <cell r="AD168">
            <v>8863</v>
          </cell>
          <cell r="AE168">
            <v>53372</v>
          </cell>
          <cell r="AF168">
            <v>3363</v>
          </cell>
          <cell r="AG168">
            <v>85</v>
          </cell>
          <cell r="AH168">
            <v>9059</v>
          </cell>
          <cell r="AI168">
            <v>44868</v>
          </cell>
          <cell r="AJ168">
            <v>3813</v>
          </cell>
          <cell r="AK168">
            <v>4</v>
          </cell>
          <cell r="AL168">
            <v>152</v>
          </cell>
          <cell r="AM168">
            <v>9142</v>
          </cell>
          <cell r="AN168">
            <v>56135</v>
          </cell>
          <cell r="AO168">
            <v>3534</v>
          </cell>
          <cell r="AP168">
            <v>98</v>
          </cell>
          <cell r="AQ168">
            <v>9429</v>
          </cell>
          <cell r="AR168">
            <v>47726</v>
          </cell>
          <cell r="AS168">
            <v>4006</v>
          </cell>
          <cell r="AT168">
            <v>4</v>
          </cell>
          <cell r="AU168">
            <v>159</v>
          </cell>
          <cell r="AV168">
            <v>9248</v>
          </cell>
          <cell r="AW168">
            <v>58091</v>
          </cell>
          <cell r="AX168">
            <v>3700</v>
          </cell>
          <cell r="AY168">
            <v>99</v>
          </cell>
          <cell r="AZ168">
            <v>9503</v>
          </cell>
          <cell r="BA168">
            <v>50024</v>
          </cell>
          <cell r="BB168">
            <v>4129</v>
          </cell>
          <cell r="BC168">
            <v>4</v>
          </cell>
          <cell r="BD168">
            <v>142</v>
          </cell>
          <cell r="BE168">
            <v>9244</v>
          </cell>
          <cell r="BF168">
            <v>60421</v>
          </cell>
          <cell r="BG168">
            <v>3796</v>
          </cell>
          <cell r="BH168">
            <v>95</v>
          </cell>
          <cell r="BI168">
            <v>9750</v>
          </cell>
          <cell r="BJ168">
            <v>52353</v>
          </cell>
          <cell r="BK168">
            <v>4358</v>
          </cell>
          <cell r="BL168">
            <v>7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</row>
        <row r="169">
          <cell r="B169">
            <v>53</v>
          </cell>
          <cell r="C169">
            <v>3789</v>
          </cell>
          <cell r="D169">
            <v>21602</v>
          </cell>
          <cell r="E169">
            <v>1058</v>
          </cell>
          <cell r="F169">
            <v>29</v>
          </cell>
          <cell r="G169">
            <v>3407</v>
          </cell>
          <cell r="H169">
            <v>16845</v>
          </cell>
          <cell r="I169">
            <v>1129</v>
          </cell>
          <cell r="J169">
            <v>1</v>
          </cell>
          <cell r="K169">
            <v>70</v>
          </cell>
          <cell r="L169">
            <v>3520</v>
          </cell>
          <cell r="M169">
            <v>19861</v>
          </cell>
          <cell r="N169">
            <v>988</v>
          </cell>
          <cell r="O169">
            <v>39</v>
          </cell>
          <cell r="P169">
            <v>3242</v>
          </cell>
          <cell r="Q169">
            <v>15966</v>
          </cell>
          <cell r="R169">
            <v>1056</v>
          </cell>
          <cell r="S169">
            <v>1</v>
          </cell>
          <cell r="T169">
            <v>92</v>
          </cell>
          <cell r="U169">
            <v>3524</v>
          </cell>
          <cell r="V169">
            <v>19974</v>
          </cell>
          <cell r="W169">
            <v>997</v>
          </cell>
          <cell r="X169">
            <v>46</v>
          </cell>
          <cell r="Y169">
            <v>3155</v>
          </cell>
          <cell r="Z169">
            <v>15881</v>
          </cell>
          <cell r="AA169">
            <v>1066</v>
          </cell>
          <cell r="AB169">
            <v>1</v>
          </cell>
          <cell r="AC169">
            <v>92</v>
          </cell>
          <cell r="AD169">
            <v>3432</v>
          </cell>
          <cell r="AE169">
            <v>19627</v>
          </cell>
          <cell r="AF169">
            <v>985</v>
          </cell>
          <cell r="AG169">
            <v>52</v>
          </cell>
          <cell r="AH169">
            <v>3107</v>
          </cell>
          <cell r="AI169">
            <v>15897</v>
          </cell>
          <cell r="AJ169">
            <v>1041</v>
          </cell>
          <cell r="AK169">
            <v>1</v>
          </cell>
          <cell r="AL169">
            <v>90</v>
          </cell>
          <cell r="AM169">
            <v>3532</v>
          </cell>
          <cell r="AN169">
            <v>20615</v>
          </cell>
          <cell r="AO169">
            <v>1026</v>
          </cell>
          <cell r="AP169">
            <v>49</v>
          </cell>
          <cell r="AQ169">
            <v>3217</v>
          </cell>
          <cell r="AR169">
            <v>16890</v>
          </cell>
          <cell r="AS169">
            <v>1113</v>
          </cell>
          <cell r="AT169">
            <v>1</v>
          </cell>
          <cell r="AU169">
            <v>85</v>
          </cell>
          <cell r="AV169">
            <v>3705</v>
          </cell>
          <cell r="AW169">
            <v>22012</v>
          </cell>
          <cell r="AX169">
            <v>1091</v>
          </cell>
          <cell r="AY169">
            <v>45</v>
          </cell>
          <cell r="AZ169">
            <v>3483</v>
          </cell>
          <cell r="BA169">
            <v>18548</v>
          </cell>
          <cell r="BB169">
            <v>1201</v>
          </cell>
          <cell r="BC169">
            <v>1</v>
          </cell>
          <cell r="BD169">
            <v>77</v>
          </cell>
          <cell r="BE169">
            <v>3739</v>
          </cell>
          <cell r="BF169">
            <v>23040</v>
          </cell>
          <cell r="BG169">
            <v>1133</v>
          </cell>
          <cell r="BH169">
            <v>38</v>
          </cell>
          <cell r="BI169">
            <v>3561</v>
          </cell>
          <cell r="BJ169">
            <v>19481</v>
          </cell>
          <cell r="BK169">
            <v>1272</v>
          </cell>
          <cell r="BL169">
            <v>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</row>
        <row r="170">
          <cell r="B170">
            <v>45</v>
          </cell>
          <cell r="C170">
            <v>5096</v>
          </cell>
          <cell r="D170">
            <v>24548</v>
          </cell>
          <cell r="E170">
            <v>1419</v>
          </cell>
          <cell r="F170">
            <v>25</v>
          </cell>
          <cell r="G170">
            <v>3629</v>
          </cell>
          <cell r="H170">
            <v>18629</v>
          </cell>
          <cell r="I170">
            <v>1272</v>
          </cell>
          <cell r="J170">
            <v>2</v>
          </cell>
          <cell r="K170">
            <v>54</v>
          </cell>
          <cell r="L170">
            <v>4862</v>
          </cell>
          <cell r="M170">
            <v>23141</v>
          </cell>
          <cell r="N170">
            <v>1382</v>
          </cell>
          <cell r="O170">
            <v>35</v>
          </cell>
          <cell r="P170">
            <v>3487</v>
          </cell>
          <cell r="Q170">
            <v>17828</v>
          </cell>
          <cell r="R170">
            <v>1212</v>
          </cell>
          <cell r="S170">
            <v>0</v>
          </cell>
          <cell r="T170">
            <v>71</v>
          </cell>
          <cell r="U170">
            <v>4814</v>
          </cell>
          <cell r="V170">
            <v>23264</v>
          </cell>
          <cell r="W170">
            <v>1400</v>
          </cell>
          <cell r="X170">
            <v>38</v>
          </cell>
          <cell r="Y170">
            <v>3556</v>
          </cell>
          <cell r="Z170">
            <v>18133</v>
          </cell>
          <cell r="AA170">
            <v>1271</v>
          </cell>
          <cell r="AB170">
            <v>0</v>
          </cell>
          <cell r="AC170">
            <v>77</v>
          </cell>
          <cell r="AD170">
            <v>4692</v>
          </cell>
          <cell r="AE170">
            <v>23110</v>
          </cell>
          <cell r="AF170">
            <v>1407</v>
          </cell>
          <cell r="AG170">
            <v>38</v>
          </cell>
          <cell r="AH170">
            <v>3461</v>
          </cell>
          <cell r="AI170">
            <v>18162</v>
          </cell>
          <cell r="AJ170">
            <v>1275</v>
          </cell>
          <cell r="AK170">
            <v>0</v>
          </cell>
          <cell r="AL170">
            <v>89</v>
          </cell>
          <cell r="AM170">
            <v>4775</v>
          </cell>
          <cell r="AN170">
            <v>23729</v>
          </cell>
          <cell r="AO170">
            <v>1465</v>
          </cell>
          <cell r="AP170">
            <v>45</v>
          </cell>
          <cell r="AQ170">
            <v>3457</v>
          </cell>
          <cell r="AR170">
            <v>18734</v>
          </cell>
          <cell r="AS170">
            <v>1312</v>
          </cell>
          <cell r="AT170">
            <v>0</v>
          </cell>
          <cell r="AU170">
            <v>95</v>
          </cell>
          <cell r="AV170">
            <v>4761</v>
          </cell>
          <cell r="AW170">
            <v>24423</v>
          </cell>
          <cell r="AX170">
            <v>1496</v>
          </cell>
          <cell r="AY170">
            <v>48</v>
          </cell>
          <cell r="AZ170">
            <v>3546</v>
          </cell>
          <cell r="BA170">
            <v>19241</v>
          </cell>
          <cell r="BB170">
            <v>1366</v>
          </cell>
          <cell r="BC170">
            <v>0</v>
          </cell>
          <cell r="BD170">
            <v>89</v>
          </cell>
          <cell r="BE170">
            <v>4808</v>
          </cell>
          <cell r="BF170">
            <v>25041</v>
          </cell>
          <cell r="BG170">
            <v>1499</v>
          </cell>
          <cell r="BH170">
            <v>44</v>
          </cell>
          <cell r="BI170">
            <v>3630</v>
          </cell>
          <cell r="BJ170">
            <v>19816</v>
          </cell>
          <cell r="BK170">
            <v>1381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</row>
        <row r="171">
          <cell r="B171">
            <v>6</v>
          </cell>
          <cell r="C171">
            <v>1685</v>
          </cell>
          <cell r="D171">
            <v>9288</v>
          </cell>
          <cell r="E171">
            <v>511</v>
          </cell>
          <cell r="F171">
            <v>8</v>
          </cell>
          <cell r="G171">
            <v>1387</v>
          </cell>
          <cell r="H171">
            <v>6046</v>
          </cell>
          <cell r="I171">
            <v>507</v>
          </cell>
          <cell r="J171">
            <v>0</v>
          </cell>
          <cell r="K171">
            <v>6</v>
          </cell>
          <cell r="L171">
            <v>1535</v>
          </cell>
          <cell r="M171">
            <v>8600</v>
          </cell>
          <cell r="N171">
            <v>483</v>
          </cell>
          <cell r="O171">
            <v>6</v>
          </cell>
          <cell r="P171">
            <v>1303</v>
          </cell>
          <cell r="Q171">
            <v>5578</v>
          </cell>
          <cell r="R171">
            <v>498</v>
          </cell>
          <cell r="S171">
            <v>0</v>
          </cell>
          <cell r="T171">
            <v>9</v>
          </cell>
          <cell r="U171">
            <v>1548</v>
          </cell>
          <cell r="V171">
            <v>8687</v>
          </cell>
          <cell r="W171">
            <v>478</v>
          </cell>
          <cell r="X171">
            <v>11</v>
          </cell>
          <cell r="Y171">
            <v>1348</v>
          </cell>
          <cell r="Z171">
            <v>5765</v>
          </cell>
          <cell r="AA171">
            <v>513</v>
          </cell>
          <cell r="AB171">
            <v>0</v>
          </cell>
          <cell r="AC171">
            <v>11</v>
          </cell>
          <cell r="AD171">
            <v>1446</v>
          </cell>
          <cell r="AE171">
            <v>8514</v>
          </cell>
          <cell r="AF171">
            <v>468</v>
          </cell>
          <cell r="AG171">
            <v>10</v>
          </cell>
          <cell r="AH171">
            <v>1307</v>
          </cell>
          <cell r="AI171">
            <v>5696</v>
          </cell>
          <cell r="AJ171">
            <v>500</v>
          </cell>
          <cell r="AK171">
            <v>0</v>
          </cell>
          <cell r="AL171">
            <v>11</v>
          </cell>
          <cell r="AM171">
            <v>1481</v>
          </cell>
          <cell r="AN171">
            <v>8793</v>
          </cell>
          <cell r="AO171">
            <v>477</v>
          </cell>
          <cell r="AP171">
            <v>7</v>
          </cell>
          <cell r="AQ171">
            <v>1284</v>
          </cell>
          <cell r="AR171">
            <v>5915</v>
          </cell>
          <cell r="AS171">
            <v>521</v>
          </cell>
          <cell r="AT171">
            <v>0</v>
          </cell>
          <cell r="AU171">
            <v>6</v>
          </cell>
          <cell r="AV171">
            <v>1532</v>
          </cell>
          <cell r="AW171">
            <v>9247</v>
          </cell>
          <cell r="AX171">
            <v>488</v>
          </cell>
          <cell r="AY171">
            <v>7</v>
          </cell>
          <cell r="AZ171">
            <v>1396</v>
          </cell>
          <cell r="BA171">
            <v>6284</v>
          </cell>
          <cell r="BB171">
            <v>558</v>
          </cell>
          <cell r="BC171">
            <v>0</v>
          </cell>
          <cell r="BD171">
            <v>6</v>
          </cell>
          <cell r="BE171">
            <v>1508</v>
          </cell>
          <cell r="BF171">
            <v>9385</v>
          </cell>
          <cell r="BG171">
            <v>505</v>
          </cell>
          <cell r="BH171">
            <v>6</v>
          </cell>
          <cell r="BI171">
            <v>1375</v>
          </cell>
          <cell r="BJ171">
            <v>6612</v>
          </cell>
          <cell r="BK171">
            <v>568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</row>
        <row r="172">
          <cell r="B172">
            <v>86</v>
          </cell>
          <cell r="C172">
            <v>9861</v>
          </cell>
          <cell r="D172">
            <v>54184</v>
          </cell>
          <cell r="E172">
            <v>2864</v>
          </cell>
          <cell r="F172">
            <v>60</v>
          </cell>
          <cell r="G172">
            <v>8135</v>
          </cell>
          <cell r="H172">
            <v>40914</v>
          </cell>
          <cell r="I172">
            <v>2758</v>
          </cell>
          <cell r="J172">
            <v>5</v>
          </cell>
          <cell r="K172">
            <v>89</v>
          </cell>
          <cell r="L172">
            <v>9073</v>
          </cell>
          <cell r="M172">
            <v>52446</v>
          </cell>
          <cell r="N172">
            <v>2694</v>
          </cell>
          <cell r="O172">
            <v>54</v>
          </cell>
          <cell r="P172">
            <v>7758</v>
          </cell>
          <cell r="Q172">
            <v>40731</v>
          </cell>
          <cell r="R172">
            <v>2632</v>
          </cell>
          <cell r="S172">
            <v>2</v>
          </cell>
          <cell r="T172">
            <v>98</v>
          </cell>
          <cell r="U172">
            <v>9000</v>
          </cell>
          <cell r="V172">
            <v>51783</v>
          </cell>
          <cell r="W172">
            <v>2803</v>
          </cell>
          <cell r="X172">
            <v>60</v>
          </cell>
          <cell r="Y172">
            <v>7765</v>
          </cell>
          <cell r="Z172">
            <v>40019</v>
          </cell>
          <cell r="AA172">
            <v>2707</v>
          </cell>
          <cell r="AB172">
            <v>2</v>
          </cell>
          <cell r="AC172">
            <v>119</v>
          </cell>
          <cell r="AD172">
            <v>8938</v>
          </cell>
          <cell r="AE172">
            <v>52294</v>
          </cell>
          <cell r="AF172">
            <v>2877</v>
          </cell>
          <cell r="AG172">
            <v>73</v>
          </cell>
          <cell r="AH172">
            <v>7776</v>
          </cell>
          <cell r="AI172">
            <v>41073</v>
          </cell>
          <cell r="AJ172">
            <v>2865</v>
          </cell>
          <cell r="AK172">
            <v>2</v>
          </cell>
          <cell r="AL172">
            <v>149</v>
          </cell>
          <cell r="AM172">
            <v>9318</v>
          </cell>
          <cell r="AN172">
            <v>55165</v>
          </cell>
          <cell r="AO172">
            <v>3083</v>
          </cell>
          <cell r="AP172">
            <v>75</v>
          </cell>
          <cell r="AQ172">
            <v>8258</v>
          </cell>
          <cell r="AR172">
            <v>43701</v>
          </cell>
          <cell r="AS172">
            <v>3164</v>
          </cell>
          <cell r="AT172">
            <v>1</v>
          </cell>
          <cell r="AU172">
            <v>174</v>
          </cell>
          <cell r="AV172">
            <v>9517</v>
          </cell>
          <cell r="AW172">
            <v>58439</v>
          </cell>
          <cell r="AX172">
            <v>3307</v>
          </cell>
          <cell r="AY172">
            <v>94</v>
          </cell>
          <cell r="AZ172">
            <v>8555</v>
          </cell>
          <cell r="BA172">
            <v>47158</v>
          </cell>
          <cell r="BB172">
            <v>3388</v>
          </cell>
          <cell r="BC172">
            <v>2</v>
          </cell>
          <cell r="BD172">
            <v>157</v>
          </cell>
          <cell r="BE172">
            <v>9685</v>
          </cell>
          <cell r="BF172">
            <v>60867</v>
          </cell>
          <cell r="BG172">
            <v>3449</v>
          </cell>
          <cell r="BH172">
            <v>86</v>
          </cell>
          <cell r="BI172">
            <v>9059</v>
          </cell>
          <cell r="BJ172">
            <v>50517</v>
          </cell>
          <cell r="BK172">
            <v>3573</v>
          </cell>
          <cell r="BL172">
            <v>5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</row>
        <row r="173">
          <cell r="B173">
            <v>24</v>
          </cell>
          <cell r="C173">
            <v>998</v>
          </cell>
          <cell r="D173">
            <v>4793</v>
          </cell>
          <cell r="E173">
            <v>150</v>
          </cell>
          <cell r="F173">
            <v>11</v>
          </cell>
          <cell r="G173">
            <v>896</v>
          </cell>
          <cell r="H173">
            <v>3459</v>
          </cell>
          <cell r="I173">
            <v>168</v>
          </cell>
          <cell r="J173">
            <v>0</v>
          </cell>
          <cell r="K173">
            <v>28</v>
          </cell>
          <cell r="L173">
            <v>959</v>
          </cell>
          <cell r="M173">
            <v>4309</v>
          </cell>
          <cell r="N173">
            <v>140</v>
          </cell>
          <cell r="O173">
            <v>12</v>
          </cell>
          <cell r="P173">
            <v>925</v>
          </cell>
          <cell r="Q173">
            <v>3245</v>
          </cell>
          <cell r="R173">
            <v>167</v>
          </cell>
          <cell r="S173">
            <v>0</v>
          </cell>
          <cell r="T173">
            <v>27</v>
          </cell>
          <cell r="U173">
            <v>1009</v>
          </cell>
          <cell r="V173">
            <v>4353</v>
          </cell>
          <cell r="W173">
            <v>135</v>
          </cell>
          <cell r="X173">
            <v>13</v>
          </cell>
          <cell r="Y173">
            <v>952</v>
          </cell>
          <cell r="Z173">
            <v>3281</v>
          </cell>
          <cell r="AA173">
            <v>165</v>
          </cell>
          <cell r="AB173">
            <v>0</v>
          </cell>
          <cell r="AC173">
            <v>25</v>
          </cell>
          <cell r="AD173">
            <v>1027</v>
          </cell>
          <cell r="AE173">
            <v>4359</v>
          </cell>
          <cell r="AF173">
            <v>142</v>
          </cell>
          <cell r="AG173">
            <v>16</v>
          </cell>
          <cell r="AH173">
            <v>945</v>
          </cell>
          <cell r="AI173">
            <v>3285</v>
          </cell>
          <cell r="AJ173">
            <v>175</v>
          </cell>
          <cell r="AK173">
            <v>0</v>
          </cell>
          <cell r="AL173">
            <v>42</v>
          </cell>
          <cell r="AM173">
            <v>1146</v>
          </cell>
          <cell r="AN173">
            <v>4640</v>
          </cell>
          <cell r="AO173">
            <v>166</v>
          </cell>
          <cell r="AP173">
            <v>21</v>
          </cell>
          <cell r="AQ173">
            <v>1000</v>
          </cell>
          <cell r="AR173">
            <v>3459</v>
          </cell>
          <cell r="AS173">
            <v>195</v>
          </cell>
          <cell r="AT173">
            <v>0</v>
          </cell>
          <cell r="AU173">
            <v>46</v>
          </cell>
          <cell r="AV173">
            <v>1184</v>
          </cell>
          <cell r="AW173">
            <v>4683</v>
          </cell>
          <cell r="AX173">
            <v>168</v>
          </cell>
          <cell r="AY173">
            <v>18</v>
          </cell>
          <cell r="AZ173">
            <v>1019</v>
          </cell>
          <cell r="BA173">
            <v>3628</v>
          </cell>
          <cell r="BB173">
            <v>211</v>
          </cell>
          <cell r="BC173">
            <v>0</v>
          </cell>
          <cell r="BD173">
            <v>38</v>
          </cell>
          <cell r="BE173">
            <v>1172</v>
          </cell>
          <cell r="BF173">
            <v>4670</v>
          </cell>
          <cell r="BG173">
            <v>170</v>
          </cell>
          <cell r="BH173">
            <v>15</v>
          </cell>
          <cell r="BI173">
            <v>1011</v>
          </cell>
          <cell r="BJ173">
            <v>3650</v>
          </cell>
          <cell r="BK173">
            <v>210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</row>
        <row r="174">
          <cell r="B174">
            <v>42</v>
          </cell>
          <cell r="C174">
            <v>3618</v>
          </cell>
          <cell r="D174">
            <v>15678</v>
          </cell>
          <cell r="E174">
            <v>752</v>
          </cell>
          <cell r="F174">
            <v>19</v>
          </cell>
          <cell r="G174">
            <v>2795</v>
          </cell>
          <cell r="H174">
            <v>11900</v>
          </cell>
          <cell r="I174">
            <v>830</v>
          </cell>
          <cell r="J174">
            <v>3</v>
          </cell>
          <cell r="K174">
            <v>37</v>
          </cell>
          <cell r="L174">
            <v>3281</v>
          </cell>
          <cell r="M174">
            <v>14164</v>
          </cell>
          <cell r="N174">
            <v>673</v>
          </cell>
          <cell r="O174">
            <v>31</v>
          </cell>
          <cell r="P174">
            <v>2558</v>
          </cell>
          <cell r="Q174">
            <v>10927</v>
          </cell>
          <cell r="R174">
            <v>794</v>
          </cell>
          <cell r="S174">
            <v>3</v>
          </cell>
          <cell r="T174">
            <v>41</v>
          </cell>
          <cell r="U174">
            <v>3250</v>
          </cell>
          <cell r="V174">
            <v>14353</v>
          </cell>
          <cell r="W174">
            <v>677</v>
          </cell>
          <cell r="X174">
            <v>38</v>
          </cell>
          <cell r="Y174">
            <v>2540</v>
          </cell>
          <cell r="Z174">
            <v>11137</v>
          </cell>
          <cell r="AA174">
            <v>807</v>
          </cell>
          <cell r="AB174">
            <v>3</v>
          </cell>
          <cell r="AC174">
            <v>58</v>
          </cell>
          <cell r="AD174">
            <v>3204</v>
          </cell>
          <cell r="AE174">
            <v>14250</v>
          </cell>
          <cell r="AF174">
            <v>697</v>
          </cell>
          <cell r="AG174">
            <v>51</v>
          </cell>
          <cell r="AH174">
            <v>2570</v>
          </cell>
          <cell r="AI174">
            <v>11154</v>
          </cell>
          <cell r="AJ174">
            <v>798</v>
          </cell>
          <cell r="AK174">
            <v>3</v>
          </cell>
          <cell r="AL174">
            <v>58</v>
          </cell>
          <cell r="AM174">
            <v>3258</v>
          </cell>
          <cell r="AN174">
            <v>14306</v>
          </cell>
          <cell r="AO174">
            <v>725</v>
          </cell>
          <cell r="AP174">
            <v>55</v>
          </cell>
          <cell r="AQ174">
            <v>2589</v>
          </cell>
          <cell r="AR174">
            <v>11220</v>
          </cell>
          <cell r="AS174">
            <v>776</v>
          </cell>
          <cell r="AT174">
            <v>3</v>
          </cell>
          <cell r="AU174">
            <v>58</v>
          </cell>
          <cell r="AV174">
            <v>3252</v>
          </cell>
          <cell r="AW174">
            <v>14614</v>
          </cell>
          <cell r="AX174">
            <v>754</v>
          </cell>
          <cell r="AY174">
            <v>46</v>
          </cell>
          <cell r="AZ174">
            <v>2634</v>
          </cell>
          <cell r="BA174">
            <v>11413</v>
          </cell>
          <cell r="BB174">
            <v>773</v>
          </cell>
          <cell r="BC174">
            <v>3</v>
          </cell>
          <cell r="BD174">
            <v>57</v>
          </cell>
          <cell r="BE174">
            <v>3230</v>
          </cell>
          <cell r="BF174">
            <v>14946</v>
          </cell>
          <cell r="BG174">
            <v>755</v>
          </cell>
          <cell r="BH174">
            <v>35</v>
          </cell>
          <cell r="BI174">
            <v>2656</v>
          </cell>
          <cell r="BJ174">
            <v>11756</v>
          </cell>
          <cell r="BK174">
            <v>787</v>
          </cell>
          <cell r="BL174">
            <v>3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</row>
        <row r="175">
          <cell r="B175">
            <v>34</v>
          </cell>
          <cell r="C175">
            <v>2472</v>
          </cell>
          <cell r="D175">
            <v>14872</v>
          </cell>
          <cell r="E175">
            <v>785</v>
          </cell>
          <cell r="F175">
            <v>13</v>
          </cell>
          <cell r="G175">
            <v>2456</v>
          </cell>
          <cell r="H175">
            <v>11916</v>
          </cell>
          <cell r="I175">
            <v>852</v>
          </cell>
          <cell r="J175">
            <v>0</v>
          </cell>
          <cell r="K175">
            <v>38</v>
          </cell>
          <cell r="L175">
            <v>2312</v>
          </cell>
          <cell r="M175">
            <v>13706</v>
          </cell>
          <cell r="N175">
            <v>763</v>
          </cell>
          <cell r="O175">
            <v>11</v>
          </cell>
          <cell r="P175">
            <v>2332</v>
          </cell>
          <cell r="Q175">
            <v>11189</v>
          </cell>
          <cell r="R175">
            <v>824</v>
          </cell>
          <cell r="S175">
            <v>0</v>
          </cell>
          <cell r="T175">
            <v>42</v>
          </cell>
          <cell r="U175">
            <v>2304</v>
          </cell>
          <cell r="V175">
            <v>13955</v>
          </cell>
          <cell r="W175">
            <v>803</v>
          </cell>
          <cell r="X175">
            <v>9</v>
          </cell>
          <cell r="Y175">
            <v>2336</v>
          </cell>
          <cell r="Z175">
            <v>11346</v>
          </cell>
          <cell r="AA175">
            <v>835</v>
          </cell>
          <cell r="AB175">
            <v>0</v>
          </cell>
          <cell r="AC175">
            <v>53</v>
          </cell>
          <cell r="AD175">
            <v>2201</v>
          </cell>
          <cell r="AE175">
            <v>13575</v>
          </cell>
          <cell r="AF175">
            <v>754</v>
          </cell>
          <cell r="AG175">
            <v>8</v>
          </cell>
          <cell r="AH175">
            <v>2197</v>
          </cell>
          <cell r="AI175">
            <v>11142</v>
          </cell>
          <cell r="AJ175">
            <v>821</v>
          </cell>
          <cell r="AK175">
            <v>0</v>
          </cell>
          <cell r="AL175">
            <v>53</v>
          </cell>
          <cell r="AM175">
            <v>2189</v>
          </cell>
          <cell r="AN175">
            <v>13918</v>
          </cell>
          <cell r="AO175">
            <v>772</v>
          </cell>
          <cell r="AP175">
            <v>7</v>
          </cell>
          <cell r="AQ175">
            <v>2225</v>
          </cell>
          <cell r="AR175">
            <v>11441</v>
          </cell>
          <cell r="AS175">
            <v>834</v>
          </cell>
          <cell r="AT175">
            <v>0</v>
          </cell>
          <cell r="AU175">
            <v>54</v>
          </cell>
          <cell r="AV175">
            <v>2250</v>
          </cell>
          <cell r="AW175">
            <v>14979</v>
          </cell>
          <cell r="AX175">
            <v>815</v>
          </cell>
          <cell r="AY175">
            <v>7</v>
          </cell>
          <cell r="AZ175">
            <v>2305</v>
          </cell>
          <cell r="BA175">
            <v>12282</v>
          </cell>
          <cell r="BB175">
            <v>867</v>
          </cell>
          <cell r="BC175">
            <v>0</v>
          </cell>
          <cell r="BD175">
            <v>47</v>
          </cell>
          <cell r="BE175">
            <v>2286</v>
          </cell>
          <cell r="BF175">
            <v>15273</v>
          </cell>
          <cell r="BG175">
            <v>820</v>
          </cell>
          <cell r="BH175">
            <v>4</v>
          </cell>
          <cell r="BI175">
            <v>2322</v>
          </cell>
          <cell r="BJ175">
            <v>12543</v>
          </cell>
          <cell r="BK175">
            <v>889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</row>
        <row r="176">
          <cell r="B176">
            <v>21</v>
          </cell>
          <cell r="C176">
            <v>2246</v>
          </cell>
          <cell r="D176">
            <v>17910</v>
          </cell>
          <cell r="E176">
            <v>1306</v>
          </cell>
          <cell r="F176">
            <v>11</v>
          </cell>
          <cell r="G176">
            <v>2349</v>
          </cell>
          <cell r="H176">
            <v>14208</v>
          </cell>
          <cell r="I176">
            <v>1467</v>
          </cell>
          <cell r="J176">
            <v>0</v>
          </cell>
          <cell r="K176">
            <v>20</v>
          </cell>
          <cell r="L176">
            <v>2178</v>
          </cell>
          <cell r="M176">
            <v>17120</v>
          </cell>
          <cell r="N176">
            <v>1251</v>
          </cell>
          <cell r="O176">
            <v>15</v>
          </cell>
          <cell r="P176">
            <v>2268</v>
          </cell>
          <cell r="Q176">
            <v>14757</v>
          </cell>
          <cell r="R176">
            <v>1390</v>
          </cell>
          <cell r="S176">
            <v>0</v>
          </cell>
          <cell r="T176">
            <v>19</v>
          </cell>
          <cell r="U176">
            <v>2221</v>
          </cell>
          <cell r="V176">
            <v>17724</v>
          </cell>
          <cell r="W176">
            <v>1327</v>
          </cell>
          <cell r="X176">
            <v>13</v>
          </cell>
          <cell r="Y176">
            <v>2309</v>
          </cell>
          <cell r="Z176">
            <v>14372</v>
          </cell>
          <cell r="AA176">
            <v>1493</v>
          </cell>
          <cell r="AB176">
            <v>0</v>
          </cell>
          <cell r="AC176">
            <v>27</v>
          </cell>
          <cell r="AD176">
            <v>2180</v>
          </cell>
          <cell r="AE176">
            <v>17816</v>
          </cell>
          <cell r="AF176">
            <v>1365</v>
          </cell>
          <cell r="AG176">
            <v>17</v>
          </cell>
          <cell r="AH176">
            <v>2295</v>
          </cell>
          <cell r="AI176">
            <v>14522</v>
          </cell>
          <cell r="AJ176">
            <v>1541</v>
          </cell>
          <cell r="AK176">
            <v>0</v>
          </cell>
          <cell r="AL176">
            <v>32</v>
          </cell>
          <cell r="AM176">
            <v>2323</v>
          </cell>
          <cell r="AN176">
            <v>18517</v>
          </cell>
          <cell r="AO176">
            <v>1432</v>
          </cell>
          <cell r="AP176">
            <v>19</v>
          </cell>
          <cell r="AQ176">
            <v>2421</v>
          </cell>
          <cell r="AR176">
            <v>15292</v>
          </cell>
          <cell r="AS176">
            <v>1622</v>
          </cell>
          <cell r="AT176">
            <v>0</v>
          </cell>
          <cell r="AU176">
            <v>28</v>
          </cell>
          <cell r="AV176">
            <v>2411</v>
          </cell>
          <cell r="AW176">
            <v>19512</v>
          </cell>
          <cell r="AX176">
            <v>1477</v>
          </cell>
          <cell r="AY176">
            <v>19</v>
          </cell>
          <cell r="AZ176">
            <v>2588</v>
          </cell>
          <cell r="BA176">
            <v>16654</v>
          </cell>
          <cell r="BB176">
            <v>1733</v>
          </cell>
          <cell r="BC176">
            <v>0</v>
          </cell>
          <cell r="BD176">
            <v>27</v>
          </cell>
          <cell r="BE176">
            <v>2422</v>
          </cell>
          <cell r="BF176">
            <v>20379</v>
          </cell>
          <cell r="BG176">
            <v>1552</v>
          </cell>
          <cell r="BH176">
            <v>18</v>
          </cell>
          <cell r="BI176">
            <v>2612</v>
          </cell>
          <cell r="BJ176">
            <v>17553</v>
          </cell>
          <cell r="BK176">
            <v>1848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</row>
        <row r="177">
          <cell r="B177">
            <v>54</v>
          </cell>
          <cell r="C177">
            <v>2371</v>
          </cell>
          <cell r="D177">
            <v>12375</v>
          </cell>
          <cell r="E177">
            <v>505</v>
          </cell>
          <cell r="F177">
            <v>10</v>
          </cell>
          <cell r="G177">
            <v>1959</v>
          </cell>
          <cell r="H177">
            <v>8897</v>
          </cell>
          <cell r="I177">
            <v>561</v>
          </cell>
          <cell r="J177">
            <v>1</v>
          </cell>
          <cell r="K177">
            <v>48</v>
          </cell>
          <cell r="L177">
            <v>2141</v>
          </cell>
          <cell r="M177">
            <v>11223</v>
          </cell>
          <cell r="N177">
            <v>469</v>
          </cell>
          <cell r="O177">
            <v>11</v>
          </cell>
          <cell r="P177">
            <v>1839</v>
          </cell>
          <cell r="Q177">
            <v>8141</v>
          </cell>
          <cell r="R177">
            <v>542</v>
          </cell>
          <cell r="S177">
            <v>1</v>
          </cell>
          <cell r="T177">
            <v>47</v>
          </cell>
          <cell r="U177">
            <v>2063</v>
          </cell>
          <cell r="V177">
            <v>11079</v>
          </cell>
          <cell r="W177">
            <v>483</v>
          </cell>
          <cell r="X177">
            <v>8</v>
          </cell>
          <cell r="Y177">
            <v>1804</v>
          </cell>
          <cell r="Z177">
            <v>8065</v>
          </cell>
          <cell r="AA177">
            <v>536</v>
          </cell>
          <cell r="AB177">
            <v>1</v>
          </cell>
          <cell r="AC177">
            <v>41</v>
          </cell>
          <cell r="AD177">
            <v>1972</v>
          </cell>
          <cell r="AE177">
            <v>11084</v>
          </cell>
          <cell r="AF177">
            <v>493</v>
          </cell>
          <cell r="AG177">
            <v>7</v>
          </cell>
          <cell r="AH177">
            <v>1765</v>
          </cell>
          <cell r="AI177">
            <v>8111</v>
          </cell>
          <cell r="AJ177">
            <v>520</v>
          </cell>
          <cell r="AK177">
            <v>1</v>
          </cell>
          <cell r="AL177">
            <v>37</v>
          </cell>
          <cell r="AM177">
            <v>1933</v>
          </cell>
          <cell r="AN177">
            <v>11307</v>
          </cell>
          <cell r="AO177">
            <v>475</v>
          </cell>
          <cell r="AP177">
            <v>5</v>
          </cell>
          <cell r="AQ177">
            <v>1799</v>
          </cell>
          <cell r="AR177">
            <v>8274</v>
          </cell>
          <cell r="AS177">
            <v>524</v>
          </cell>
          <cell r="AT177">
            <v>1</v>
          </cell>
          <cell r="AU177">
            <v>35</v>
          </cell>
          <cell r="AV177">
            <v>1982</v>
          </cell>
          <cell r="AW177">
            <v>11810</v>
          </cell>
          <cell r="AX177">
            <v>505</v>
          </cell>
          <cell r="AY177">
            <v>5</v>
          </cell>
          <cell r="AZ177">
            <v>1831</v>
          </cell>
          <cell r="BA177">
            <v>8773</v>
          </cell>
          <cell r="BB177">
            <v>556</v>
          </cell>
          <cell r="BC177">
            <v>1</v>
          </cell>
          <cell r="BD177">
            <v>36</v>
          </cell>
          <cell r="BE177">
            <v>2059</v>
          </cell>
          <cell r="BF177">
            <v>12479</v>
          </cell>
          <cell r="BG177">
            <v>539</v>
          </cell>
          <cell r="BH177">
            <v>4</v>
          </cell>
          <cell r="BI177">
            <v>1951</v>
          </cell>
          <cell r="BJ177">
            <v>9432</v>
          </cell>
          <cell r="BK177">
            <v>594</v>
          </cell>
          <cell r="BL177">
            <v>1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</row>
        <row r="178">
          <cell r="B178">
            <v>42</v>
          </cell>
          <cell r="C178">
            <v>4762</v>
          </cell>
          <cell r="D178">
            <v>33736</v>
          </cell>
          <cell r="E178">
            <v>2024</v>
          </cell>
          <cell r="F178">
            <v>27</v>
          </cell>
          <cell r="G178">
            <v>4626</v>
          </cell>
          <cell r="H178">
            <v>25511</v>
          </cell>
          <cell r="I178">
            <v>2404</v>
          </cell>
          <cell r="J178">
            <v>234</v>
          </cell>
          <cell r="K178">
            <v>37</v>
          </cell>
          <cell r="L178">
            <v>4435</v>
          </cell>
          <cell r="M178">
            <v>33410</v>
          </cell>
          <cell r="N178">
            <v>1950</v>
          </cell>
          <cell r="O178">
            <v>31</v>
          </cell>
          <cell r="P178">
            <v>4434</v>
          </cell>
          <cell r="Q178">
            <v>24603</v>
          </cell>
          <cell r="R178">
            <v>2337</v>
          </cell>
          <cell r="S178">
            <v>234</v>
          </cell>
          <cell r="T178">
            <v>26</v>
          </cell>
          <cell r="U178">
            <v>4476</v>
          </cell>
          <cell r="V178">
            <v>32816</v>
          </cell>
          <cell r="W178">
            <v>1994</v>
          </cell>
          <cell r="X178">
            <v>31</v>
          </cell>
          <cell r="Y178">
            <v>4509</v>
          </cell>
          <cell r="Z178">
            <v>25188</v>
          </cell>
          <cell r="AA178">
            <v>2392</v>
          </cell>
          <cell r="AB178">
            <v>234</v>
          </cell>
          <cell r="AC178">
            <v>32</v>
          </cell>
          <cell r="AD178">
            <v>4372</v>
          </cell>
          <cell r="AE178">
            <v>32774</v>
          </cell>
          <cell r="AF178">
            <v>2010</v>
          </cell>
          <cell r="AG178">
            <v>32</v>
          </cell>
          <cell r="AH178">
            <v>4466</v>
          </cell>
          <cell r="AI178">
            <v>25336</v>
          </cell>
          <cell r="AJ178">
            <v>2484</v>
          </cell>
          <cell r="AK178">
            <v>234</v>
          </cell>
          <cell r="AL178">
            <v>42</v>
          </cell>
          <cell r="AM178">
            <v>4364</v>
          </cell>
          <cell r="AN178">
            <v>33349</v>
          </cell>
          <cell r="AO178">
            <v>2027</v>
          </cell>
          <cell r="AP178">
            <v>30</v>
          </cell>
          <cell r="AQ178">
            <v>4506</v>
          </cell>
          <cell r="AR178">
            <v>25859</v>
          </cell>
          <cell r="AS178">
            <v>2504</v>
          </cell>
          <cell r="AT178">
            <v>234</v>
          </cell>
          <cell r="AU178">
            <v>44</v>
          </cell>
          <cell r="AV178">
            <v>4333</v>
          </cell>
          <cell r="AW178">
            <v>34392</v>
          </cell>
          <cell r="AX178">
            <v>2148</v>
          </cell>
          <cell r="AY178">
            <v>27</v>
          </cell>
          <cell r="AZ178">
            <v>4564</v>
          </cell>
          <cell r="BA178">
            <v>26984</v>
          </cell>
          <cell r="BB178">
            <v>2627</v>
          </cell>
          <cell r="BC178">
            <v>234</v>
          </cell>
          <cell r="BD178">
            <v>37</v>
          </cell>
          <cell r="BE178">
            <v>4293</v>
          </cell>
          <cell r="BF178">
            <v>35304</v>
          </cell>
          <cell r="BG178">
            <v>2262</v>
          </cell>
          <cell r="BH178">
            <v>24</v>
          </cell>
          <cell r="BI178">
            <v>4589</v>
          </cell>
          <cell r="BJ178">
            <v>28052</v>
          </cell>
          <cell r="BK178">
            <v>2787</v>
          </cell>
          <cell r="BL178">
            <v>235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</row>
        <row r="179">
          <cell r="B179">
            <v>35</v>
          </cell>
          <cell r="C179">
            <v>3486</v>
          </cell>
          <cell r="D179">
            <v>24508</v>
          </cell>
          <cell r="E179">
            <v>1687</v>
          </cell>
          <cell r="F179">
            <v>14</v>
          </cell>
          <cell r="G179">
            <v>2920</v>
          </cell>
          <cell r="H179">
            <v>18297</v>
          </cell>
          <cell r="I179">
            <v>1665</v>
          </cell>
          <cell r="J179">
            <v>1</v>
          </cell>
          <cell r="K179">
            <v>37</v>
          </cell>
          <cell r="L179">
            <v>3117</v>
          </cell>
          <cell r="M179">
            <v>22327</v>
          </cell>
          <cell r="N179">
            <v>1516</v>
          </cell>
          <cell r="O179">
            <v>12</v>
          </cell>
          <cell r="P179">
            <v>2684</v>
          </cell>
          <cell r="Q179">
            <v>18466</v>
          </cell>
          <cell r="R179">
            <v>1559</v>
          </cell>
          <cell r="S179">
            <v>0</v>
          </cell>
          <cell r="T179">
            <v>45</v>
          </cell>
          <cell r="U179">
            <v>3144</v>
          </cell>
          <cell r="V179">
            <v>23063</v>
          </cell>
          <cell r="W179">
            <v>1575</v>
          </cell>
          <cell r="X179">
            <v>12</v>
          </cell>
          <cell r="Y179">
            <v>2771</v>
          </cell>
          <cell r="Z179">
            <v>17833</v>
          </cell>
          <cell r="AA179">
            <v>1634</v>
          </cell>
          <cell r="AB179">
            <v>0</v>
          </cell>
          <cell r="AC179">
            <v>49</v>
          </cell>
          <cell r="AD179">
            <v>3077</v>
          </cell>
          <cell r="AE179">
            <v>22684</v>
          </cell>
          <cell r="AF179">
            <v>1557</v>
          </cell>
          <cell r="AG179">
            <v>13</v>
          </cell>
          <cell r="AH179">
            <v>2710</v>
          </cell>
          <cell r="AI179">
            <v>17733</v>
          </cell>
          <cell r="AJ179">
            <v>1617</v>
          </cell>
          <cell r="AK179">
            <v>0</v>
          </cell>
          <cell r="AL179">
            <v>56</v>
          </cell>
          <cell r="AM179">
            <v>3136</v>
          </cell>
          <cell r="AN179">
            <v>23459</v>
          </cell>
          <cell r="AO179">
            <v>1614</v>
          </cell>
          <cell r="AP179">
            <v>16</v>
          </cell>
          <cell r="AQ179">
            <v>2768</v>
          </cell>
          <cell r="AR179">
            <v>18098</v>
          </cell>
          <cell r="AS179">
            <v>1686</v>
          </cell>
          <cell r="AT179">
            <v>0</v>
          </cell>
          <cell r="AU179">
            <v>65</v>
          </cell>
          <cell r="AV179">
            <v>3184</v>
          </cell>
          <cell r="AW179">
            <v>24195</v>
          </cell>
          <cell r="AX179">
            <v>1645</v>
          </cell>
          <cell r="AY179">
            <v>18</v>
          </cell>
          <cell r="AZ179">
            <v>2842</v>
          </cell>
          <cell r="BA179">
            <v>19002</v>
          </cell>
          <cell r="BB179">
            <v>1805</v>
          </cell>
          <cell r="BC179">
            <v>0</v>
          </cell>
          <cell r="BD179">
            <v>63</v>
          </cell>
          <cell r="BE179">
            <v>3151</v>
          </cell>
          <cell r="BF179">
            <v>24786</v>
          </cell>
          <cell r="BG179">
            <v>1672</v>
          </cell>
          <cell r="BH179">
            <v>17</v>
          </cell>
          <cell r="BI179">
            <v>2848</v>
          </cell>
          <cell r="BJ179">
            <v>19640</v>
          </cell>
          <cell r="BK179">
            <v>1906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"/>
      <sheetName val="Total"/>
    </sheetNames>
    <sheetDataSet>
      <sheetData sheetId="0"/>
      <sheetData sheetId="1"/>
      <sheetData sheetId="2"/>
      <sheetData sheetId="3">
        <row r="50">
          <cell r="B50">
            <v>0</v>
          </cell>
          <cell r="L50">
            <v>76435</v>
          </cell>
          <cell r="M50">
            <v>446618</v>
          </cell>
          <cell r="N50">
            <v>23841</v>
          </cell>
          <cell r="O50">
            <v>976</v>
          </cell>
          <cell r="P50">
            <v>68766</v>
          </cell>
          <cell r="Q50">
            <v>397943</v>
          </cell>
          <cell r="R50">
            <v>21824</v>
          </cell>
          <cell r="S50">
            <v>435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</row>
        <row r="51">
          <cell r="L51">
            <v>6986</v>
          </cell>
          <cell r="M51">
            <v>42555</v>
          </cell>
          <cell r="N51">
            <v>2680</v>
          </cell>
          <cell r="O51">
            <v>30</v>
          </cell>
          <cell r="P51">
            <v>6513</v>
          </cell>
          <cell r="Q51">
            <v>34656</v>
          </cell>
          <cell r="R51">
            <v>2942</v>
          </cell>
          <cell r="S51">
            <v>6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</row>
        <row r="52">
          <cell r="L52">
            <v>12986</v>
          </cell>
          <cell r="M52">
            <v>78348</v>
          </cell>
          <cell r="N52">
            <v>6286</v>
          </cell>
          <cell r="O52">
            <v>65</v>
          </cell>
          <cell r="P52">
            <v>10995</v>
          </cell>
          <cell r="Q52">
            <v>65148</v>
          </cell>
          <cell r="R52">
            <v>6899</v>
          </cell>
          <cell r="S52">
            <v>7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</row>
        <row r="53">
          <cell r="L53">
            <v>3364</v>
          </cell>
          <cell r="M53">
            <v>18994</v>
          </cell>
          <cell r="N53">
            <v>1357</v>
          </cell>
          <cell r="O53">
            <v>19</v>
          </cell>
          <cell r="P53">
            <v>2797</v>
          </cell>
          <cell r="Q53">
            <v>13573</v>
          </cell>
          <cell r="R53">
            <v>1477</v>
          </cell>
          <cell r="S53">
            <v>1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</row>
        <row r="54">
          <cell r="L54">
            <v>3719</v>
          </cell>
          <cell r="M54">
            <v>19016</v>
          </cell>
          <cell r="N54">
            <v>1061</v>
          </cell>
          <cell r="O54">
            <v>36</v>
          </cell>
          <cell r="P54">
            <v>3369</v>
          </cell>
          <cell r="Q54">
            <v>14383</v>
          </cell>
          <cell r="R54">
            <v>961</v>
          </cell>
          <cell r="S54">
            <v>2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</row>
        <row r="55">
          <cell r="L55">
            <v>4851</v>
          </cell>
          <cell r="M55">
            <v>29046</v>
          </cell>
          <cell r="N55">
            <v>1792</v>
          </cell>
          <cell r="O55">
            <v>66</v>
          </cell>
          <cell r="P55">
            <v>4448</v>
          </cell>
          <cell r="Q55">
            <v>24973</v>
          </cell>
          <cell r="R55">
            <v>1905</v>
          </cell>
          <cell r="S55">
            <v>3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</row>
        <row r="56">
          <cell r="L56">
            <v>17508</v>
          </cell>
          <cell r="M56">
            <v>95777</v>
          </cell>
          <cell r="N56">
            <v>5792</v>
          </cell>
          <cell r="O56">
            <v>218</v>
          </cell>
          <cell r="P56">
            <v>14095</v>
          </cell>
          <cell r="Q56">
            <v>81792</v>
          </cell>
          <cell r="R56">
            <v>5123</v>
          </cell>
          <cell r="S56">
            <v>557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</row>
        <row r="57">
          <cell r="L57">
            <v>9598</v>
          </cell>
          <cell r="M57">
            <v>59330</v>
          </cell>
          <cell r="N57">
            <v>3501</v>
          </cell>
          <cell r="O57">
            <v>74</v>
          </cell>
          <cell r="P57">
            <v>8193</v>
          </cell>
          <cell r="Q57">
            <v>45324</v>
          </cell>
          <cell r="R57">
            <v>3278</v>
          </cell>
          <cell r="S57">
            <v>12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</row>
        <row r="58">
          <cell r="L58">
            <v>2638</v>
          </cell>
          <cell r="M58">
            <v>10410</v>
          </cell>
          <cell r="N58">
            <v>1326</v>
          </cell>
          <cell r="O58">
            <v>49</v>
          </cell>
          <cell r="P58">
            <v>2618</v>
          </cell>
          <cell r="Q58">
            <v>11913</v>
          </cell>
          <cell r="R58">
            <v>2657</v>
          </cell>
          <cell r="S58">
            <v>1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</row>
        <row r="59">
          <cell r="L59">
            <v>5102</v>
          </cell>
          <cell r="M59">
            <v>31688</v>
          </cell>
          <cell r="N59">
            <v>1987</v>
          </cell>
          <cell r="O59">
            <v>20</v>
          </cell>
          <cell r="P59">
            <v>4790</v>
          </cell>
          <cell r="Q59">
            <v>23851</v>
          </cell>
          <cell r="R59">
            <v>2114</v>
          </cell>
          <cell r="S59">
            <v>3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</row>
        <row r="60">
          <cell r="L60">
            <v>9001</v>
          </cell>
          <cell r="M60">
            <v>47598</v>
          </cell>
          <cell r="N60">
            <v>2699</v>
          </cell>
          <cell r="O60">
            <v>85</v>
          </cell>
          <cell r="P60">
            <v>6839</v>
          </cell>
          <cell r="Q60">
            <v>33930</v>
          </cell>
          <cell r="R60">
            <v>2190</v>
          </cell>
          <cell r="S60">
            <v>10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</row>
        <row r="61">
          <cell r="L61">
            <v>1541</v>
          </cell>
          <cell r="M61">
            <v>10347</v>
          </cell>
          <cell r="N61">
            <v>475</v>
          </cell>
          <cell r="O61">
            <v>9</v>
          </cell>
          <cell r="P61">
            <v>1423</v>
          </cell>
          <cell r="Q61">
            <v>8194</v>
          </cell>
          <cell r="R61">
            <v>416</v>
          </cell>
          <cell r="S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</row>
        <row r="62">
          <cell r="L62">
            <v>11723</v>
          </cell>
          <cell r="M62">
            <v>74050</v>
          </cell>
          <cell r="N62">
            <v>6229</v>
          </cell>
          <cell r="O62">
            <v>76</v>
          </cell>
          <cell r="P62">
            <v>9591</v>
          </cell>
          <cell r="Q62">
            <v>60994</v>
          </cell>
          <cell r="R62">
            <v>6441</v>
          </cell>
          <cell r="S62">
            <v>349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</row>
        <row r="63"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</row>
        <row r="65"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</row>
        <row r="66"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</row>
        <row r="67"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</row>
        <row r="68"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</row>
        <row r="69"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</row>
        <row r="70"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</row>
        <row r="71"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</row>
        <row r="72"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</row>
        <row r="73"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</row>
        <row r="74"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</row>
        <row r="75"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</row>
        <row r="76"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</row>
        <row r="77"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</row>
        <row r="79"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</row>
        <row r="80"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</row>
        <row r="81"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</row>
        <row r="82"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</row>
        <row r="83"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</row>
        <row r="84"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</row>
        <row r="85"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</row>
        <row r="86"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</row>
        <row r="87"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</row>
        <row r="88"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</row>
        <row r="89"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</row>
        <row r="90"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</row>
        <row r="91"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</row>
        <row r="92"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</row>
        <row r="93"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</row>
        <row r="94"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</row>
        <row r="96"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</row>
        <row r="97"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</row>
        <row r="98"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</row>
        <row r="99"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</row>
        <row r="100"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</row>
        <row r="101"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</row>
        <row r="102"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</row>
        <row r="103"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</row>
        <row r="104"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</row>
        <row r="105"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</row>
        <row r="106"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</row>
        <row r="107"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</row>
        <row r="108"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</row>
        <row r="109"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</row>
        <row r="110"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</row>
        <row r="111"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</row>
        <row r="112"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</row>
        <row r="113"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</row>
        <row r="114"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</row>
        <row r="115"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</row>
        <row r="116"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</row>
        <row r="117"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</row>
        <row r="118"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</row>
        <row r="120"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</row>
        <row r="121"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</row>
        <row r="122"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</row>
        <row r="123"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</row>
        <row r="124"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</row>
        <row r="125"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</row>
        <row r="126"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</row>
        <row r="127"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</row>
        <row r="128"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</row>
        <row r="129"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</row>
        <row r="130"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</row>
        <row r="131"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</row>
        <row r="132"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</row>
        <row r="133"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</row>
        <row r="134"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</row>
        <row r="135"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</row>
        <row r="136"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</row>
        <row r="137"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</row>
        <row r="138"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</row>
        <row r="139"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</row>
        <row r="140"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</row>
        <row r="141"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</row>
        <row r="142"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</row>
        <row r="143"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</row>
        <row r="145"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</row>
        <row r="146"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</row>
        <row r="147"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</row>
        <row r="148"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</row>
        <row r="149"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</row>
        <row r="150"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</row>
        <row r="151"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</row>
        <row r="152"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</row>
        <row r="153"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</row>
        <row r="154"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</row>
        <row r="155"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</row>
        <row r="156"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</row>
        <row r="157"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</row>
        <row r="158"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</row>
        <row r="159"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</row>
        <row r="160"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</row>
        <row r="161"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</row>
        <row r="162"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"/>
      <sheetName val="Total"/>
    </sheetNames>
    <sheetDataSet>
      <sheetData sheetId="0"/>
      <sheetData sheetId="1"/>
      <sheetData sheetId="2"/>
      <sheetData sheetId="3">
        <row r="4">
          <cell r="B4">
            <v>67566</v>
          </cell>
          <cell r="C4">
            <v>68453</v>
          </cell>
          <cell r="D4">
            <v>69941</v>
          </cell>
          <cell r="E4">
            <v>71958</v>
          </cell>
          <cell r="F4">
            <v>71177</v>
          </cell>
          <cell r="G4">
            <v>72239</v>
          </cell>
          <cell r="H4">
            <v>72661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>
            <v>33950</v>
          </cell>
          <cell r="C5">
            <v>33954</v>
          </cell>
          <cell r="D5">
            <v>34551</v>
          </cell>
          <cell r="E5">
            <v>34562</v>
          </cell>
          <cell r="F5">
            <v>37874</v>
          </cell>
          <cell r="G5">
            <v>38317</v>
          </cell>
          <cell r="H5">
            <v>38205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</row>
        <row r="6">
          <cell r="B6">
            <v>7359</v>
          </cell>
          <cell r="C6">
            <v>7543</v>
          </cell>
          <cell r="D6">
            <v>7718</v>
          </cell>
          <cell r="E6">
            <v>7730</v>
          </cell>
          <cell r="F6">
            <v>8452</v>
          </cell>
          <cell r="G6">
            <v>8316</v>
          </cell>
          <cell r="H6">
            <v>8252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B7">
            <v>936</v>
          </cell>
          <cell r="C7">
            <v>964</v>
          </cell>
          <cell r="D7">
            <v>962</v>
          </cell>
          <cell r="E7">
            <v>1007</v>
          </cell>
          <cell r="F7">
            <v>996</v>
          </cell>
          <cell r="G7">
            <v>1035</v>
          </cell>
          <cell r="H7">
            <v>1034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>
            <v>3798</v>
          </cell>
          <cell r="C8">
            <v>3855</v>
          </cell>
          <cell r="D8">
            <v>3948</v>
          </cell>
          <cell r="E8">
            <v>3926</v>
          </cell>
          <cell r="F8">
            <v>4081</v>
          </cell>
          <cell r="G8">
            <v>4334</v>
          </cell>
          <cell r="H8">
            <v>4395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>
            <v>9775</v>
          </cell>
          <cell r="C9">
            <v>9766</v>
          </cell>
          <cell r="D9">
            <v>9914</v>
          </cell>
          <cell r="E9">
            <v>9813</v>
          </cell>
          <cell r="F9">
            <v>9888</v>
          </cell>
          <cell r="G9">
            <v>10473</v>
          </cell>
          <cell r="H9">
            <v>10630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>
            <v>1112</v>
          </cell>
          <cell r="C10">
            <v>1142</v>
          </cell>
          <cell r="D10">
            <v>1253</v>
          </cell>
          <cell r="E10">
            <v>1487</v>
          </cell>
          <cell r="F10">
            <v>1181</v>
          </cell>
          <cell r="G10">
            <v>1236</v>
          </cell>
          <cell r="H10">
            <v>1265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>
            <v>708</v>
          </cell>
          <cell r="C11">
            <v>723</v>
          </cell>
          <cell r="D11">
            <v>701</v>
          </cell>
          <cell r="E11">
            <v>693</v>
          </cell>
          <cell r="F11">
            <v>695</v>
          </cell>
          <cell r="G11">
            <v>742</v>
          </cell>
          <cell r="H11">
            <v>757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>
            <v>2294</v>
          </cell>
          <cell r="C12">
            <v>2381</v>
          </cell>
          <cell r="D12">
            <v>2453</v>
          </cell>
          <cell r="E12">
            <v>2371</v>
          </cell>
          <cell r="F12">
            <v>2504</v>
          </cell>
          <cell r="G12">
            <v>2695</v>
          </cell>
          <cell r="H12">
            <v>2746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B15">
            <v>6928</v>
          </cell>
          <cell r="C15">
            <v>6879</v>
          </cell>
          <cell r="D15">
            <v>6975</v>
          </cell>
          <cell r="E15">
            <v>7146</v>
          </cell>
          <cell r="F15">
            <v>7382</v>
          </cell>
          <cell r="G15">
            <v>7354</v>
          </cell>
          <cell r="H15">
            <v>7426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>
            <v>3604</v>
          </cell>
          <cell r="C16">
            <v>3632</v>
          </cell>
          <cell r="D16">
            <v>3686</v>
          </cell>
          <cell r="E16">
            <v>3685</v>
          </cell>
          <cell r="F16">
            <v>3923</v>
          </cell>
          <cell r="G16">
            <v>3877</v>
          </cell>
          <cell r="H16">
            <v>3914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>
            <v>3235</v>
          </cell>
          <cell r="C17">
            <v>3312</v>
          </cell>
          <cell r="D17">
            <v>3423</v>
          </cell>
          <cell r="E17">
            <v>3590</v>
          </cell>
          <cell r="F17">
            <v>3621</v>
          </cell>
          <cell r="G17">
            <v>3628</v>
          </cell>
          <cell r="H17">
            <v>3690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>
            <v>419</v>
          </cell>
          <cell r="C18">
            <v>424</v>
          </cell>
          <cell r="D18">
            <v>433</v>
          </cell>
          <cell r="E18">
            <v>450</v>
          </cell>
          <cell r="F18">
            <v>450</v>
          </cell>
          <cell r="G18">
            <v>459</v>
          </cell>
          <cell r="H18">
            <v>468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B19">
            <v>133</v>
          </cell>
          <cell r="C19">
            <v>129</v>
          </cell>
          <cell r="D19">
            <v>133</v>
          </cell>
          <cell r="E19">
            <v>136</v>
          </cell>
          <cell r="F19">
            <v>138</v>
          </cell>
          <cell r="G19">
            <v>142</v>
          </cell>
          <cell r="H19">
            <v>142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3449</v>
          </cell>
          <cell r="C20">
            <v>3433</v>
          </cell>
          <cell r="D20">
            <v>3498</v>
          </cell>
          <cell r="E20">
            <v>3620</v>
          </cell>
          <cell r="F20">
            <v>3646</v>
          </cell>
          <cell r="G20">
            <v>3662</v>
          </cell>
          <cell r="H20">
            <v>3705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496</v>
          </cell>
          <cell r="C21">
            <v>522</v>
          </cell>
          <cell r="D21">
            <v>542</v>
          </cell>
          <cell r="E21">
            <v>555</v>
          </cell>
          <cell r="F21">
            <v>607</v>
          </cell>
          <cell r="G21">
            <v>639</v>
          </cell>
          <cell r="H21">
            <v>659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>
            <v>436</v>
          </cell>
          <cell r="C22">
            <v>434</v>
          </cell>
          <cell r="D22">
            <v>438</v>
          </cell>
          <cell r="E22">
            <v>447</v>
          </cell>
          <cell r="F22">
            <v>447</v>
          </cell>
          <cell r="G22">
            <v>456</v>
          </cell>
          <cell r="H22">
            <v>457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B23">
            <v>1738</v>
          </cell>
          <cell r="C23">
            <v>1754</v>
          </cell>
          <cell r="D23">
            <v>1810</v>
          </cell>
          <cell r="E23">
            <v>1878</v>
          </cell>
          <cell r="F23">
            <v>1874</v>
          </cell>
          <cell r="G23">
            <v>2034</v>
          </cell>
          <cell r="H23">
            <v>2048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B24">
            <v>213</v>
          </cell>
          <cell r="C24">
            <v>214</v>
          </cell>
          <cell r="D24">
            <v>216</v>
          </cell>
          <cell r="E24">
            <v>223</v>
          </cell>
          <cell r="F24">
            <v>223</v>
          </cell>
          <cell r="G24">
            <v>223</v>
          </cell>
          <cell r="H24">
            <v>220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B25">
            <v>346</v>
          </cell>
          <cell r="C25">
            <v>348</v>
          </cell>
          <cell r="D25">
            <v>357</v>
          </cell>
          <cell r="E25">
            <v>363</v>
          </cell>
          <cell r="F25">
            <v>367</v>
          </cell>
          <cell r="G25">
            <v>373</v>
          </cell>
          <cell r="H25">
            <v>377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>
            <v>2096</v>
          </cell>
          <cell r="C26">
            <v>2174</v>
          </cell>
          <cell r="D26">
            <v>2240</v>
          </cell>
          <cell r="E26">
            <v>2265</v>
          </cell>
          <cell r="F26">
            <v>2357</v>
          </cell>
          <cell r="G26">
            <v>2370</v>
          </cell>
          <cell r="H26">
            <v>2383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B27">
            <v>612</v>
          </cell>
          <cell r="C27">
            <v>610</v>
          </cell>
          <cell r="D27">
            <v>623</v>
          </cell>
          <cell r="E27">
            <v>622</v>
          </cell>
          <cell r="F27">
            <v>636</v>
          </cell>
          <cell r="G27">
            <v>641</v>
          </cell>
          <cell r="H27">
            <v>642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>
            <v>1748</v>
          </cell>
          <cell r="C28">
            <v>1756</v>
          </cell>
          <cell r="D28">
            <v>1769</v>
          </cell>
          <cell r="E28">
            <v>1670</v>
          </cell>
          <cell r="F28">
            <v>1687</v>
          </cell>
          <cell r="G28">
            <v>1843</v>
          </cell>
          <cell r="H28">
            <v>1866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1">
          <cell r="B31">
            <v>2993</v>
          </cell>
          <cell r="C31">
            <v>3021</v>
          </cell>
          <cell r="D31">
            <v>3092</v>
          </cell>
          <cell r="E31">
            <v>3009</v>
          </cell>
          <cell r="F31">
            <v>3469</v>
          </cell>
          <cell r="G31">
            <v>3402</v>
          </cell>
          <cell r="H31">
            <v>3376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B32">
            <v>4533</v>
          </cell>
          <cell r="C32">
            <v>4557</v>
          </cell>
          <cell r="D32">
            <v>4635</v>
          </cell>
          <cell r="E32">
            <v>4529</v>
          </cell>
          <cell r="F32">
            <v>5051</v>
          </cell>
          <cell r="G32">
            <v>5244</v>
          </cell>
          <cell r="H32">
            <v>5285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>
            <v>657</v>
          </cell>
          <cell r="C33">
            <v>692</v>
          </cell>
          <cell r="D33">
            <v>813</v>
          </cell>
          <cell r="E33">
            <v>1076</v>
          </cell>
          <cell r="F33">
            <v>745</v>
          </cell>
          <cell r="G33">
            <v>730</v>
          </cell>
          <cell r="H33">
            <v>744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B34">
            <v>798</v>
          </cell>
          <cell r="C34">
            <v>791</v>
          </cell>
          <cell r="D34">
            <v>812</v>
          </cell>
          <cell r="E34">
            <v>821</v>
          </cell>
          <cell r="F34">
            <v>848</v>
          </cell>
          <cell r="G34">
            <v>873</v>
          </cell>
          <cell r="H34">
            <v>884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B35">
            <v>1748</v>
          </cell>
          <cell r="C35">
            <v>1770</v>
          </cell>
          <cell r="D35">
            <v>1838</v>
          </cell>
          <cell r="E35">
            <v>2020</v>
          </cell>
          <cell r="F35">
            <v>1816</v>
          </cell>
          <cell r="G35">
            <v>1885</v>
          </cell>
          <cell r="H35">
            <v>1927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B36">
            <v>2073</v>
          </cell>
          <cell r="C36">
            <v>2086</v>
          </cell>
          <cell r="D36">
            <v>2139</v>
          </cell>
          <cell r="E36">
            <v>2139</v>
          </cell>
          <cell r="F36">
            <v>2247</v>
          </cell>
          <cell r="G36">
            <v>2311</v>
          </cell>
          <cell r="H36">
            <v>2351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>
            <v>1450</v>
          </cell>
          <cell r="C37">
            <v>1494</v>
          </cell>
          <cell r="D37">
            <v>1682</v>
          </cell>
          <cell r="E37">
            <v>2074</v>
          </cell>
          <cell r="F37">
            <v>1628</v>
          </cell>
          <cell r="G37">
            <v>1649</v>
          </cell>
          <cell r="H37">
            <v>1692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>
            <v>1991</v>
          </cell>
          <cell r="C38">
            <v>2003</v>
          </cell>
          <cell r="D38">
            <v>2055</v>
          </cell>
          <cell r="E38">
            <v>2168</v>
          </cell>
          <cell r="F38">
            <v>2059</v>
          </cell>
          <cell r="G38">
            <v>2148</v>
          </cell>
          <cell r="H38">
            <v>2191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>
            <v>619</v>
          </cell>
          <cell r="C39">
            <v>617</v>
          </cell>
          <cell r="D39">
            <v>632</v>
          </cell>
          <cell r="E39">
            <v>634</v>
          </cell>
          <cell r="F39">
            <v>654</v>
          </cell>
          <cell r="G39">
            <v>689</v>
          </cell>
          <cell r="H39">
            <v>690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>
            <v>4486</v>
          </cell>
          <cell r="C40">
            <v>4502</v>
          </cell>
          <cell r="D40">
            <v>4529</v>
          </cell>
          <cell r="E40">
            <v>4410</v>
          </cell>
          <cell r="F40">
            <v>4592</v>
          </cell>
          <cell r="G40">
            <v>4675</v>
          </cell>
          <cell r="H40">
            <v>4739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1610</v>
          </cell>
          <cell r="C41">
            <v>1607</v>
          </cell>
          <cell r="D41">
            <v>1601</v>
          </cell>
          <cell r="E41">
            <v>1591</v>
          </cell>
          <cell r="F41">
            <v>1669</v>
          </cell>
          <cell r="G41">
            <v>1728</v>
          </cell>
          <cell r="H41">
            <v>1752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614</v>
          </cell>
          <cell r="C42">
            <v>621</v>
          </cell>
          <cell r="D42">
            <v>647</v>
          </cell>
          <cell r="E42">
            <v>686</v>
          </cell>
          <cell r="F42">
            <v>659</v>
          </cell>
          <cell r="G42">
            <v>684</v>
          </cell>
          <cell r="H42">
            <v>694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3199</v>
          </cell>
          <cell r="C43">
            <v>3230</v>
          </cell>
          <cell r="D43">
            <v>3271</v>
          </cell>
          <cell r="E43">
            <v>3213</v>
          </cell>
          <cell r="F43">
            <v>3445</v>
          </cell>
          <cell r="G43">
            <v>3509</v>
          </cell>
          <cell r="H43">
            <v>3552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B44">
            <v>2229</v>
          </cell>
          <cell r="C44">
            <v>2290</v>
          </cell>
          <cell r="D44">
            <v>2362</v>
          </cell>
          <cell r="E44">
            <v>2445</v>
          </cell>
          <cell r="F44">
            <v>2445</v>
          </cell>
          <cell r="G44">
            <v>2592</v>
          </cell>
          <cell r="H44">
            <v>2673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7">
          <cell r="B47">
            <v>28923</v>
          </cell>
          <cell r="C47">
            <v>29227</v>
          </cell>
          <cell r="D47">
            <v>29394</v>
          </cell>
          <cell r="E47">
            <v>28062</v>
          </cell>
          <cell r="F47">
            <v>30949</v>
          </cell>
          <cell r="G47">
            <v>30945</v>
          </cell>
          <cell r="H47">
            <v>30943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2498</v>
          </cell>
          <cell r="C48">
            <v>2519</v>
          </cell>
          <cell r="D48">
            <v>2711</v>
          </cell>
          <cell r="E48">
            <v>3331</v>
          </cell>
          <cell r="F48">
            <v>2678</v>
          </cell>
          <cell r="G48">
            <v>2719</v>
          </cell>
          <cell r="H48">
            <v>2698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2617</v>
          </cell>
          <cell r="C49">
            <v>2619</v>
          </cell>
          <cell r="D49">
            <v>2708</v>
          </cell>
          <cell r="E49">
            <v>2883</v>
          </cell>
          <cell r="F49">
            <v>2772</v>
          </cell>
          <cell r="G49">
            <v>2779</v>
          </cell>
          <cell r="H49">
            <v>2804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945</v>
          </cell>
          <cell r="C50">
            <v>955</v>
          </cell>
          <cell r="D50">
            <v>1050</v>
          </cell>
          <cell r="E50">
            <v>1341</v>
          </cell>
          <cell r="F50">
            <v>1059</v>
          </cell>
          <cell r="G50">
            <v>1082</v>
          </cell>
          <cell r="H50">
            <v>1081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757</v>
          </cell>
          <cell r="C51">
            <v>756</v>
          </cell>
          <cell r="D51">
            <v>773</v>
          </cell>
          <cell r="E51">
            <v>809</v>
          </cell>
          <cell r="F51">
            <v>808</v>
          </cell>
          <cell r="G51">
            <v>798</v>
          </cell>
          <cell r="H51">
            <v>799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1522</v>
          </cell>
          <cell r="C52">
            <v>1527</v>
          </cell>
          <cell r="D52">
            <v>1597</v>
          </cell>
          <cell r="E52">
            <v>1649</v>
          </cell>
          <cell r="F52">
            <v>1745</v>
          </cell>
          <cell r="G52">
            <v>1792</v>
          </cell>
          <cell r="H52">
            <v>1790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5871</v>
          </cell>
          <cell r="C53">
            <v>5905</v>
          </cell>
          <cell r="D53">
            <v>5985</v>
          </cell>
          <cell r="E53">
            <v>6150</v>
          </cell>
          <cell r="F53">
            <v>6193</v>
          </cell>
          <cell r="G53">
            <v>6306</v>
          </cell>
          <cell r="H53">
            <v>6358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B54">
            <v>1853</v>
          </cell>
          <cell r="C54">
            <v>1838</v>
          </cell>
          <cell r="D54">
            <v>1877</v>
          </cell>
          <cell r="E54">
            <v>1914</v>
          </cell>
          <cell r="F54">
            <v>1929</v>
          </cell>
          <cell r="G54">
            <v>1932</v>
          </cell>
          <cell r="H54">
            <v>1935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B55">
            <v>762</v>
          </cell>
          <cell r="C55">
            <v>817</v>
          </cell>
          <cell r="D55">
            <v>1014</v>
          </cell>
          <cell r="E55">
            <v>1606</v>
          </cell>
          <cell r="F55">
            <v>915</v>
          </cell>
          <cell r="G55">
            <v>996</v>
          </cell>
          <cell r="H55">
            <v>1024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>
            <v>1265</v>
          </cell>
          <cell r="C56">
            <v>1264</v>
          </cell>
          <cell r="D56">
            <v>1329</v>
          </cell>
          <cell r="E56">
            <v>1419</v>
          </cell>
          <cell r="F56">
            <v>1386</v>
          </cell>
          <cell r="G56">
            <v>1428</v>
          </cell>
          <cell r="H56">
            <v>1438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>
            <v>1489</v>
          </cell>
          <cell r="C57">
            <v>1504</v>
          </cell>
          <cell r="D57">
            <v>1548</v>
          </cell>
          <cell r="E57">
            <v>1521</v>
          </cell>
          <cell r="F57">
            <v>1588</v>
          </cell>
          <cell r="G57">
            <v>1606</v>
          </cell>
          <cell r="H57">
            <v>1614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B58">
            <v>299</v>
          </cell>
          <cell r="C58">
            <v>299</v>
          </cell>
          <cell r="D58">
            <v>305</v>
          </cell>
          <cell r="E58">
            <v>331</v>
          </cell>
          <cell r="F58">
            <v>301</v>
          </cell>
          <cell r="G58">
            <v>302</v>
          </cell>
          <cell r="H58">
            <v>301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B59">
            <v>3851</v>
          </cell>
          <cell r="C59">
            <v>3906</v>
          </cell>
          <cell r="D59">
            <v>3993</v>
          </cell>
          <cell r="E59">
            <v>4139</v>
          </cell>
          <cell r="F59">
            <v>4066</v>
          </cell>
          <cell r="G59">
            <v>4131</v>
          </cell>
          <cell r="H59">
            <v>4196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B62">
            <v>14856</v>
          </cell>
          <cell r="C62">
            <v>14925</v>
          </cell>
          <cell r="D62">
            <v>15089</v>
          </cell>
          <cell r="E62">
            <v>14822</v>
          </cell>
          <cell r="F62">
            <v>15434</v>
          </cell>
          <cell r="G62">
            <v>15641</v>
          </cell>
          <cell r="H62">
            <v>15777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B63">
            <v>2471</v>
          </cell>
          <cell r="C63">
            <v>2496</v>
          </cell>
          <cell r="D63">
            <v>2534</v>
          </cell>
          <cell r="E63">
            <v>2659</v>
          </cell>
          <cell r="F63">
            <v>2665</v>
          </cell>
          <cell r="G63">
            <v>2684</v>
          </cell>
          <cell r="H63">
            <v>2727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B64">
            <v>3728</v>
          </cell>
          <cell r="C64">
            <v>3809</v>
          </cell>
          <cell r="D64">
            <v>4055</v>
          </cell>
          <cell r="E64">
            <v>4583</v>
          </cell>
          <cell r="F64">
            <v>4094</v>
          </cell>
          <cell r="G64">
            <v>4183</v>
          </cell>
          <cell r="H64">
            <v>4251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B65">
            <v>1085</v>
          </cell>
          <cell r="C65">
            <v>1086</v>
          </cell>
          <cell r="D65">
            <v>1113</v>
          </cell>
          <cell r="E65">
            <v>1128</v>
          </cell>
          <cell r="F65">
            <v>1168</v>
          </cell>
          <cell r="G65">
            <v>1186</v>
          </cell>
          <cell r="H65">
            <v>1199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B66">
            <v>614</v>
          </cell>
          <cell r="C66">
            <v>606</v>
          </cell>
          <cell r="D66">
            <v>622</v>
          </cell>
          <cell r="E66">
            <v>638</v>
          </cell>
          <cell r="F66">
            <v>655</v>
          </cell>
          <cell r="G66">
            <v>690</v>
          </cell>
          <cell r="H66">
            <v>705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B67">
            <v>205</v>
          </cell>
          <cell r="C67">
            <v>212</v>
          </cell>
          <cell r="D67">
            <v>213</v>
          </cell>
          <cell r="E67">
            <v>229</v>
          </cell>
          <cell r="F67">
            <v>230</v>
          </cell>
          <cell r="G67">
            <v>237</v>
          </cell>
          <cell r="H67">
            <v>237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B68">
            <v>4263</v>
          </cell>
          <cell r="C68">
            <v>4294</v>
          </cell>
          <cell r="D68">
            <v>4435</v>
          </cell>
          <cell r="E68">
            <v>4584</v>
          </cell>
          <cell r="F68">
            <v>4552</v>
          </cell>
          <cell r="G68">
            <v>4861</v>
          </cell>
          <cell r="H68">
            <v>4898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B69">
            <v>1234</v>
          </cell>
          <cell r="C69">
            <v>1247</v>
          </cell>
          <cell r="D69">
            <v>1289</v>
          </cell>
          <cell r="E69">
            <v>1335</v>
          </cell>
          <cell r="F69">
            <v>1339</v>
          </cell>
          <cell r="G69">
            <v>1374</v>
          </cell>
          <cell r="H69">
            <v>1395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B70">
            <v>1937</v>
          </cell>
          <cell r="C70">
            <v>1962</v>
          </cell>
          <cell r="D70">
            <v>2026</v>
          </cell>
          <cell r="E70">
            <v>2188</v>
          </cell>
          <cell r="F70">
            <v>2098</v>
          </cell>
          <cell r="G70">
            <v>2151</v>
          </cell>
          <cell r="H70">
            <v>2183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B71">
            <v>196</v>
          </cell>
          <cell r="C71">
            <v>197</v>
          </cell>
          <cell r="D71">
            <v>197</v>
          </cell>
          <cell r="E71">
            <v>197</v>
          </cell>
          <cell r="F71">
            <v>199</v>
          </cell>
          <cell r="G71">
            <v>199</v>
          </cell>
          <cell r="H71">
            <v>206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B72">
            <v>176</v>
          </cell>
          <cell r="C72">
            <v>179</v>
          </cell>
          <cell r="D72">
            <v>175</v>
          </cell>
          <cell r="E72">
            <v>174</v>
          </cell>
          <cell r="F72">
            <v>135</v>
          </cell>
          <cell r="G72">
            <v>133</v>
          </cell>
          <cell r="H72">
            <v>140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B73">
            <v>1560</v>
          </cell>
          <cell r="C73">
            <v>1560</v>
          </cell>
          <cell r="D73">
            <v>1584</v>
          </cell>
          <cell r="E73">
            <v>1562</v>
          </cell>
          <cell r="F73">
            <v>1639</v>
          </cell>
          <cell r="G73">
            <v>1658</v>
          </cell>
          <cell r="H73">
            <v>1685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B76">
            <v>12345</v>
          </cell>
          <cell r="C76">
            <v>12308</v>
          </cell>
          <cell r="D76">
            <v>12444</v>
          </cell>
          <cell r="E76">
            <v>12290</v>
          </cell>
          <cell r="F76">
            <v>12724</v>
          </cell>
          <cell r="G76">
            <v>13321</v>
          </cell>
          <cell r="H76">
            <v>13293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B77">
            <v>3791</v>
          </cell>
          <cell r="C77">
            <v>3807</v>
          </cell>
          <cell r="D77">
            <v>3897</v>
          </cell>
          <cell r="E77">
            <v>3984</v>
          </cell>
          <cell r="F77">
            <v>4141</v>
          </cell>
          <cell r="G77">
            <v>4166</v>
          </cell>
          <cell r="H77">
            <v>4247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B78">
            <v>1739</v>
          </cell>
          <cell r="C78">
            <v>1745</v>
          </cell>
          <cell r="D78">
            <v>1788</v>
          </cell>
          <cell r="E78">
            <v>1854</v>
          </cell>
          <cell r="F78">
            <v>1926</v>
          </cell>
          <cell r="G78">
            <v>1911</v>
          </cell>
          <cell r="H78">
            <v>1913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B79">
            <v>1425</v>
          </cell>
          <cell r="C79">
            <v>1455</v>
          </cell>
          <cell r="D79">
            <v>1500</v>
          </cell>
          <cell r="E79">
            <v>1564</v>
          </cell>
          <cell r="F79">
            <v>1620</v>
          </cell>
          <cell r="G79">
            <v>1573</v>
          </cell>
          <cell r="H79">
            <v>1581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B80">
            <v>574</v>
          </cell>
          <cell r="C80">
            <v>574</v>
          </cell>
          <cell r="D80">
            <v>585</v>
          </cell>
          <cell r="E80">
            <v>600</v>
          </cell>
          <cell r="F80">
            <v>629</v>
          </cell>
          <cell r="G80">
            <v>633</v>
          </cell>
          <cell r="H80">
            <v>635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B81">
            <v>1128</v>
          </cell>
          <cell r="C81">
            <v>1175</v>
          </cell>
          <cell r="D81">
            <v>1298</v>
          </cell>
          <cell r="E81">
            <v>1570</v>
          </cell>
          <cell r="F81">
            <v>1486</v>
          </cell>
          <cell r="G81">
            <v>1227</v>
          </cell>
          <cell r="H81">
            <v>1234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2">
          <cell r="B82">
            <v>1829</v>
          </cell>
          <cell r="C82">
            <v>1834</v>
          </cell>
          <cell r="D82">
            <v>1917</v>
          </cell>
          <cell r="E82">
            <v>2034</v>
          </cell>
          <cell r="F82">
            <v>2029</v>
          </cell>
          <cell r="G82">
            <v>2116</v>
          </cell>
          <cell r="H82">
            <v>2211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B83">
            <v>554</v>
          </cell>
          <cell r="C83">
            <v>554</v>
          </cell>
          <cell r="D83">
            <v>561</v>
          </cell>
          <cell r="E83">
            <v>574</v>
          </cell>
          <cell r="F83">
            <v>569</v>
          </cell>
          <cell r="G83">
            <v>591</v>
          </cell>
          <cell r="H83">
            <v>605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B84">
            <v>491</v>
          </cell>
          <cell r="C84">
            <v>491</v>
          </cell>
          <cell r="D84">
            <v>499</v>
          </cell>
          <cell r="E84">
            <v>504</v>
          </cell>
          <cell r="F84">
            <v>519</v>
          </cell>
          <cell r="G84">
            <v>511</v>
          </cell>
          <cell r="H84">
            <v>516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B85">
            <v>4892</v>
          </cell>
          <cell r="C85">
            <v>4942</v>
          </cell>
          <cell r="D85">
            <v>5048</v>
          </cell>
          <cell r="E85">
            <v>5258</v>
          </cell>
          <cell r="F85">
            <v>5082</v>
          </cell>
          <cell r="G85">
            <v>5256</v>
          </cell>
          <cell r="H85">
            <v>5323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B86">
            <v>1470</v>
          </cell>
          <cell r="C86">
            <v>1461</v>
          </cell>
          <cell r="D86">
            <v>1490</v>
          </cell>
          <cell r="E86">
            <v>1546</v>
          </cell>
          <cell r="F86">
            <v>1509</v>
          </cell>
          <cell r="G86">
            <v>1527</v>
          </cell>
          <cell r="H86">
            <v>1542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B87">
            <v>738</v>
          </cell>
          <cell r="C87">
            <v>742</v>
          </cell>
          <cell r="D87">
            <v>760</v>
          </cell>
          <cell r="E87">
            <v>785</v>
          </cell>
          <cell r="F87">
            <v>813</v>
          </cell>
          <cell r="G87">
            <v>835</v>
          </cell>
          <cell r="H87">
            <v>869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B88">
            <v>214</v>
          </cell>
          <cell r="C88">
            <v>214</v>
          </cell>
          <cell r="D88">
            <v>218</v>
          </cell>
          <cell r="E88">
            <v>221</v>
          </cell>
          <cell r="F88">
            <v>213</v>
          </cell>
          <cell r="G88">
            <v>215</v>
          </cell>
          <cell r="H88">
            <v>215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89">
          <cell r="B89">
            <v>483</v>
          </cell>
          <cell r="C89">
            <v>480</v>
          </cell>
          <cell r="D89">
            <v>487</v>
          </cell>
          <cell r="E89">
            <v>489</v>
          </cell>
          <cell r="F89">
            <v>513</v>
          </cell>
          <cell r="G89">
            <v>517</v>
          </cell>
          <cell r="H89">
            <v>520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</row>
        <row r="90">
          <cell r="B90">
            <v>474</v>
          </cell>
          <cell r="C90">
            <v>467</v>
          </cell>
          <cell r="D90">
            <v>479</v>
          </cell>
          <cell r="E90">
            <v>464</v>
          </cell>
          <cell r="F90">
            <v>482</v>
          </cell>
          <cell r="G90">
            <v>498</v>
          </cell>
          <cell r="H90">
            <v>501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3">
          <cell r="B93">
            <v>12058</v>
          </cell>
          <cell r="C93">
            <v>12089</v>
          </cell>
          <cell r="D93">
            <v>12217</v>
          </cell>
          <cell r="E93">
            <v>12341</v>
          </cell>
          <cell r="F93">
            <v>12624</v>
          </cell>
          <cell r="G93">
            <v>12683</v>
          </cell>
          <cell r="H93">
            <v>12693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B94">
            <v>2394</v>
          </cell>
          <cell r="C94">
            <v>2399</v>
          </cell>
          <cell r="D94">
            <v>2444</v>
          </cell>
          <cell r="E94">
            <v>2474</v>
          </cell>
          <cell r="F94">
            <v>2621</v>
          </cell>
          <cell r="G94">
            <v>2659</v>
          </cell>
          <cell r="H94">
            <v>2722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B95">
            <v>203</v>
          </cell>
          <cell r="C95">
            <v>204</v>
          </cell>
          <cell r="D95">
            <v>208</v>
          </cell>
          <cell r="E95">
            <v>221</v>
          </cell>
          <cell r="F95">
            <v>230</v>
          </cell>
          <cell r="G95">
            <v>231</v>
          </cell>
          <cell r="H95">
            <v>233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B96">
            <v>3614</v>
          </cell>
          <cell r="C96">
            <v>3613</v>
          </cell>
          <cell r="D96">
            <v>3690</v>
          </cell>
          <cell r="E96">
            <v>3762</v>
          </cell>
          <cell r="F96">
            <v>3820</v>
          </cell>
          <cell r="G96">
            <v>3945</v>
          </cell>
          <cell r="H96">
            <v>4041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B97">
            <v>1515</v>
          </cell>
          <cell r="C97">
            <v>1516</v>
          </cell>
          <cell r="D97">
            <v>1560</v>
          </cell>
          <cell r="E97">
            <v>1600</v>
          </cell>
          <cell r="F97">
            <v>1672</v>
          </cell>
          <cell r="G97">
            <v>1687</v>
          </cell>
          <cell r="H97">
            <v>1702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B98">
            <v>214</v>
          </cell>
          <cell r="C98">
            <v>212</v>
          </cell>
          <cell r="D98">
            <v>223</v>
          </cell>
          <cell r="E98">
            <v>233</v>
          </cell>
          <cell r="F98">
            <v>233</v>
          </cell>
          <cell r="G98">
            <v>236</v>
          </cell>
          <cell r="H98">
            <v>238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B99">
            <v>428</v>
          </cell>
          <cell r="C99">
            <v>429</v>
          </cell>
          <cell r="D99">
            <v>444</v>
          </cell>
          <cell r="E99">
            <v>463</v>
          </cell>
          <cell r="F99">
            <v>460</v>
          </cell>
          <cell r="G99">
            <v>469</v>
          </cell>
          <cell r="H99">
            <v>475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B100">
            <v>1139</v>
          </cell>
          <cell r="C100">
            <v>1136</v>
          </cell>
          <cell r="D100">
            <v>1166</v>
          </cell>
          <cell r="E100">
            <v>1203</v>
          </cell>
          <cell r="F100">
            <v>1219</v>
          </cell>
          <cell r="G100">
            <v>1250</v>
          </cell>
          <cell r="H100">
            <v>1258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B101">
            <v>991</v>
          </cell>
          <cell r="C101">
            <v>986</v>
          </cell>
          <cell r="D101">
            <v>998</v>
          </cell>
          <cell r="E101">
            <v>1015</v>
          </cell>
          <cell r="F101">
            <v>1045</v>
          </cell>
          <cell r="G101">
            <v>1093</v>
          </cell>
          <cell r="H101">
            <v>1092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B102">
            <v>3518</v>
          </cell>
          <cell r="C102">
            <v>3510</v>
          </cell>
          <cell r="D102">
            <v>3576</v>
          </cell>
          <cell r="E102">
            <v>3617</v>
          </cell>
          <cell r="F102">
            <v>3678</v>
          </cell>
          <cell r="G102">
            <v>3742</v>
          </cell>
          <cell r="H102">
            <v>3754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B103">
            <v>6478</v>
          </cell>
          <cell r="C103">
            <v>6478</v>
          </cell>
          <cell r="D103">
            <v>6604</v>
          </cell>
          <cell r="E103">
            <v>6739</v>
          </cell>
          <cell r="F103">
            <v>6783</v>
          </cell>
          <cell r="G103">
            <v>6925</v>
          </cell>
          <cell r="H103">
            <v>7039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</row>
        <row r="104">
          <cell r="B104">
            <v>998</v>
          </cell>
          <cell r="C104">
            <v>997</v>
          </cell>
          <cell r="D104">
            <v>1005</v>
          </cell>
          <cell r="E104">
            <v>1010</v>
          </cell>
          <cell r="F104">
            <v>1023</v>
          </cell>
          <cell r="G104">
            <v>1030</v>
          </cell>
          <cell r="H104">
            <v>1023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5">
          <cell r="B105">
            <v>1603</v>
          </cell>
          <cell r="C105">
            <v>1611</v>
          </cell>
          <cell r="D105">
            <v>1648</v>
          </cell>
          <cell r="E105">
            <v>1691</v>
          </cell>
          <cell r="F105">
            <v>1722</v>
          </cell>
          <cell r="G105">
            <v>1761</v>
          </cell>
          <cell r="H105">
            <v>1763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B106">
            <v>1267</v>
          </cell>
          <cell r="C106">
            <v>1270</v>
          </cell>
          <cell r="D106">
            <v>1294</v>
          </cell>
          <cell r="E106">
            <v>1329</v>
          </cell>
          <cell r="F106">
            <v>1348</v>
          </cell>
          <cell r="G106">
            <v>1393</v>
          </cell>
          <cell r="H106">
            <v>1408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B107">
            <v>498</v>
          </cell>
          <cell r="C107">
            <v>493</v>
          </cell>
          <cell r="D107">
            <v>494</v>
          </cell>
          <cell r="E107">
            <v>505</v>
          </cell>
          <cell r="F107">
            <v>533</v>
          </cell>
          <cell r="G107">
            <v>543</v>
          </cell>
          <cell r="H107">
            <v>544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B108">
            <v>2482</v>
          </cell>
          <cell r="C108">
            <v>2491</v>
          </cell>
          <cell r="D108">
            <v>2538</v>
          </cell>
          <cell r="E108">
            <v>2590</v>
          </cell>
          <cell r="F108">
            <v>2576</v>
          </cell>
          <cell r="G108">
            <v>2609</v>
          </cell>
          <cell r="H108">
            <v>2645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B109">
            <v>1617</v>
          </cell>
          <cell r="C109">
            <v>1633</v>
          </cell>
          <cell r="D109">
            <v>1671</v>
          </cell>
          <cell r="E109">
            <v>1707</v>
          </cell>
          <cell r="F109">
            <v>1749</v>
          </cell>
          <cell r="G109">
            <v>1804</v>
          </cell>
          <cell r="H109">
            <v>1833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B110">
            <v>1168</v>
          </cell>
          <cell r="C110">
            <v>1161</v>
          </cell>
          <cell r="D110">
            <v>1174</v>
          </cell>
          <cell r="E110">
            <v>1188</v>
          </cell>
          <cell r="F110">
            <v>1229</v>
          </cell>
          <cell r="G110">
            <v>1341</v>
          </cell>
          <cell r="H110">
            <v>1396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B111">
            <v>101</v>
          </cell>
          <cell r="C111">
            <v>103</v>
          </cell>
          <cell r="D111">
            <v>102</v>
          </cell>
          <cell r="E111">
            <v>98</v>
          </cell>
          <cell r="F111">
            <v>98</v>
          </cell>
          <cell r="G111">
            <v>107</v>
          </cell>
          <cell r="H111">
            <v>110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B112">
            <v>540</v>
          </cell>
          <cell r="C112">
            <v>544</v>
          </cell>
          <cell r="D112">
            <v>562</v>
          </cell>
          <cell r="E112">
            <v>575</v>
          </cell>
          <cell r="F112">
            <v>588</v>
          </cell>
          <cell r="G112">
            <v>595</v>
          </cell>
          <cell r="H112">
            <v>594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B113">
            <v>99</v>
          </cell>
          <cell r="C113">
            <v>103</v>
          </cell>
          <cell r="D113">
            <v>110</v>
          </cell>
          <cell r="E113">
            <v>109</v>
          </cell>
          <cell r="F113">
            <v>110</v>
          </cell>
          <cell r="G113">
            <v>118</v>
          </cell>
          <cell r="H113">
            <v>118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B114">
            <v>61</v>
          </cell>
          <cell r="C114">
            <v>69</v>
          </cell>
          <cell r="D114">
            <v>71</v>
          </cell>
          <cell r="E114">
            <v>70</v>
          </cell>
          <cell r="F114">
            <v>71</v>
          </cell>
          <cell r="G114">
            <v>73</v>
          </cell>
          <cell r="H114">
            <v>74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7">
          <cell r="B117">
            <v>29662</v>
          </cell>
          <cell r="C117">
            <v>29670</v>
          </cell>
          <cell r="D117">
            <v>30070</v>
          </cell>
          <cell r="E117">
            <v>29974</v>
          </cell>
          <cell r="F117">
            <v>31605</v>
          </cell>
          <cell r="G117">
            <v>32058</v>
          </cell>
          <cell r="H117">
            <v>32651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18">
          <cell r="B118">
            <v>8671</v>
          </cell>
          <cell r="C118">
            <v>8692</v>
          </cell>
          <cell r="D118">
            <v>8865</v>
          </cell>
          <cell r="E118">
            <v>8929</v>
          </cell>
          <cell r="F118">
            <v>9372</v>
          </cell>
          <cell r="G118">
            <v>9566</v>
          </cell>
          <cell r="H118">
            <v>9680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B119">
            <v>3831</v>
          </cell>
          <cell r="C119">
            <v>3825</v>
          </cell>
          <cell r="D119">
            <v>3892</v>
          </cell>
          <cell r="E119">
            <v>3984</v>
          </cell>
          <cell r="F119">
            <v>4049</v>
          </cell>
          <cell r="G119">
            <v>4079</v>
          </cell>
          <cell r="H119">
            <v>4154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B120">
            <v>774</v>
          </cell>
          <cell r="C120">
            <v>772</v>
          </cell>
          <cell r="D120">
            <v>783</v>
          </cell>
          <cell r="E120">
            <v>785</v>
          </cell>
          <cell r="F120">
            <v>817</v>
          </cell>
          <cell r="G120">
            <v>838</v>
          </cell>
          <cell r="H120">
            <v>839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B121">
            <v>382</v>
          </cell>
          <cell r="C121">
            <v>378</v>
          </cell>
          <cell r="D121">
            <v>388</v>
          </cell>
          <cell r="E121">
            <v>394</v>
          </cell>
          <cell r="F121">
            <v>418</v>
          </cell>
          <cell r="G121">
            <v>430</v>
          </cell>
          <cell r="H121">
            <v>452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B122">
            <v>1664</v>
          </cell>
          <cell r="C122">
            <v>1667</v>
          </cell>
          <cell r="D122">
            <v>1682</v>
          </cell>
          <cell r="E122">
            <v>1688</v>
          </cell>
          <cell r="F122">
            <v>1709</v>
          </cell>
          <cell r="G122">
            <v>1759</v>
          </cell>
          <cell r="H122">
            <v>1815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B123">
            <v>5042</v>
          </cell>
          <cell r="C123">
            <v>5052</v>
          </cell>
          <cell r="D123">
            <v>5191</v>
          </cell>
          <cell r="E123">
            <v>5618</v>
          </cell>
          <cell r="F123">
            <v>5239</v>
          </cell>
          <cell r="G123">
            <v>5289</v>
          </cell>
          <cell r="H123">
            <v>5319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B124">
            <v>1050</v>
          </cell>
          <cell r="C124">
            <v>1053</v>
          </cell>
          <cell r="D124">
            <v>1082</v>
          </cell>
          <cell r="E124">
            <v>1164</v>
          </cell>
          <cell r="F124">
            <v>1105</v>
          </cell>
          <cell r="G124">
            <v>1118</v>
          </cell>
          <cell r="H124">
            <v>1139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B125">
            <v>1251</v>
          </cell>
          <cell r="C125">
            <v>1251</v>
          </cell>
          <cell r="D125">
            <v>1300</v>
          </cell>
          <cell r="E125">
            <v>1391</v>
          </cell>
          <cell r="F125">
            <v>1365</v>
          </cell>
          <cell r="G125">
            <v>1417</v>
          </cell>
          <cell r="H125">
            <v>1423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B126">
            <v>1036</v>
          </cell>
          <cell r="C126">
            <v>1039</v>
          </cell>
          <cell r="D126">
            <v>1068</v>
          </cell>
          <cell r="E126">
            <v>1091</v>
          </cell>
          <cell r="F126">
            <v>1121</v>
          </cell>
          <cell r="G126">
            <v>1134</v>
          </cell>
          <cell r="H126">
            <v>1164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B127">
            <v>2144</v>
          </cell>
          <cell r="C127">
            <v>2152</v>
          </cell>
          <cell r="D127">
            <v>2218</v>
          </cell>
          <cell r="E127">
            <v>2301</v>
          </cell>
          <cell r="F127">
            <v>2298</v>
          </cell>
          <cell r="G127">
            <v>2362</v>
          </cell>
          <cell r="H127">
            <v>2407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B128">
            <v>2388</v>
          </cell>
          <cell r="C128">
            <v>2394</v>
          </cell>
          <cell r="D128">
            <v>2448</v>
          </cell>
          <cell r="E128">
            <v>2540</v>
          </cell>
          <cell r="F128">
            <v>2524</v>
          </cell>
          <cell r="G128">
            <v>2604</v>
          </cell>
          <cell r="H128">
            <v>2673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B129">
            <v>2617</v>
          </cell>
          <cell r="C129">
            <v>2638</v>
          </cell>
          <cell r="D129">
            <v>2766</v>
          </cell>
          <cell r="E129">
            <v>3146</v>
          </cell>
          <cell r="F129">
            <v>2796</v>
          </cell>
          <cell r="G129">
            <v>2860</v>
          </cell>
          <cell r="H129">
            <v>2907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B130">
            <v>776</v>
          </cell>
          <cell r="C130">
            <v>766</v>
          </cell>
          <cell r="D130">
            <v>772</v>
          </cell>
          <cell r="E130">
            <v>792</v>
          </cell>
          <cell r="F130">
            <v>772</v>
          </cell>
          <cell r="G130">
            <v>800</v>
          </cell>
          <cell r="H130">
            <v>812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B131">
            <v>924</v>
          </cell>
          <cell r="C131">
            <v>925</v>
          </cell>
          <cell r="D131">
            <v>953</v>
          </cell>
          <cell r="E131">
            <v>1015</v>
          </cell>
          <cell r="F131">
            <v>965</v>
          </cell>
          <cell r="G131">
            <v>978</v>
          </cell>
          <cell r="H131">
            <v>994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</row>
        <row r="132">
          <cell r="B132">
            <v>1603</v>
          </cell>
          <cell r="C132">
            <v>1602</v>
          </cell>
          <cell r="D132">
            <v>1662</v>
          </cell>
          <cell r="E132">
            <v>1733</v>
          </cell>
          <cell r="F132">
            <v>1705</v>
          </cell>
          <cell r="G132">
            <v>1742</v>
          </cell>
          <cell r="H132">
            <v>1772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B133">
            <v>689</v>
          </cell>
          <cell r="C133">
            <v>698</v>
          </cell>
          <cell r="D133">
            <v>712</v>
          </cell>
          <cell r="E133">
            <v>705</v>
          </cell>
          <cell r="F133">
            <v>726</v>
          </cell>
          <cell r="G133">
            <v>746</v>
          </cell>
          <cell r="H133">
            <v>764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B134">
            <v>730</v>
          </cell>
          <cell r="C134">
            <v>729</v>
          </cell>
          <cell r="D134">
            <v>741</v>
          </cell>
          <cell r="E134">
            <v>771</v>
          </cell>
          <cell r="F134">
            <v>794</v>
          </cell>
          <cell r="G134">
            <v>809</v>
          </cell>
          <cell r="H134">
            <v>820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B135">
            <v>1437</v>
          </cell>
          <cell r="C135">
            <v>1435</v>
          </cell>
          <cell r="D135">
            <v>1468</v>
          </cell>
          <cell r="E135">
            <v>1471</v>
          </cell>
          <cell r="F135">
            <v>1510</v>
          </cell>
          <cell r="G135">
            <v>1547</v>
          </cell>
          <cell r="H135">
            <v>1564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</row>
        <row r="136">
          <cell r="B136">
            <v>692</v>
          </cell>
          <cell r="C136">
            <v>677</v>
          </cell>
          <cell r="D136">
            <v>687</v>
          </cell>
          <cell r="E136">
            <v>717</v>
          </cell>
          <cell r="F136">
            <v>727</v>
          </cell>
          <cell r="G136">
            <v>756</v>
          </cell>
          <cell r="H136">
            <v>775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B137">
            <v>1835</v>
          </cell>
          <cell r="C137">
            <v>1840</v>
          </cell>
          <cell r="D137">
            <v>1884</v>
          </cell>
          <cell r="E137">
            <v>1962</v>
          </cell>
          <cell r="F137">
            <v>1944</v>
          </cell>
          <cell r="G137">
            <v>1984</v>
          </cell>
          <cell r="H137">
            <v>2018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B138">
            <v>47</v>
          </cell>
          <cell r="C138">
            <v>46</v>
          </cell>
          <cell r="D138">
            <v>43</v>
          </cell>
          <cell r="E138">
            <v>34</v>
          </cell>
          <cell r="F138">
            <v>51</v>
          </cell>
          <cell r="G138">
            <v>50</v>
          </cell>
          <cell r="H138">
            <v>57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</row>
        <row r="139">
          <cell r="B139">
            <v>222</v>
          </cell>
          <cell r="C139">
            <v>217</v>
          </cell>
          <cell r="D139">
            <v>211</v>
          </cell>
          <cell r="E139">
            <v>171</v>
          </cell>
          <cell r="F139">
            <v>214</v>
          </cell>
          <cell r="G139">
            <v>229</v>
          </cell>
          <cell r="H139">
            <v>236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2">
          <cell r="B142">
            <v>9507</v>
          </cell>
          <cell r="C142">
            <v>9493</v>
          </cell>
          <cell r="D142">
            <v>9609</v>
          </cell>
          <cell r="E142">
            <v>9629</v>
          </cell>
          <cell r="F142">
            <v>9917</v>
          </cell>
          <cell r="G142">
            <v>10004</v>
          </cell>
          <cell r="H142">
            <v>10090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B143">
            <v>893</v>
          </cell>
          <cell r="C143">
            <v>897</v>
          </cell>
          <cell r="D143">
            <v>927</v>
          </cell>
          <cell r="E143">
            <v>1002</v>
          </cell>
          <cell r="F143">
            <v>981</v>
          </cell>
          <cell r="G143">
            <v>998</v>
          </cell>
          <cell r="H143">
            <v>1010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B144">
            <v>852</v>
          </cell>
          <cell r="C144">
            <v>871</v>
          </cell>
          <cell r="D144">
            <v>889</v>
          </cell>
          <cell r="E144">
            <v>935</v>
          </cell>
          <cell r="F144">
            <v>959</v>
          </cell>
          <cell r="G144">
            <v>993</v>
          </cell>
          <cell r="H144">
            <v>995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</row>
        <row r="145">
          <cell r="B145">
            <v>1770</v>
          </cell>
          <cell r="C145">
            <v>1774</v>
          </cell>
          <cell r="D145">
            <v>1796</v>
          </cell>
          <cell r="E145">
            <v>1825</v>
          </cell>
          <cell r="F145">
            <v>1891</v>
          </cell>
          <cell r="G145">
            <v>1931</v>
          </cell>
          <cell r="H145">
            <v>1979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B146">
            <v>22</v>
          </cell>
          <cell r="C146">
            <v>22</v>
          </cell>
          <cell r="D146">
            <v>22</v>
          </cell>
          <cell r="E146">
            <v>26</v>
          </cell>
          <cell r="F146">
            <v>34</v>
          </cell>
          <cell r="G146">
            <v>33</v>
          </cell>
          <cell r="H146">
            <v>37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</row>
        <row r="147">
          <cell r="B147">
            <v>500</v>
          </cell>
          <cell r="C147">
            <v>502</v>
          </cell>
          <cell r="D147">
            <v>515</v>
          </cell>
          <cell r="E147">
            <v>521</v>
          </cell>
          <cell r="F147">
            <v>555</v>
          </cell>
          <cell r="G147">
            <v>578</v>
          </cell>
          <cell r="H147">
            <v>589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B148">
            <v>525</v>
          </cell>
          <cell r="C148">
            <v>547</v>
          </cell>
          <cell r="D148">
            <v>603</v>
          </cell>
          <cell r="E148">
            <v>795</v>
          </cell>
          <cell r="F148">
            <v>638</v>
          </cell>
          <cell r="G148">
            <v>651</v>
          </cell>
          <cell r="H148">
            <v>670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B149">
            <v>359</v>
          </cell>
          <cell r="C149">
            <v>361</v>
          </cell>
          <cell r="D149">
            <v>372</v>
          </cell>
          <cell r="E149">
            <v>395</v>
          </cell>
          <cell r="F149">
            <v>363</v>
          </cell>
          <cell r="G149">
            <v>379</v>
          </cell>
          <cell r="H149">
            <v>383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B150">
            <v>668</v>
          </cell>
          <cell r="C150">
            <v>675</v>
          </cell>
          <cell r="D150">
            <v>675</v>
          </cell>
          <cell r="E150">
            <v>642</v>
          </cell>
          <cell r="F150">
            <v>706</v>
          </cell>
          <cell r="G150">
            <v>709</v>
          </cell>
          <cell r="H150">
            <v>709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B151">
            <v>4665</v>
          </cell>
          <cell r="C151">
            <v>4662</v>
          </cell>
          <cell r="D151">
            <v>4841</v>
          </cell>
          <cell r="E151">
            <v>5003</v>
          </cell>
          <cell r="F151">
            <v>5164</v>
          </cell>
          <cell r="G151">
            <v>5249</v>
          </cell>
          <cell r="H151">
            <v>5321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B152">
            <v>3294</v>
          </cell>
          <cell r="C152">
            <v>3300</v>
          </cell>
          <cell r="D152">
            <v>3460</v>
          </cell>
          <cell r="E152">
            <v>3629</v>
          </cell>
          <cell r="F152">
            <v>3787</v>
          </cell>
          <cell r="G152">
            <v>3862</v>
          </cell>
          <cell r="H152">
            <v>3937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B153">
            <v>73</v>
          </cell>
          <cell r="C153">
            <v>79</v>
          </cell>
          <cell r="D153">
            <v>81</v>
          </cell>
          <cell r="E153">
            <v>88</v>
          </cell>
          <cell r="F153">
            <v>86</v>
          </cell>
          <cell r="G153">
            <v>97</v>
          </cell>
          <cell r="H153">
            <v>101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B154">
            <v>1164</v>
          </cell>
          <cell r="C154">
            <v>1175</v>
          </cell>
          <cell r="D154">
            <v>1226</v>
          </cell>
          <cell r="E154">
            <v>1326</v>
          </cell>
          <cell r="F154">
            <v>1291</v>
          </cell>
          <cell r="G154">
            <v>1337</v>
          </cell>
          <cell r="H154">
            <v>1370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B155">
            <v>279</v>
          </cell>
          <cell r="C155">
            <v>281</v>
          </cell>
          <cell r="D155">
            <v>288</v>
          </cell>
          <cell r="E155">
            <v>293</v>
          </cell>
          <cell r="F155">
            <v>334</v>
          </cell>
          <cell r="G155">
            <v>348</v>
          </cell>
          <cell r="H155">
            <v>349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B156">
            <v>1067</v>
          </cell>
          <cell r="C156">
            <v>1100</v>
          </cell>
          <cell r="D156">
            <v>1122</v>
          </cell>
          <cell r="E156">
            <v>1123</v>
          </cell>
          <cell r="F156">
            <v>1197</v>
          </cell>
          <cell r="G156">
            <v>1237</v>
          </cell>
          <cell r="H156">
            <v>1258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B157">
            <v>338</v>
          </cell>
          <cell r="C157">
            <v>327</v>
          </cell>
          <cell r="D157">
            <v>331</v>
          </cell>
          <cell r="E157">
            <v>307</v>
          </cell>
          <cell r="F157">
            <v>331</v>
          </cell>
          <cell r="G157">
            <v>339</v>
          </cell>
          <cell r="H157">
            <v>362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B158">
            <v>42</v>
          </cell>
          <cell r="C158">
            <v>39</v>
          </cell>
          <cell r="D158">
            <v>36</v>
          </cell>
          <cell r="E158">
            <v>33</v>
          </cell>
          <cell r="F158">
            <v>43</v>
          </cell>
          <cell r="G158">
            <v>57</v>
          </cell>
          <cell r="H158">
            <v>58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1">
          <cell r="B161">
            <v>6377</v>
          </cell>
          <cell r="C161">
            <v>6405</v>
          </cell>
          <cell r="D161">
            <v>6481</v>
          </cell>
          <cell r="E161">
            <v>6473</v>
          </cell>
          <cell r="F161">
            <v>6715</v>
          </cell>
          <cell r="G161">
            <v>6793</v>
          </cell>
          <cell r="H161">
            <v>6892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B162">
            <v>2879</v>
          </cell>
          <cell r="C162">
            <v>2878</v>
          </cell>
          <cell r="D162">
            <v>2897</v>
          </cell>
          <cell r="E162">
            <v>2921</v>
          </cell>
          <cell r="F162">
            <v>3007</v>
          </cell>
          <cell r="G162">
            <v>3026</v>
          </cell>
          <cell r="H162">
            <v>3103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B163">
            <v>610</v>
          </cell>
          <cell r="C163">
            <v>608</v>
          </cell>
          <cell r="D163">
            <v>623</v>
          </cell>
          <cell r="E163">
            <v>636</v>
          </cell>
          <cell r="F163">
            <v>643</v>
          </cell>
          <cell r="G163">
            <v>646</v>
          </cell>
          <cell r="H163">
            <v>652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B164">
            <v>369</v>
          </cell>
          <cell r="C164">
            <v>367</v>
          </cell>
          <cell r="D164">
            <v>379</v>
          </cell>
          <cell r="E164">
            <v>390</v>
          </cell>
          <cell r="F164">
            <v>384</v>
          </cell>
          <cell r="G164">
            <v>385</v>
          </cell>
          <cell r="H164">
            <v>390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B165">
            <v>1686</v>
          </cell>
          <cell r="C165">
            <v>1695</v>
          </cell>
          <cell r="D165">
            <v>1732</v>
          </cell>
          <cell r="E165">
            <v>1766</v>
          </cell>
          <cell r="F165">
            <v>1767</v>
          </cell>
          <cell r="G165">
            <v>1799</v>
          </cell>
          <cell r="H165">
            <v>1815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B166">
            <v>626</v>
          </cell>
          <cell r="C166">
            <v>623</v>
          </cell>
          <cell r="D166">
            <v>637</v>
          </cell>
          <cell r="E166">
            <v>649</v>
          </cell>
          <cell r="F166">
            <v>663</v>
          </cell>
          <cell r="G166">
            <v>660</v>
          </cell>
          <cell r="H166">
            <v>670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B167">
            <v>378</v>
          </cell>
          <cell r="C167">
            <v>381</v>
          </cell>
          <cell r="D167">
            <v>389</v>
          </cell>
          <cell r="E167">
            <v>404</v>
          </cell>
          <cell r="F167">
            <v>416</v>
          </cell>
          <cell r="G167">
            <v>421</v>
          </cell>
          <cell r="H167">
            <v>434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B168">
            <v>313</v>
          </cell>
          <cell r="C168">
            <v>317</v>
          </cell>
          <cell r="D168">
            <v>328</v>
          </cell>
          <cell r="E168">
            <v>345</v>
          </cell>
          <cell r="F168">
            <v>353</v>
          </cell>
          <cell r="G168">
            <v>363</v>
          </cell>
          <cell r="H168">
            <v>371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B169">
            <v>1232</v>
          </cell>
          <cell r="C169">
            <v>1240</v>
          </cell>
          <cell r="D169">
            <v>1287</v>
          </cell>
          <cell r="E169">
            <v>1326</v>
          </cell>
          <cell r="F169">
            <v>1338</v>
          </cell>
          <cell r="G169">
            <v>1379</v>
          </cell>
          <cell r="H169">
            <v>1434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B170">
            <v>130</v>
          </cell>
          <cell r="C170">
            <v>128</v>
          </cell>
          <cell r="D170">
            <v>134</v>
          </cell>
          <cell r="E170">
            <v>138</v>
          </cell>
          <cell r="F170">
            <v>128</v>
          </cell>
          <cell r="G170">
            <v>131</v>
          </cell>
          <cell r="H170">
            <v>131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</row>
        <row r="171">
          <cell r="B171">
            <v>452</v>
          </cell>
          <cell r="C171">
            <v>453</v>
          </cell>
          <cell r="D171">
            <v>459</v>
          </cell>
          <cell r="E171">
            <v>470</v>
          </cell>
          <cell r="F171">
            <v>462</v>
          </cell>
          <cell r="G171">
            <v>465</v>
          </cell>
          <cell r="H171">
            <v>471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</row>
        <row r="172">
          <cell r="B172">
            <v>359</v>
          </cell>
          <cell r="C172">
            <v>358</v>
          </cell>
          <cell r="D172">
            <v>363</v>
          </cell>
          <cell r="E172">
            <v>390</v>
          </cell>
          <cell r="F172">
            <v>381</v>
          </cell>
          <cell r="G172">
            <v>389</v>
          </cell>
          <cell r="H172">
            <v>397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B173">
            <v>315</v>
          </cell>
          <cell r="C173">
            <v>314</v>
          </cell>
          <cell r="D173">
            <v>332</v>
          </cell>
          <cell r="E173">
            <v>335</v>
          </cell>
          <cell r="F173">
            <v>348</v>
          </cell>
          <cell r="G173">
            <v>360</v>
          </cell>
          <cell r="H173">
            <v>365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B174">
            <v>360</v>
          </cell>
          <cell r="C174">
            <v>358</v>
          </cell>
          <cell r="D174">
            <v>373</v>
          </cell>
          <cell r="E174">
            <v>397</v>
          </cell>
          <cell r="F174">
            <v>406</v>
          </cell>
          <cell r="G174">
            <v>426</v>
          </cell>
          <cell r="H174">
            <v>436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B175">
            <v>759</v>
          </cell>
          <cell r="C175">
            <v>768</v>
          </cell>
          <cell r="D175">
            <v>805</v>
          </cell>
          <cell r="E175">
            <v>900</v>
          </cell>
          <cell r="F175">
            <v>803</v>
          </cell>
          <cell r="G175">
            <v>823</v>
          </cell>
          <cell r="H175">
            <v>833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</row>
        <row r="176">
          <cell r="B176">
            <v>608</v>
          </cell>
          <cell r="C176">
            <v>609</v>
          </cell>
          <cell r="D176">
            <v>646</v>
          </cell>
          <cell r="E176">
            <v>684</v>
          </cell>
          <cell r="F176">
            <v>711</v>
          </cell>
          <cell r="G176">
            <v>721</v>
          </cell>
          <cell r="H176">
            <v>733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7633936</v>
          </cell>
          <cell r="C5">
            <v>10393212324.190001</v>
          </cell>
          <cell r="D5">
            <v>8527637</v>
          </cell>
          <cell r="E5">
            <v>11356947706.450001</v>
          </cell>
          <cell r="F5">
            <v>9142215</v>
          </cell>
          <cell r="G5">
            <v>13128048993.27</v>
          </cell>
          <cell r="H5">
            <v>9551531</v>
          </cell>
          <cell r="I5">
            <v>13743343340.59</v>
          </cell>
          <cell r="J5">
            <v>9324987</v>
          </cell>
          <cell r="K5">
            <v>13316920859.41</v>
          </cell>
          <cell r="L5">
            <v>9217622</v>
          </cell>
          <cell r="M5">
            <v>13837726796.540001</v>
          </cell>
          <cell r="N5">
            <v>9641484</v>
          </cell>
          <cell r="O5">
            <v>14702629725.77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B6">
            <v>6814781</v>
          </cell>
          <cell r="C6">
            <v>6630497259.4799995</v>
          </cell>
          <cell r="D6">
            <v>7507061</v>
          </cell>
          <cell r="E6">
            <v>8305638832.9399996</v>
          </cell>
          <cell r="F6">
            <v>7983239</v>
          </cell>
          <cell r="G6">
            <v>8356929809.8999996</v>
          </cell>
          <cell r="H6">
            <v>8104683</v>
          </cell>
          <cell r="I6">
            <v>8753489505.3400002</v>
          </cell>
          <cell r="J6">
            <v>8382845</v>
          </cell>
          <cell r="K6">
            <v>9213645053.5900002</v>
          </cell>
          <cell r="L6">
            <v>8048806</v>
          </cell>
          <cell r="M6">
            <v>8827690618.3500004</v>
          </cell>
          <cell r="N6">
            <v>8454297</v>
          </cell>
          <cell r="O6">
            <v>9279293802.6100006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B7">
            <v>1487419</v>
          </cell>
          <cell r="C7">
            <v>1482284733.96</v>
          </cell>
          <cell r="D7">
            <v>1674417</v>
          </cell>
          <cell r="E7">
            <v>1815177775.3800001</v>
          </cell>
          <cell r="F7">
            <v>1782881</v>
          </cell>
          <cell r="G7">
            <v>1927190758.6700001</v>
          </cell>
          <cell r="H7">
            <v>1806163</v>
          </cell>
          <cell r="I7">
            <v>2032325973.53</v>
          </cell>
          <cell r="J7">
            <v>1862831</v>
          </cell>
          <cell r="K7">
            <v>2065381577.05</v>
          </cell>
          <cell r="L7">
            <v>1769950</v>
          </cell>
          <cell r="M7">
            <v>1958712204.48</v>
          </cell>
          <cell r="N7">
            <v>1868382</v>
          </cell>
          <cell r="O7">
            <v>2082388445.1400001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B8">
            <v>111543</v>
          </cell>
          <cell r="C8">
            <v>90031261.180000007</v>
          </cell>
          <cell r="D8">
            <v>139892</v>
          </cell>
          <cell r="E8">
            <v>111113730.62</v>
          </cell>
          <cell r="F8">
            <v>152386</v>
          </cell>
          <cell r="G8">
            <v>128699076.78</v>
          </cell>
          <cell r="H8">
            <v>153823</v>
          </cell>
          <cell r="I8">
            <v>124397325.16</v>
          </cell>
          <cell r="J8">
            <v>151577</v>
          </cell>
          <cell r="K8">
            <v>119326203.61</v>
          </cell>
          <cell r="L8">
            <v>153821</v>
          </cell>
          <cell r="M8">
            <v>124711087.26000001</v>
          </cell>
          <cell r="N8">
            <v>164807</v>
          </cell>
          <cell r="O8">
            <v>137731086.81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B9">
            <v>673667</v>
          </cell>
          <cell r="C9">
            <v>476223737.06</v>
          </cell>
          <cell r="D9">
            <v>733273</v>
          </cell>
          <cell r="E9">
            <v>533967912.94</v>
          </cell>
          <cell r="F9">
            <v>764782</v>
          </cell>
          <cell r="G9">
            <v>544531231.67000008</v>
          </cell>
          <cell r="H9">
            <v>773096</v>
          </cell>
          <cell r="I9">
            <v>564016588.47000003</v>
          </cell>
          <cell r="J9">
            <v>797311</v>
          </cell>
          <cell r="K9">
            <v>595595290.49000001</v>
          </cell>
          <cell r="L9">
            <v>780828</v>
          </cell>
          <cell r="M9">
            <v>607597348.28999996</v>
          </cell>
          <cell r="N9">
            <v>843396</v>
          </cell>
          <cell r="O9">
            <v>654798120.32999992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B10">
            <v>1699948</v>
          </cell>
          <cell r="C10">
            <v>1695685534.96</v>
          </cell>
          <cell r="D10">
            <v>1880713</v>
          </cell>
          <cell r="E10">
            <v>1984780433.9300001</v>
          </cell>
          <cell r="F10">
            <v>1996195</v>
          </cell>
          <cell r="G10">
            <v>2078460951.9100001</v>
          </cell>
          <cell r="H10">
            <v>2028959</v>
          </cell>
          <cell r="I10">
            <v>2155622861.4899998</v>
          </cell>
          <cell r="J10">
            <v>2020889</v>
          </cell>
          <cell r="K10">
            <v>2076196273.1900001</v>
          </cell>
          <cell r="L10">
            <v>1970999</v>
          </cell>
          <cell r="M10">
            <v>2157972624.75</v>
          </cell>
          <cell r="N10">
            <v>2104396</v>
          </cell>
          <cell r="O10">
            <v>2353396436.5799999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B11">
            <v>247818</v>
          </cell>
          <cell r="C11">
            <v>298324468.08000004</v>
          </cell>
          <cell r="D11">
            <v>264466</v>
          </cell>
          <cell r="E11">
            <v>267324275.31999999</v>
          </cell>
          <cell r="F11">
            <v>281240</v>
          </cell>
          <cell r="G11">
            <v>305341690.03999996</v>
          </cell>
          <cell r="H11">
            <v>315376</v>
          </cell>
          <cell r="I11">
            <v>379288067.48000002</v>
          </cell>
          <cell r="J11">
            <v>293294</v>
          </cell>
          <cell r="K11">
            <v>302252752.34000003</v>
          </cell>
          <cell r="L11">
            <v>287466</v>
          </cell>
          <cell r="M11">
            <v>306980635.50999999</v>
          </cell>
          <cell r="N11">
            <v>307579</v>
          </cell>
          <cell r="O11">
            <v>320166264.89999998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B12">
            <v>117372</v>
          </cell>
          <cell r="C12">
            <v>124305377.22999999</v>
          </cell>
          <cell r="D12">
            <v>127886</v>
          </cell>
          <cell r="E12">
            <v>146543363.15000001</v>
          </cell>
          <cell r="F12">
            <v>129473</v>
          </cell>
          <cell r="G12">
            <v>126949263.55</v>
          </cell>
          <cell r="H12">
            <v>131533</v>
          </cell>
          <cell r="I12">
            <v>131373911.81</v>
          </cell>
          <cell r="J12">
            <v>137142</v>
          </cell>
          <cell r="K12">
            <v>140226088.95999998</v>
          </cell>
          <cell r="L12">
            <v>135273</v>
          </cell>
          <cell r="M12">
            <v>139794096.38</v>
          </cell>
          <cell r="N12">
            <v>141864</v>
          </cell>
          <cell r="O12">
            <v>147293099.93000001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B13">
            <v>458666</v>
          </cell>
          <cell r="C13">
            <v>577798254.35000002</v>
          </cell>
          <cell r="D13">
            <v>545381</v>
          </cell>
          <cell r="E13">
            <v>789570124.20000005</v>
          </cell>
          <cell r="F13">
            <v>578472</v>
          </cell>
          <cell r="G13">
            <v>749256822.53999996</v>
          </cell>
          <cell r="H13">
            <v>572918</v>
          </cell>
          <cell r="I13">
            <v>754100391.58999991</v>
          </cell>
          <cell r="J13">
            <v>593873</v>
          </cell>
          <cell r="K13">
            <v>806809817.78999996</v>
          </cell>
          <cell r="L13">
            <v>601054</v>
          </cell>
          <cell r="M13">
            <v>821244495</v>
          </cell>
          <cell r="N13">
            <v>640468</v>
          </cell>
          <cell r="O13">
            <v>927827176.99000001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6">
          <cell r="B16">
            <v>893744</v>
          </cell>
          <cell r="C16">
            <v>728401381.30999994</v>
          </cell>
          <cell r="D16">
            <v>938574</v>
          </cell>
          <cell r="E16">
            <v>791359347.38999999</v>
          </cell>
          <cell r="F16">
            <v>997390</v>
          </cell>
          <cell r="G16">
            <v>851441798.61000001</v>
          </cell>
          <cell r="H16">
            <v>1047437</v>
          </cell>
          <cell r="I16">
            <v>1008287569.53</v>
          </cell>
          <cell r="J16">
            <v>1057465</v>
          </cell>
          <cell r="K16">
            <v>971827153.70000005</v>
          </cell>
          <cell r="L16">
            <v>1021797</v>
          </cell>
          <cell r="M16">
            <v>972098477.10000002</v>
          </cell>
          <cell r="N16">
            <v>1074108</v>
          </cell>
          <cell r="O16">
            <v>995544021.62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>
            <v>652756</v>
          </cell>
          <cell r="C17">
            <v>580508233.75999999</v>
          </cell>
          <cell r="D17">
            <v>672983</v>
          </cell>
          <cell r="E17">
            <v>653846020.50999999</v>
          </cell>
          <cell r="F17">
            <v>659577</v>
          </cell>
          <cell r="G17">
            <v>656530800.07999992</v>
          </cell>
          <cell r="H17">
            <v>682096</v>
          </cell>
          <cell r="I17">
            <v>747552272.42000008</v>
          </cell>
          <cell r="J17">
            <v>698208</v>
          </cell>
          <cell r="K17">
            <v>757718846.79999995</v>
          </cell>
          <cell r="L17">
            <v>674309</v>
          </cell>
          <cell r="M17">
            <v>735812281.38999999</v>
          </cell>
          <cell r="N17">
            <v>731065</v>
          </cell>
          <cell r="O17">
            <v>815037374.38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B18">
            <v>486696</v>
          </cell>
          <cell r="C18">
            <v>400555058.69999999</v>
          </cell>
          <cell r="D18">
            <v>517109</v>
          </cell>
          <cell r="E18">
            <v>446561640.37</v>
          </cell>
          <cell r="F18">
            <v>514466</v>
          </cell>
          <cell r="G18">
            <v>460594888.11000001</v>
          </cell>
          <cell r="H18">
            <v>541234</v>
          </cell>
          <cell r="I18">
            <v>449715285.03999996</v>
          </cell>
          <cell r="J18">
            <v>553734</v>
          </cell>
          <cell r="K18">
            <v>470436885.00999999</v>
          </cell>
          <cell r="L18">
            <v>534732</v>
          </cell>
          <cell r="M18">
            <v>405968225.06</v>
          </cell>
          <cell r="N18">
            <v>579302</v>
          </cell>
          <cell r="O18">
            <v>436488005.89999998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B19">
            <v>57648</v>
          </cell>
          <cell r="C19">
            <v>33107884.23</v>
          </cell>
          <cell r="D19">
            <v>66241</v>
          </cell>
          <cell r="E19">
            <v>44194074.710000001</v>
          </cell>
          <cell r="F19">
            <v>70935</v>
          </cell>
          <cell r="G19">
            <v>49977776.299999997</v>
          </cell>
          <cell r="H19">
            <v>73971</v>
          </cell>
          <cell r="I19">
            <v>55448695.579999998</v>
          </cell>
          <cell r="J19">
            <v>70410</v>
          </cell>
          <cell r="K19">
            <v>53437164.369999997</v>
          </cell>
          <cell r="L19">
            <v>71486</v>
          </cell>
          <cell r="M19">
            <v>57484278.030000001</v>
          </cell>
          <cell r="N19">
            <v>78580</v>
          </cell>
          <cell r="O19">
            <v>59433066.289999999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B20">
            <v>41427</v>
          </cell>
          <cell r="C20">
            <v>26898326.460000001</v>
          </cell>
          <cell r="D20">
            <v>60040</v>
          </cell>
          <cell r="E20">
            <v>45017917.689999998</v>
          </cell>
          <cell r="F20">
            <v>72155</v>
          </cell>
          <cell r="G20">
            <v>55054329.93</v>
          </cell>
          <cell r="H20">
            <v>72528</v>
          </cell>
          <cell r="I20">
            <v>59085599.200000003</v>
          </cell>
          <cell r="J20">
            <v>88863</v>
          </cell>
          <cell r="K20">
            <v>72706587.980000004</v>
          </cell>
          <cell r="L20">
            <v>86621</v>
          </cell>
          <cell r="M20">
            <v>72537004.689999998</v>
          </cell>
          <cell r="N20">
            <v>98067</v>
          </cell>
          <cell r="O20">
            <v>80459103.629999995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B21">
            <v>451522</v>
          </cell>
          <cell r="C21">
            <v>330571753.56</v>
          </cell>
          <cell r="D21">
            <v>557032</v>
          </cell>
          <cell r="E21">
            <v>407937359.30000001</v>
          </cell>
          <cell r="F21">
            <v>669896</v>
          </cell>
          <cell r="G21">
            <v>455334792.69999999</v>
          </cell>
          <cell r="H21">
            <v>733799</v>
          </cell>
          <cell r="I21">
            <v>529804389.75</v>
          </cell>
          <cell r="J21">
            <v>732333</v>
          </cell>
          <cell r="K21">
            <v>533502560.06</v>
          </cell>
          <cell r="L21">
            <v>717636</v>
          </cell>
          <cell r="M21">
            <v>544469113.86000001</v>
          </cell>
          <cell r="N21">
            <v>786049</v>
          </cell>
          <cell r="O21">
            <v>584627206.55999994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B22">
            <v>98017</v>
          </cell>
          <cell r="C22">
            <v>74728885.729999989</v>
          </cell>
          <cell r="D22">
            <v>114192</v>
          </cell>
          <cell r="E22">
            <v>92689657.890000001</v>
          </cell>
          <cell r="F22">
            <v>145744</v>
          </cell>
          <cell r="G22">
            <v>102887792.27</v>
          </cell>
          <cell r="H22">
            <v>169242</v>
          </cell>
          <cell r="I22">
            <v>108640209.64</v>
          </cell>
          <cell r="J22">
            <v>189421</v>
          </cell>
          <cell r="K22">
            <v>131415611.53</v>
          </cell>
          <cell r="L22">
            <v>194587</v>
          </cell>
          <cell r="M22">
            <v>142297264.78</v>
          </cell>
          <cell r="N22">
            <v>221660</v>
          </cell>
          <cell r="O22">
            <v>161458323.79000002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B23">
            <v>56734</v>
          </cell>
          <cell r="C23">
            <v>36743409.159999996</v>
          </cell>
          <cell r="D23">
            <v>64625</v>
          </cell>
          <cell r="E23">
            <v>50330659.380000003</v>
          </cell>
          <cell r="F23">
            <v>75475</v>
          </cell>
          <cell r="G23">
            <v>52860100.859999999</v>
          </cell>
          <cell r="H23">
            <v>86035</v>
          </cell>
          <cell r="I23">
            <v>64648268.560000002</v>
          </cell>
          <cell r="J23">
            <v>89668</v>
          </cell>
          <cell r="K23">
            <v>62346228.049999997</v>
          </cell>
          <cell r="L23">
            <v>89846</v>
          </cell>
          <cell r="M23">
            <v>64041347.689999998</v>
          </cell>
          <cell r="N23">
            <v>97183</v>
          </cell>
          <cell r="O23">
            <v>73282844.640000001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B24">
            <v>381037</v>
          </cell>
          <cell r="C24">
            <v>214008493.58000001</v>
          </cell>
          <cell r="D24">
            <v>391530</v>
          </cell>
          <cell r="E24">
            <v>223904651.44</v>
          </cell>
          <cell r="F24">
            <v>371093</v>
          </cell>
          <cell r="G24">
            <v>236228092.22999999</v>
          </cell>
          <cell r="H24">
            <v>398611</v>
          </cell>
          <cell r="I24">
            <v>248238254.09</v>
          </cell>
          <cell r="J24">
            <v>398336</v>
          </cell>
          <cell r="K24">
            <v>244972729.90000001</v>
          </cell>
          <cell r="L24">
            <v>401440</v>
          </cell>
          <cell r="M24">
            <v>279009834.05000001</v>
          </cell>
          <cell r="N24">
            <v>434101</v>
          </cell>
          <cell r="O24">
            <v>299841674.41999996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B25">
            <v>36004</v>
          </cell>
          <cell r="C25">
            <v>28101671.98</v>
          </cell>
          <cell r="D25">
            <v>33187</v>
          </cell>
          <cell r="E25">
            <v>31034328.68</v>
          </cell>
          <cell r="F25">
            <v>47834</v>
          </cell>
          <cell r="G25">
            <v>43589512.439999998</v>
          </cell>
          <cell r="H25">
            <v>48014</v>
          </cell>
          <cell r="I25">
            <v>46451764.530000001</v>
          </cell>
          <cell r="J25">
            <v>49549</v>
          </cell>
          <cell r="K25">
            <v>49736772.759999998</v>
          </cell>
          <cell r="L25">
            <v>47216</v>
          </cell>
          <cell r="M25">
            <v>47717247.93</v>
          </cell>
          <cell r="N25">
            <v>53780</v>
          </cell>
          <cell r="O25">
            <v>53093665.420000002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B26">
            <v>38601</v>
          </cell>
          <cell r="C26">
            <v>39522786.670000002</v>
          </cell>
          <cell r="D26">
            <v>47068</v>
          </cell>
          <cell r="E26">
            <v>50596844.719999999</v>
          </cell>
          <cell r="F26">
            <v>50867</v>
          </cell>
          <cell r="G26">
            <v>51446799.670000002</v>
          </cell>
          <cell r="H26">
            <v>58496</v>
          </cell>
          <cell r="I26">
            <v>61131237.600000001</v>
          </cell>
          <cell r="J26">
            <v>58233</v>
          </cell>
          <cell r="K26">
            <v>57793469.390000001</v>
          </cell>
          <cell r="L26">
            <v>59355</v>
          </cell>
          <cell r="M26">
            <v>60130582.509999998</v>
          </cell>
          <cell r="N26">
            <v>63458</v>
          </cell>
          <cell r="O26">
            <v>63381900.460000001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>
            <v>398198</v>
          </cell>
          <cell r="C27">
            <v>309434021.06</v>
          </cell>
          <cell r="D27">
            <v>444421</v>
          </cell>
          <cell r="E27">
            <v>375714046.63999999</v>
          </cell>
          <cell r="F27">
            <v>462426</v>
          </cell>
          <cell r="G27">
            <v>406102309.69</v>
          </cell>
          <cell r="H27">
            <v>487875</v>
          </cell>
          <cell r="I27">
            <v>434665920.97000003</v>
          </cell>
          <cell r="J27">
            <v>496936</v>
          </cell>
          <cell r="K27">
            <v>420773923.88</v>
          </cell>
          <cell r="L27">
            <v>466715</v>
          </cell>
          <cell r="M27">
            <v>403391248.32999998</v>
          </cell>
          <cell r="N27">
            <v>495604</v>
          </cell>
          <cell r="O27">
            <v>422407072.75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B28">
            <v>94217</v>
          </cell>
          <cell r="C28">
            <v>49095448.350000001</v>
          </cell>
          <cell r="D28">
            <v>97979</v>
          </cell>
          <cell r="E28">
            <v>52327316.170000002</v>
          </cell>
          <cell r="F28">
            <v>106234</v>
          </cell>
          <cell r="G28">
            <v>58984786.82</v>
          </cell>
          <cell r="H28">
            <v>118306</v>
          </cell>
          <cell r="I28">
            <v>77261894.629999995</v>
          </cell>
          <cell r="J28">
            <v>114168</v>
          </cell>
          <cell r="K28">
            <v>76264016.390000001</v>
          </cell>
          <cell r="L28">
            <v>117325</v>
          </cell>
          <cell r="M28">
            <v>86825470.950000003</v>
          </cell>
          <cell r="N28">
            <v>125425</v>
          </cell>
          <cell r="O28">
            <v>88153153.769999996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B29">
            <v>302262</v>
          </cell>
          <cell r="C29">
            <v>166156375.84</v>
          </cell>
          <cell r="D29">
            <v>312198</v>
          </cell>
          <cell r="E29">
            <v>190912563.51999998</v>
          </cell>
          <cell r="F29">
            <v>316586</v>
          </cell>
          <cell r="G29">
            <v>197950972.98000002</v>
          </cell>
          <cell r="H29">
            <v>312350</v>
          </cell>
          <cell r="I29">
            <v>206974594.90000001</v>
          </cell>
          <cell r="J29">
            <v>314295</v>
          </cell>
          <cell r="K29">
            <v>198996202.12</v>
          </cell>
          <cell r="L29">
            <v>325600</v>
          </cell>
          <cell r="M29">
            <v>225516804.26999998</v>
          </cell>
          <cell r="N29">
            <v>359070</v>
          </cell>
          <cell r="O29">
            <v>242111972.58000001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2">
          <cell r="B32">
            <v>490222</v>
          </cell>
          <cell r="C32">
            <v>356847964.41000003</v>
          </cell>
          <cell r="D32">
            <v>490063</v>
          </cell>
          <cell r="E32">
            <v>368449412.88</v>
          </cell>
          <cell r="F32">
            <v>535560</v>
          </cell>
          <cell r="G32">
            <v>403740832.80000001</v>
          </cell>
          <cell r="H32">
            <v>544366</v>
          </cell>
          <cell r="I32">
            <v>433091164.37</v>
          </cell>
          <cell r="J32">
            <v>563306</v>
          </cell>
          <cell r="K32">
            <v>423854750.75999999</v>
          </cell>
          <cell r="L32">
            <v>537219</v>
          </cell>
          <cell r="M32">
            <v>426979994.60000002</v>
          </cell>
          <cell r="N32">
            <v>571901</v>
          </cell>
          <cell r="O32">
            <v>452407407.25999999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B33">
            <v>648409</v>
          </cell>
          <cell r="C33">
            <v>525879745.08999997</v>
          </cell>
          <cell r="D33">
            <v>686435</v>
          </cell>
          <cell r="E33">
            <v>609443442.03999996</v>
          </cell>
          <cell r="F33">
            <v>723500</v>
          </cell>
          <cell r="G33">
            <v>641640535.74000001</v>
          </cell>
          <cell r="H33">
            <v>737617</v>
          </cell>
          <cell r="I33">
            <v>662107610.19000006</v>
          </cell>
          <cell r="J33">
            <v>763722</v>
          </cell>
          <cell r="K33">
            <v>692240173.25999999</v>
          </cell>
          <cell r="L33">
            <v>739800</v>
          </cell>
          <cell r="M33">
            <v>700144475.50999999</v>
          </cell>
          <cell r="N33">
            <v>779526</v>
          </cell>
          <cell r="O33">
            <v>776876242.25999999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B34">
            <v>83768</v>
          </cell>
          <cell r="C34">
            <v>47796205.039999999</v>
          </cell>
          <cell r="D34">
            <v>87734</v>
          </cell>
          <cell r="E34">
            <v>55237705.799999997</v>
          </cell>
          <cell r="F34">
            <v>88334</v>
          </cell>
          <cell r="G34">
            <v>52684288.259999998</v>
          </cell>
          <cell r="H34">
            <v>107956</v>
          </cell>
          <cell r="I34">
            <v>89899177</v>
          </cell>
          <cell r="J34">
            <v>84503</v>
          </cell>
          <cell r="K34">
            <v>53450658.119999997</v>
          </cell>
          <cell r="L34">
            <v>79854</v>
          </cell>
          <cell r="M34">
            <v>51917527.700000003</v>
          </cell>
          <cell r="N34">
            <v>84414</v>
          </cell>
          <cell r="O34">
            <v>54556466.229999997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B35">
            <v>140830</v>
          </cell>
          <cell r="C35">
            <v>79419719.75</v>
          </cell>
          <cell r="D35">
            <v>151196</v>
          </cell>
          <cell r="E35">
            <v>101318982.26000001</v>
          </cell>
          <cell r="F35">
            <v>154312</v>
          </cell>
          <cell r="G35">
            <v>108665256.55</v>
          </cell>
          <cell r="H35">
            <v>156773</v>
          </cell>
          <cell r="I35">
            <v>115231010.27</v>
          </cell>
          <cell r="J35">
            <v>155673</v>
          </cell>
          <cell r="K35">
            <v>113852086.08</v>
          </cell>
          <cell r="L35">
            <v>153716</v>
          </cell>
          <cell r="M35">
            <v>118154261.37</v>
          </cell>
          <cell r="N35">
            <v>163110</v>
          </cell>
          <cell r="O35">
            <v>122735746.27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>
            <v>198536</v>
          </cell>
          <cell r="C36">
            <v>114100540.91</v>
          </cell>
          <cell r="D36">
            <v>208304</v>
          </cell>
          <cell r="E36">
            <v>125521063.56</v>
          </cell>
          <cell r="F36">
            <v>208388</v>
          </cell>
          <cell r="G36">
            <v>125095881.58</v>
          </cell>
          <cell r="H36">
            <v>231408</v>
          </cell>
          <cell r="I36">
            <v>145643997.56</v>
          </cell>
          <cell r="J36">
            <v>216711</v>
          </cell>
          <cell r="K36">
            <v>130762185.55</v>
          </cell>
          <cell r="L36">
            <v>212637</v>
          </cell>
          <cell r="M36">
            <v>135760242.75</v>
          </cell>
          <cell r="N36">
            <v>229190</v>
          </cell>
          <cell r="O36">
            <v>141713502.42000002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B37">
            <v>227573</v>
          </cell>
          <cell r="C37">
            <v>229503135.63</v>
          </cell>
          <cell r="D37">
            <v>234448</v>
          </cell>
          <cell r="E37">
            <v>265773700.59999999</v>
          </cell>
          <cell r="F37">
            <v>238522</v>
          </cell>
          <cell r="G37">
            <v>289758884.22000003</v>
          </cell>
          <cell r="H37">
            <v>246536</v>
          </cell>
          <cell r="I37">
            <v>315322385.69999999</v>
          </cell>
          <cell r="J37">
            <v>258460</v>
          </cell>
          <cell r="K37">
            <v>459779856.00999999</v>
          </cell>
          <cell r="L37">
            <v>252088</v>
          </cell>
          <cell r="M37">
            <v>619809104.25</v>
          </cell>
          <cell r="N37">
            <v>275265</v>
          </cell>
          <cell r="O37">
            <v>714400518.86000001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B38">
            <v>227486</v>
          </cell>
          <cell r="C38">
            <v>130609986.88</v>
          </cell>
          <cell r="D38">
            <v>247484</v>
          </cell>
          <cell r="E38">
            <v>137230557.40000001</v>
          </cell>
          <cell r="F38">
            <v>268095</v>
          </cell>
          <cell r="G38">
            <v>171142124.69</v>
          </cell>
          <cell r="H38">
            <v>301315</v>
          </cell>
          <cell r="I38">
            <v>232845485.47999999</v>
          </cell>
          <cell r="J38">
            <v>265588</v>
          </cell>
          <cell r="K38">
            <v>172997714.75</v>
          </cell>
          <cell r="L38">
            <v>254016</v>
          </cell>
          <cell r="M38">
            <v>173943542.00999999</v>
          </cell>
          <cell r="N38">
            <v>268878</v>
          </cell>
          <cell r="O38">
            <v>185517062.56999999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B39">
            <v>173770</v>
          </cell>
          <cell r="C39">
            <v>121956931.2</v>
          </cell>
          <cell r="D39">
            <v>163349</v>
          </cell>
          <cell r="E39">
            <v>107535422.65000001</v>
          </cell>
          <cell r="F39">
            <v>174672</v>
          </cell>
          <cell r="G39">
            <v>119756508.64</v>
          </cell>
          <cell r="H39">
            <v>182994</v>
          </cell>
          <cell r="I39">
            <v>126207266.68000001</v>
          </cell>
          <cell r="J39">
            <v>170764</v>
          </cell>
          <cell r="K39">
            <v>123151317.28999999</v>
          </cell>
          <cell r="L39">
            <v>169559</v>
          </cell>
          <cell r="M39">
            <v>129265223.93000001</v>
          </cell>
          <cell r="N39">
            <v>184628</v>
          </cell>
          <cell r="O39">
            <v>134313879.5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B40">
            <v>104855</v>
          </cell>
          <cell r="C40">
            <v>58797581.369999997</v>
          </cell>
          <cell r="D40">
            <v>110957</v>
          </cell>
          <cell r="E40">
            <v>69150225.710000008</v>
          </cell>
          <cell r="F40">
            <v>114135</v>
          </cell>
          <cell r="G40">
            <v>71516860.590000004</v>
          </cell>
          <cell r="H40">
            <v>112697</v>
          </cell>
          <cell r="I40">
            <v>72458340.170000002</v>
          </cell>
          <cell r="J40">
            <v>116610</v>
          </cell>
          <cell r="K40">
            <v>80237479.340000004</v>
          </cell>
          <cell r="L40">
            <v>112743</v>
          </cell>
          <cell r="M40">
            <v>81512701.819999993</v>
          </cell>
          <cell r="N40">
            <v>118900</v>
          </cell>
          <cell r="O40">
            <v>83199242.519999996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B41">
            <v>480348</v>
          </cell>
          <cell r="C41">
            <v>591892062.68000007</v>
          </cell>
          <cell r="D41">
            <v>505296</v>
          </cell>
          <cell r="E41">
            <v>649256372.99000001</v>
          </cell>
          <cell r="F41">
            <v>531273</v>
          </cell>
          <cell r="G41">
            <v>739996653.29999995</v>
          </cell>
          <cell r="H41">
            <v>530097</v>
          </cell>
          <cell r="I41">
            <v>684358967.68000007</v>
          </cell>
          <cell r="J41">
            <v>540010</v>
          </cell>
          <cell r="K41">
            <v>739542253.97000003</v>
          </cell>
          <cell r="L41">
            <v>527223</v>
          </cell>
          <cell r="M41">
            <v>863041693.06999993</v>
          </cell>
          <cell r="N41">
            <v>571346</v>
          </cell>
          <cell r="O41">
            <v>955140745.81999993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B42">
            <v>208409</v>
          </cell>
          <cell r="C42">
            <v>138709657.01999998</v>
          </cell>
          <cell r="D42">
            <v>214006</v>
          </cell>
          <cell r="E42">
            <v>144093836.54000002</v>
          </cell>
          <cell r="F42">
            <v>226168</v>
          </cell>
          <cell r="G42">
            <v>180713094.56</v>
          </cell>
          <cell r="H42">
            <v>229993</v>
          </cell>
          <cell r="I42">
            <v>155901742.74000001</v>
          </cell>
          <cell r="J42">
            <v>226691</v>
          </cell>
          <cell r="K42">
            <v>157888639.98000002</v>
          </cell>
          <cell r="L42">
            <v>222786</v>
          </cell>
          <cell r="M42">
            <v>163207697.48000002</v>
          </cell>
          <cell r="N42">
            <v>241372</v>
          </cell>
          <cell r="O42">
            <v>171765076.26999998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B43">
            <v>82684</v>
          </cell>
          <cell r="C43">
            <v>46058121.920000002</v>
          </cell>
          <cell r="D43">
            <v>86166</v>
          </cell>
          <cell r="E43">
            <v>50716443.829999998</v>
          </cell>
          <cell r="F43">
            <v>88368</v>
          </cell>
          <cell r="G43">
            <v>52716082.409999996</v>
          </cell>
          <cell r="H43">
            <v>93580</v>
          </cell>
          <cell r="I43">
            <v>61237339.409999996</v>
          </cell>
          <cell r="J43">
            <v>89217</v>
          </cell>
          <cell r="K43">
            <v>63363556.719999999</v>
          </cell>
          <cell r="L43">
            <v>87535</v>
          </cell>
          <cell r="M43">
            <v>62750911.880000003</v>
          </cell>
          <cell r="N43">
            <v>92689</v>
          </cell>
          <cell r="O43">
            <v>61257590.600000001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B44">
            <v>584441</v>
          </cell>
          <cell r="C44">
            <v>403532646.79000002</v>
          </cell>
          <cell r="D44">
            <v>623894</v>
          </cell>
          <cell r="E44">
            <v>466603103.30000001</v>
          </cell>
          <cell r="F44">
            <v>654799</v>
          </cell>
          <cell r="G44">
            <v>501612121.01999998</v>
          </cell>
          <cell r="H44">
            <v>655986</v>
          </cell>
          <cell r="I44">
            <v>512347524.88</v>
          </cell>
          <cell r="J44">
            <v>675021</v>
          </cell>
          <cell r="K44">
            <v>510947388.70999998</v>
          </cell>
          <cell r="L44">
            <v>661193</v>
          </cell>
          <cell r="M44">
            <v>516291302.25</v>
          </cell>
          <cell r="N44">
            <v>686313</v>
          </cell>
          <cell r="O44">
            <v>566899532.94000006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B45">
            <v>277737</v>
          </cell>
          <cell r="C45">
            <v>524468759.75</v>
          </cell>
          <cell r="D45">
            <v>288104</v>
          </cell>
          <cell r="E45">
            <v>836662522.69000006</v>
          </cell>
          <cell r="F45">
            <v>295286</v>
          </cell>
          <cell r="G45">
            <v>1212366759.8699999</v>
          </cell>
          <cell r="H45">
            <v>324410</v>
          </cell>
          <cell r="I45">
            <v>1533679003.6900001</v>
          </cell>
          <cell r="J45">
            <v>342945</v>
          </cell>
          <cell r="K45">
            <v>1635988832.8499999</v>
          </cell>
          <cell r="L45">
            <v>343387</v>
          </cell>
          <cell r="M45">
            <v>2027323658.3</v>
          </cell>
          <cell r="N45">
            <v>400867</v>
          </cell>
          <cell r="O45">
            <v>2106793395.24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8">
          <cell r="B48">
            <v>5392816</v>
          </cell>
          <cell r="C48">
            <v>3888380501.3600001</v>
          </cell>
          <cell r="D48">
            <v>5706455</v>
          </cell>
          <cell r="E48">
            <v>4386304881.1399994</v>
          </cell>
          <cell r="F48">
            <v>5817221</v>
          </cell>
          <cell r="G48">
            <v>4482998360.71</v>
          </cell>
          <cell r="H48">
            <v>5773904</v>
          </cell>
          <cell r="I48">
            <v>4633025165.0599995</v>
          </cell>
          <cell r="J48">
            <v>6001005</v>
          </cell>
          <cell r="K48">
            <v>4872440409.5</v>
          </cell>
          <cell r="L48">
            <v>5625117</v>
          </cell>
          <cell r="M48">
            <v>4729061780.0900002</v>
          </cell>
          <cell r="N48">
            <v>5915832</v>
          </cell>
          <cell r="O48">
            <v>5140127413.5100002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B49">
            <v>259131</v>
          </cell>
          <cell r="C49">
            <v>128330429.27</v>
          </cell>
          <cell r="D49">
            <v>263385</v>
          </cell>
          <cell r="E49">
            <v>148985082.94999999</v>
          </cell>
          <cell r="F49">
            <v>266113</v>
          </cell>
          <cell r="G49">
            <v>149666258.38</v>
          </cell>
          <cell r="H49">
            <v>331596</v>
          </cell>
          <cell r="I49">
            <v>191333805.81</v>
          </cell>
          <cell r="J49">
            <v>278071</v>
          </cell>
          <cell r="K49">
            <v>159781344.88</v>
          </cell>
          <cell r="L49">
            <v>266121</v>
          </cell>
          <cell r="M49">
            <v>161546827.63999999</v>
          </cell>
          <cell r="N49">
            <v>290638</v>
          </cell>
          <cell r="O49">
            <v>165107219.49000001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B50">
            <v>375564</v>
          </cell>
          <cell r="C50">
            <v>179433533.18000001</v>
          </cell>
          <cell r="D50">
            <v>402835</v>
          </cell>
          <cell r="E50">
            <v>185544736.33000001</v>
          </cell>
          <cell r="F50">
            <v>433104</v>
          </cell>
          <cell r="G50">
            <v>213416406.25</v>
          </cell>
          <cell r="H50">
            <v>462300</v>
          </cell>
          <cell r="I50">
            <v>286371288.63999999</v>
          </cell>
          <cell r="J50">
            <v>435584</v>
          </cell>
          <cell r="K50">
            <v>231751734.58000001</v>
          </cell>
          <cell r="L50">
            <v>417690</v>
          </cell>
          <cell r="M50">
            <v>230412146.97</v>
          </cell>
          <cell r="N50">
            <v>447377</v>
          </cell>
          <cell r="O50">
            <v>249313377.94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>
            <v>68883</v>
          </cell>
          <cell r="C51">
            <v>24793556</v>
          </cell>
          <cell r="D51">
            <v>77535</v>
          </cell>
          <cell r="E51">
            <v>32102489.170000002</v>
          </cell>
          <cell r="F51">
            <v>84893</v>
          </cell>
          <cell r="G51">
            <v>33817025.269999996</v>
          </cell>
          <cell r="H51">
            <v>110539</v>
          </cell>
          <cell r="I51">
            <v>91247083.50999999</v>
          </cell>
          <cell r="J51">
            <v>82075</v>
          </cell>
          <cell r="K51">
            <v>40780032.770000003</v>
          </cell>
          <cell r="L51">
            <v>79326</v>
          </cell>
          <cell r="M51">
            <v>47035215.520000003</v>
          </cell>
          <cell r="N51">
            <v>80820</v>
          </cell>
          <cell r="O51">
            <v>45795956.240000002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>
            <v>115314</v>
          </cell>
          <cell r="C52">
            <v>37780303.340000004</v>
          </cell>
          <cell r="D52">
            <v>124131</v>
          </cell>
          <cell r="E52">
            <v>42006584.729999997</v>
          </cell>
          <cell r="F52">
            <v>125386</v>
          </cell>
          <cell r="G52">
            <v>44789159.25</v>
          </cell>
          <cell r="H52">
            <v>136211</v>
          </cell>
          <cell r="I52">
            <v>49683417.75</v>
          </cell>
          <cell r="J52">
            <v>129836</v>
          </cell>
          <cell r="K52">
            <v>50118740.759999998</v>
          </cell>
          <cell r="L52">
            <v>121534</v>
          </cell>
          <cell r="M52">
            <v>47730325.630000003</v>
          </cell>
          <cell r="N52">
            <v>132079</v>
          </cell>
          <cell r="O52">
            <v>54091978.560000002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B53">
            <v>165236</v>
          </cell>
          <cell r="C53">
            <v>157161980.94</v>
          </cell>
          <cell r="D53">
            <v>183824</v>
          </cell>
          <cell r="E53">
            <v>183541657.59</v>
          </cell>
          <cell r="F53">
            <v>182510</v>
          </cell>
          <cell r="G53">
            <v>165665478.15000001</v>
          </cell>
          <cell r="H53">
            <v>184886</v>
          </cell>
          <cell r="I53">
            <v>172531274.44</v>
          </cell>
          <cell r="J53">
            <v>186829</v>
          </cell>
          <cell r="K53">
            <v>204464510.44</v>
          </cell>
          <cell r="L53">
            <v>165897</v>
          </cell>
          <cell r="M53">
            <v>202664821.69</v>
          </cell>
          <cell r="N53">
            <v>177662</v>
          </cell>
          <cell r="O53">
            <v>211420552.95999998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>
            <v>916658</v>
          </cell>
          <cell r="C54">
            <v>443086548.37</v>
          </cell>
          <cell r="D54">
            <v>965936</v>
          </cell>
          <cell r="E54">
            <v>482872811.38</v>
          </cell>
          <cell r="F54">
            <v>960889</v>
          </cell>
          <cell r="G54">
            <v>481934423.70999998</v>
          </cell>
          <cell r="H54">
            <v>974995</v>
          </cell>
          <cell r="I54">
            <v>517655603.23000002</v>
          </cell>
          <cell r="J54">
            <v>971502</v>
          </cell>
          <cell r="K54">
            <v>552690826.13</v>
          </cell>
          <cell r="L54">
            <v>934995</v>
          </cell>
          <cell r="M54">
            <v>526924942.86000001</v>
          </cell>
          <cell r="N54">
            <v>981020</v>
          </cell>
          <cell r="O54">
            <v>565955174.76999998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B55">
            <v>407583</v>
          </cell>
          <cell r="C55">
            <v>192235570.63999999</v>
          </cell>
          <cell r="D55">
            <v>439593</v>
          </cell>
          <cell r="E55">
            <v>229387823.66999999</v>
          </cell>
          <cell r="F55">
            <v>447419</v>
          </cell>
          <cell r="G55">
            <v>236274191.38999999</v>
          </cell>
          <cell r="H55">
            <v>480861</v>
          </cell>
          <cell r="I55">
            <v>274689241.91999996</v>
          </cell>
          <cell r="J55">
            <v>470819</v>
          </cell>
          <cell r="K55">
            <v>270249865.15999997</v>
          </cell>
          <cell r="L55">
            <v>452675</v>
          </cell>
          <cell r="M55">
            <v>261832249.08000001</v>
          </cell>
          <cell r="N55">
            <v>478452</v>
          </cell>
          <cell r="O55">
            <v>269778841.62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B56">
            <v>58687</v>
          </cell>
          <cell r="C56">
            <v>33470746.370000001</v>
          </cell>
          <cell r="D56">
            <v>66087</v>
          </cell>
          <cell r="E56">
            <v>42458821.810000002</v>
          </cell>
          <cell r="F56">
            <v>73878</v>
          </cell>
          <cell r="G56">
            <v>42500444.829999998</v>
          </cell>
          <cell r="H56">
            <v>129270</v>
          </cell>
          <cell r="I56">
            <v>61937101.719999999</v>
          </cell>
          <cell r="J56">
            <v>73109</v>
          </cell>
          <cell r="K56">
            <v>46290672.780000001</v>
          </cell>
          <cell r="L56">
            <v>70105</v>
          </cell>
          <cell r="M56">
            <v>49544234.740000002</v>
          </cell>
          <cell r="N56">
            <v>74643</v>
          </cell>
          <cell r="O56">
            <v>52087521.100000001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B57">
            <v>151967</v>
          </cell>
          <cell r="C57">
            <v>69932573.689999998</v>
          </cell>
          <cell r="D57">
            <v>166814</v>
          </cell>
          <cell r="E57">
            <v>83327442.969999999</v>
          </cell>
          <cell r="F57">
            <v>170241</v>
          </cell>
          <cell r="G57">
            <v>81410922.430000007</v>
          </cell>
          <cell r="H57">
            <v>186833</v>
          </cell>
          <cell r="I57">
            <v>101929481.72</v>
          </cell>
          <cell r="J57">
            <v>185481</v>
          </cell>
          <cell r="K57">
            <v>101842966.41</v>
          </cell>
          <cell r="L57">
            <v>189061</v>
          </cell>
          <cell r="M57">
            <v>114733702.29000001</v>
          </cell>
          <cell r="N57">
            <v>199884</v>
          </cell>
          <cell r="O57">
            <v>104433260.66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B58">
            <v>298559</v>
          </cell>
          <cell r="C58">
            <v>122811725.92</v>
          </cell>
          <cell r="D58">
            <v>322140</v>
          </cell>
          <cell r="E58">
            <v>145723519.87</v>
          </cell>
          <cell r="F58">
            <v>322756</v>
          </cell>
          <cell r="G58">
            <v>115139263.69</v>
          </cell>
          <cell r="H58">
            <v>326083</v>
          </cell>
          <cell r="I58">
            <v>117193976.81999999</v>
          </cell>
          <cell r="J58">
            <v>330111</v>
          </cell>
          <cell r="K58">
            <v>119159731.76000001</v>
          </cell>
          <cell r="L58">
            <v>306005</v>
          </cell>
          <cell r="M58">
            <v>116336711.93000001</v>
          </cell>
          <cell r="N58">
            <v>360590</v>
          </cell>
          <cell r="O58">
            <v>157658632.15000001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B59">
            <v>57728</v>
          </cell>
          <cell r="C59">
            <v>25160177.989999998</v>
          </cell>
          <cell r="D59">
            <v>70206</v>
          </cell>
          <cell r="E59">
            <v>32290997.420000002</v>
          </cell>
          <cell r="F59">
            <v>72652</v>
          </cell>
          <cell r="G59">
            <v>37233856.060000002</v>
          </cell>
          <cell r="H59">
            <v>85077</v>
          </cell>
          <cell r="I59">
            <v>38241948.390000001</v>
          </cell>
          <cell r="J59">
            <v>86475</v>
          </cell>
          <cell r="K59">
            <v>40046742.810000002</v>
          </cell>
          <cell r="L59">
            <v>92839</v>
          </cell>
          <cell r="M59">
            <v>45553939.579999998</v>
          </cell>
          <cell r="N59">
            <v>102838</v>
          </cell>
          <cell r="O59">
            <v>47456916.299999997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B60">
            <v>540475</v>
          </cell>
          <cell r="C60">
            <v>242542660.94</v>
          </cell>
          <cell r="D60">
            <v>582430</v>
          </cell>
          <cell r="E60">
            <v>271104789.11000001</v>
          </cell>
          <cell r="F60">
            <v>598094</v>
          </cell>
          <cell r="G60">
            <v>281218337.28999996</v>
          </cell>
          <cell r="H60">
            <v>642404</v>
          </cell>
          <cell r="I60">
            <v>335950559.11000001</v>
          </cell>
          <cell r="J60">
            <v>633283</v>
          </cell>
          <cell r="K60">
            <v>316086038.48000002</v>
          </cell>
          <cell r="L60">
            <v>620380</v>
          </cell>
          <cell r="M60">
            <v>333145215.85000002</v>
          </cell>
          <cell r="N60">
            <v>656487</v>
          </cell>
          <cell r="O60">
            <v>345846157.18000001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3">
          <cell r="B63">
            <v>2735358</v>
          </cell>
          <cell r="C63">
            <v>1790172342.0999999</v>
          </cell>
          <cell r="D63">
            <v>2983645</v>
          </cell>
          <cell r="E63">
            <v>2053318214.1400001</v>
          </cell>
          <cell r="F63">
            <v>3106925</v>
          </cell>
          <cell r="G63">
            <v>2107140471.48</v>
          </cell>
          <cell r="H63">
            <v>3188391</v>
          </cell>
          <cell r="I63">
            <v>2343480190.3000002</v>
          </cell>
          <cell r="J63">
            <v>3122798</v>
          </cell>
          <cell r="K63">
            <v>2267186299.79</v>
          </cell>
          <cell r="L63">
            <v>2951450</v>
          </cell>
          <cell r="M63">
            <v>2269459656.2200003</v>
          </cell>
          <cell r="N63">
            <v>3075651</v>
          </cell>
          <cell r="O63">
            <v>2275668307.6199999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B64">
            <v>458385</v>
          </cell>
          <cell r="C64">
            <v>216630233.09999999</v>
          </cell>
          <cell r="D64">
            <v>491221</v>
          </cell>
          <cell r="E64">
            <v>252814166.71000001</v>
          </cell>
          <cell r="F64">
            <v>494198</v>
          </cell>
          <cell r="G64">
            <v>241081434.46000001</v>
          </cell>
          <cell r="H64">
            <v>522327</v>
          </cell>
          <cell r="I64">
            <v>282058259.44</v>
          </cell>
          <cell r="J64">
            <v>511063</v>
          </cell>
          <cell r="K64">
            <v>300530558.63999999</v>
          </cell>
          <cell r="L64">
            <v>496620</v>
          </cell>
          <cell r="M64">
            <v>309581295.62</v>
          </cell>
          <cell r="N64">
            <v>533981</v>
          </cell>
          <cell r="O64">
            <v>356282400.37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B65">
            <v>608959</v>
          </cell>
          <cell r="C65">
            <v>356797021.63</v>
          </cell>
          <cell r="D65">
            <v>668290</v>
          </cell>
          <cell r="E65">
            <v>416764356.97000003</v>
          </cell>
          <cell r="F65">
            <v>680531</v>
          </cell>
          <cell r="G65">
            <v>402082854.48000002</v>
          </cell>
          <cell r="H65">
            <v>737992</v>
          </cell>
          <cell r="I65">
            <v>456745538.63</v>
          </cell>
          <cell r="J65">
            <v>733835</v>
          </cell>
          <cell r="K65">
            <v>462023197.06999999</v>
          </cell>
          <cell r="L65">
            <v>689919</v>
          </cell>
          <cell r="M65">
            <v>447018232.62</v>
          </cell>
          <cell r="N65">
            <v>728952</v>
          </cell>
          <cell r="O65">
            <v>460585725.50999999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B66">
            <v>165216</v>
          </cell>
          <cell r="C66">
            <v>68872585.379999995</v>
          </cell>
          <cell r="D66">
            <v>184488</v>
          </cell>
          <cell r="E66">
            <v>84999754.890000001</v>
          </cell>
          <cell r="F66">
            <v>194721</v>
          </cell>
          <cell r="G66">
            <v>89096047.219999999</v>
          </cell>
          <cell r="H66">
            <v>200047</v>
          </cell>
          <cell r="I66">
            <v>96394407.290000007</v>
          </cell>
          <cell r="J66">
            <v>189306</v>
          </cell>
          <cell r="K66">
            <v>95366792.159999996</v>
          </cell>
          <cell r="L66">
            <v>188545</v>
          </cell>
          <cell r="M66">
            <v>103387729.25</v>
          </cell>
          <cell r="N66">
            <v>200950</v>
          </cell>
          <cell r="O66">
            <v>109568734.40000001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B67">
            <v>137884</v>
          </cell>
          <cell r="C67">
            <v>126899685.23999999</v>
          </cell>
          <cell r="D67">
            <v>151983</v>
          </cell>
          <cell r="E67">
            <v>168784683.41</v>
          </cell>
          <cell r="F67">
            <v>169013</v>
          </cell>
          <cell r="G67">
            <v>167326673.81999999</v>
          </cell>
          <cell r="H67">
            <v>174534</v>
          </cell>
          <cell r="I67">
            <v>164853946.61000001</v>
          </cell>
          <cell r="J67">
            <v>174974</v>
          </cell>
          <cell r="K67">
            <v>176253773.62</v>
          </cell>
          <cell r="L67">
            <v>168203</v>
          </cell>
          <cell r="M67">
            <v>177482768.38999999</v>
          </cell>
          <cell r="N67">
            <v>178530</v>
          </cell>
          <cell r="O67">
            <v>183467489.09999999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B68">
            <v>61813</v>
          </cell>
          <cell r="C68">
            <v>39451556.450000003</v>
          </cell>
          <cell r="D68">
            <v>70980</v>
          </cell>
          <cell r="E68">
            <v>48657694.100000001</v>
          </cell>
          <cell r="F68">
            <v>72926</v>
          </cell>
          <cell r="G68">
            <v>42139502.189999998</v>
          </cell>
          <cell r="H68">
            <v>75107</v>
          </cell>
          <cell r="I68">
            <v>45252292.030000001</v>
          </cell>
          <cell r="J68">
            <v>73894</v>
          </cell>
          <cell r="K68">
            <v>50147475.100000001</v>
          </cell>
          <cell r="L68">
            <v>71673</v>
          </cell>
          <cell r="M68">
            <v>48398794.82</v>
          </cell>
          <cell r="N68">
            <v>70610</v>
          </cell>
          <cell r="O68">
            <v>45492772.25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B69">
            <v>870656</v>
          </cell>
          <cell r="C69">
            <v>638185638.63999999</v>
          </cell>
          <cell r="D69">
            <v>960898</v>
          </cell>
          <cell r="E69">
            <v>748041086.62</v>
          </cell>
          <cell r="F69">
            <v>992946</v>
          </cell>
          <cell r="G69">
            <v>752334573.5</v>
          </cell>
          <cell r="H69">
            <v>1024985</v>
          </cell>
          <cell r="I69">
            <v>785397225.33000004</v>
          </cell>
          <cell r="J69">
            <v>1016530</v>
          </cell>
          <cell r="K69">
            <v>800395207.90999997</v>
          </cell>
          <cell r="L69">
            <v>997074</v>
          </cell>
          <cell r="M69">
            <v>802759511.89999998</v>
          </cell>
          <cell r="N69">
            <v>1047526</v>
          </cell>
          <cell r="O69">
            <v>804769510.25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B70">
            <v>196564</v>
          </cell>
          <cell r="C70">
            <v>205210441.59</v>
          </cell>
          <cell r="D70">
            <v>239669</v>
          </cell>
          <cell r="E70">
            <v>277051879.34000003</v>
          </cell>
          <cell r="F70">
            <v>238877</v>
          </cell>
          <cell r="G70">
            <v>268875409.62</v>
          </cell>
          <cell r="H70">
            <v>253635</v>
          </cell>
          <cell r="I70">
            <v>278648025.47000003</v>
          </cell>
          <cell r="J70">
            <v>267759</v>
          </cell>
          <cell r="K70">
            <v>318909145.24000001</v>
          </cell>
          <cell r="L70">
            <v>257310</v>
          </cell>
          <cell r="M70">
            <v>318482492.75</v>
          </cell>
          <cell r="N70">
            <v>268069</v>
          </cell>
          <cell r="O70">
            <v>313648343.92000002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B71">
            <v>345168</v>
          </cell>
          <cell r="C71">
            <v>198913414.5</v>
          </cell>
          <cell r="D71">
            <v>384946</v>
          </cell>
          <cell r="E71">
            <v>244058065.53999999</v>
          </cell>
          <cell r="F71">
            <v>395466</v>
          </cell>
          <cell r="G71">
            <v>252304985.55000001</v>
          </cell>
          <cell r="H71">
            <v>432102</v>
          </cell>
          <cell r="I71">
            <v>264089791.66</v>
          </cell>
          <cell r="J71">
            <v>422016</v>
          </cell>
          <cell r="K71">
            <v>270059459.25</v>
          </cell>
          <cell r="L71">
            <v>397731</v>
          </cell>
          <cell r="M71">
            <v>264600349.41999999</v>
          </cell>
          <cell r="N71">
            <v>425952</v>
          </cell>
          <cell r="O71">
            <v>269739983.63999999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B72">
            <v>50869</v>
          </cell>
          <cell r="C72">
            <v>23578382.960000001</v>
          </cell>
          <cell r="D72">
            <v>57890</v>
          </cell>
          <cell r="E72">
            <v>31497323.82</v>
          </cell>
          <cell r="F72">
            <v>58249</v>
          </cell>
          <cell r="G72">
            <v>29658825.670000002</v>
          </cell>
          <cell r="H72">
            <v>61865</v>
          </cell>
          <cell r="I72">
            <v>37272469.5</v>
          </cell>
          <cell r="J72">
            <v>57473</v>
          </cell>
          <cell r="K72">
            <v>35620816.590000004</v>
          </cell>
          <cell r="L72">
            <v>56861</v>
          </cell>
          <cell r="M72">
            <v>36453088.630000003</v>
          </cell>
          <cell r="N72">
            <v>58957</v>
          </cell>
          <cell r="O72">
            <v>38225534.310000002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B73">
            <v>83228</v>
          </cell>
          <cell r="C73">
            <v>34641554.450000003</v>
          </cell>
          <cell r="D73">
            <v>91173</v>
          </cell>
          <cell r="E73">
            <v>37638076.640000001</v>
          </cell>
          <cell r="F73">
            <v>92235</v>
          </cell>
          <cell r="G73">
            <v>37866808.730000004</v>
          </cell>
          <cell r="H73">
            <v>97264</v>
          </cell>
          <cell r="I73">
            <v>40170777.719999999</v>
          </cell>
          <cell r="J73">
            <v>95341</v>
          </cell>
          <cell r="K73">
            <v>37313170.229999997</v>
          </cell>
          <cell r="L73">
            <v>86256</v>
          </cell>
          <cell r="M73">
            <v>36352224.780000001</v>
          </cell>
          <cell r="N73">
            <v>91445</v>
          </cell>
          <cell r="O73">
            <v>36610899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B74">
            <v>430524</v>
          </cell>
          <cell r="C74">
            <v>255036568.72999999</v>
          </cell>
          <cell r="D74">
            <v>472435</v>
          </cell>
          <cell r="E74">
            <v>298377590.88</v>
          </cell>
          <cell r="F74">
            <v>502334</v>
          </cell>
          <cell r="G74">
            <v>304077336.93000001</v>
          </cell>
          <cell r="H74">
            <v>514301</v>
          </cell>
          <cell r="I74">
            <v>314121792.22000003</v>
          </cell>
          <cell r="J74">
            <v>501678</v>
          </cell>
          <cell r="K74">
            <v>300466780.38999999</v>
          </cell>
          <cell r="L74">
            <v>457517</v>
          </cell>
          <cell r="M74">
            <v>248393420.30000001</v>
          </cell>
          <cell r="N74">
            <v>472710</v>
          </cell>
          <cell r="O74">
            <v>244858781.71000001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7">
          <cell r="B77">
            <v>2267365</v>
          </cell>
          <cell r="C77">
            <v>1980372979.97</v>
          </cell>
          <cell r="D77">
            <v>2414391</v>
          </cell>
          <cell r="E77">
            <v>2464381258.4099998</v>
          </cell>
          <cell r="F77">
            <v>2538402</v>
          </cell>
          <cell r="G77">
            <v>2413168033.5599999</v>
          </cell>
          <cell r="H77">
            <v>2558950</v>
          </cell>
          <cell r="I77">
            <v>2499959876.5599999</v>
          </cell>
          <cell r="J77">
            <v>2556126</v>
          </cell>
          <cell r="K77">
            <v>2537747139.0300002</v>
          </cell>
          <cell r="L77">
            <v>2488357</v>
          </cell>
          <cell r="M77">
            <v>2578856947.8899999</v>
          </cell>
          <cell r="N77">
            <v>2581000</v>
          </cell>
          <cell r="O77">
            <v>2709563409.0100002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B78">
            <v>506440</v>
          </cell>
          <cell r="C78">
            <v>297081330.58000004</v>
          </cell>
          <cell r="D78">
            <v>554383</v>
          </cell>
          <cell r="E78">
            <v>348427181.43000001</v>
          </cell>
          <cell r="F78">
            <v>624677</v>
          </cell>
          <cell r="G78">
            <v>390772645.63</v>
          </cell>
          <cell r="H78">
            <v>645262</v>
          </cell>
          <cell r="I78">
            <v>394272028.17000002</v>
          </cell>
          <cell r="J78">
            <v>684869</v>
          </cell>
          <cell r="K78">
            <v>377450140.45999998</v>
          </cell>
          <cell r="L78">
            <v>705286</v>
          </cell>
          <cell r="M78">
            <v>416098789.63</v>
          </cell>
          <cell r="N78">
            <v>769162</v>
          </cell>
          <cell r="O78">
            <v>437219619.25999999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B79">
            <v>329162</v>
          </cell>
          <cell r="C79">
            <v>238693582.75</v>
          </cell>
          <cell r="D79">
            <v>368232</v>
          </cell>
          <cell r="E79">
            <v>328243350.56999999</v>
          </cell>
          <cell r="F79">
            <v>397270</v>
          </cell>
          <cell r="G79">
            <v>270056285.64999998</v>
          </cell>
          <cell r="H79">
            <v>411545</v>
          </cell>
          <cell r="I79">
            <v>294790733.30000001</v>
          </cell>
          <cell r="J79">
            <v>421449</v>
          </cell>
          <cell r="K79">
            <v>299198243.88</v>
          </cell>
          <cell r="L79">
            <v>403865</v>
          </cell>
          <cell r="M79">
            <v>281215980.80000001</v>
          </cell>
          <cell r="N79">
            <v>408094</v>
          </cell>
          <cell r="O79">
            <v>284579543.25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B80">
            <v>312332</v>
          </cell>
          <cell r="C80">
            <v>173127202.08000001</v>
          </cell>
          <cell r="D80">
            <v>342477</v>
          </cell>
          <cell r="E80">
            <v>213536129</v>
          </cell>
          <cell r="F80">
            <v>371543</v>
          </cell>
          <cell r="G80">
            <v>229959481.72</v>
          </cell>
          <cell r="H80">
            <v>380741</v>
          </cell>
          <cell r="I80">
            <v>252086183.19999999</v>
          </cell>
          <cell r="J80">
            <v>401396</v>
          </cell>
          <cell r="K80">
            <v>274474738.25999999</v>
          </cell>
          <cell r="L80">
            <v>378925</v>
          </cell>
          <cell r="M80">
            <v>264421027.44999999</v>
          </cell>
          <cell r="N80">
            <v>396693</v>
          </cell>
          <cell r="O80">
            <v>290150215.49000001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B81">
            <v>51840</v>
          </cell>
          <cell r="C81">
            <v>36719321.969999999</v>
          </cell>
          <cell r="D81">
            <v>60216</v>
          </cell>
          <cell r="E81">
            <v>50547839.130000003</v>
          </cell>
          <cell r="F81">
            <v>72876</v>
          </cell>
          <cell r="G81">
            <v>61967355.799999997</v>
          </cell>
          <cell r="H81">
            <v>79035</v>
          </cell>
          <cell r="I81">
            <v>59079852.060000002</v>
          </cell>
          <cell r="J81">
            <v>90702</v>
          </cell>
          <cell r="K81">
            <v>71471837.150000006</v>
          </cell>
          <cell r="L81">
            <v>93117</v>
          </cell>
          <cell r="M81">
            <v>73906882.120000005</v>
          </cell>
          <cell r="N81">
            <v>99231</v>
          </cell>
          <cell r="O81">
            <v>78357501.049999997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B82">
            <v>147630</v>
          </cell>
          <cell r="C82">
            <v>78390082.819999993</v>
          </cell>
          <cell r="D82">
            <v>164434</v>
          </cell>
          <cell r="E82">
            <v>90190322.980000004</v>
          </cell>
          <cell r="F82">
            <v>181669</v>
          </cell>
          <cell r="G82">
            <v>103504638.48999999</v>
          </cell>
          <cell r="H82">
            <v>204581</v>
          </cell>
          <cell r="I82">
            <v>109966330.18000001</v>
          </cell>
          <cell r="J82">
            <v>202730</v>
          </cell>
          <cell r="K82">
            <v>111960462.79000001</v>
          </cell>
          <cell r="L82">
            <v>169657</v>
          </cell>
          <cell r="M82">
            <v>101947118.25</v>
          </cell>
          <cell r="N82">
            <v>181600</v>
          </cell>
          <cell r="O82">
            <v>103766822.98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B83">
            <v>248051</v>
          </cell>
          <cell r="C83">
            <v>78296756.260000005</v>
          </cell>
          <cell r="D83">
            <v>251591</v>
          </cell>
          <cell r="E83">
            <v>73603860.810000002</v>
          </cell>
          <cell r="F83">
            <v>286154</v>
          </cell>
          <cell r="G83">
            <v>80264482.25</v>
          </cell>
          <cell r="H83">
            <v>306176</v>
          </cell>
          <cell r="I83">
            <v>95567718.25</v>
          </cell>
          <cell r="J83">
            <v>341855</v>
          </cell>
          <cell r="K83">
            <v>111551689</v>
          </cell>
          <cell r="L83">
            <v>386184</v>
          </cell>
          <cell r="M83">
            <v>141884615.25999999</v>
          </cell>
          <cell r="N83">
            <v>424570</v>
          </cell>
          <cell r="O83">
            <v>163750704.52000001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B84">
            <v>94152</v>
          </cell>
          <cell r="C84">
            <v>50327924.090000004</v>
          </cell>
          <cell r="D84">
            <v>109725</v>
          </cell>
          <cell r="E84">
            <v>62142636.630000003</v>
          </cell>
          <cell r="F84">
            <v>123181</v>
          </cell>
          <cell r="G84">
            <v>68631929.459999993</v>
          </cell>
          <cell r="H84">
            <v>124501</v>
          </cell>
          <cell r="I84">
            <v>72590044.030000001</v>
          </cell>
          <cell r="J84">
            <v>145950</v>
          </cell>
          <cell r="K84">
            <v>87390944.650000006</v>
          </cell>
          <cell r="L84">
            <v>150646</v>
          </cell>
          <cell r="M84">
            <v>89727768.329999998</v>
          </cell>
          <cell r="N84">
            <v>144880</v>
          </cell>
          <cell r="O84">
            <v>65595369.090000004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B85">
            <v>66423</v>
          </cell>
          <cell r="C85">
            <v>42729202.43</v>
          </cell>
          <cell r="D85">
            <v>76325</v>
          </cell>
          <cell r="E85">
            <v>51627540.689999998</v>
          </cell>
          <cell r="F85">
            <v>88664</v>
          </cell>
          <cell r="G85">
            <v>54683624.590000004</v>
          </cell>
          <cell r="H85">
            <v>94951</v>
          </cell>
          <cell r="I85">
            <v>59546764.140000001</v>
          </cell>
          <cell r="J85">
            <v>95792</v>
          </cell>
          <cell r="K85">
            <v>62416486.700000003</v>
          </cell>
          <cell r="L85">
            <v>104421</v>
          </cell>
          <cell r="M85">
            <v>82575179.989999995</v>
          </cell>
          <cell r="N85">
            <v>116416</v>
          </cell>
          <cell r="O85">
            <v>88414982.230000004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B86">
            <v>719521</v>
          </cell>
          <cell r="C86">
            <v>438947135.47000003</v>
          </cell>
          <cell r="D86">
            <v>756521</v>
          </cell>
          <cell r="E86">
            <v>551446857.71000004</v>
          </cell>
          <cell r="F86">
            <v>796072</v>
          </cell>
          <cell r="G86">
            <v>516210158.70999998</v>
          </cell>
          <cell r="H86">
            <v>830570</v>
          </cell>
          <cell r="I86">
            <v>554414239.07999992</v>
          </cell>
          <cell r="J86">
            <v>819173</v>
          </cell>
          <cell r="K86">
            <v>567010324.83999991</v>
          </cell>
          <cell r="L86">
            <v>794442</v>
          </cell>
          <cell r="M86">
            <v>549033412.98000002</v>
          </cell>
          <cell r="N86">
            <v>842295</v>
          </cell>
          <cell r="O86">
            <v>587162258.61000001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B87">
            <v>164906</v>
          </cell>
          <cell r="C87">
            <v>68588894.030000001</v>
          </cell>
          <cell r="D87">
            <v>169115</v>
          </cell>
          <cell r="E87">
            <v>130390998.84</v>
          </cell>
          <cell r="F87">
            <v>163735</v>
          </cell>
          <cell r="G87">
            <v>70300750.5</v>
          </cell>
          <cell r="H87">
            <v>175105</v>
          </cell>
          <cell r="I87">
            <v>91184583.810000002</v>
          </cell>
          <cell r="J87">
            <v>166801</v>
          </cell>
          <cell r="K87">
            <v>75611436.099999994</v>
          </cell>
          <cell r="L87">
            <v>159693</v>
          </cell>
          <cell r="M87">
            <v>78774433.540000007</v>
          </cell>
          <cell r="N87">
            <v>168946</v>
          </cell>
          <cell r="O87">
            <v>81670924.340000004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>
            <v>224548</v>
          </cell>
          <cell r="C88">
            <v>92366062.25</v>
          </cell>
          <cell r="D88">
            <v>232996</v>
          </cell>
          <cell r="E88">
            <v>87442028.890000001</v>
          </cell>
          <cell r="F88">
            <v>259225</v>
          </cell>
          <cell r="G88">
            <v>88230063.859999999</v>
          </cell>
          <cell r="H88">
            <v>277508</v>
          </cell>
          <cell r="I88">
            <v>112298760.41</v>
          </cell>
          <cell r="J88">
            <v>286387</v>
          </cell>
          <cell r="K88">
            <v>106638778.86</v>
          </cell>
          <cell r="L88">
            <v>299450</v>
          </cell>
          <cell r="M88">
            <v>104662658.14</v>
          </cell>
          <cell r="N88">
            <v>317961</v>
          </cell>
          <cell r="O88">
            <v>106141115.44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>
            <v>20424</v>
          </cell>
          <cell r="C89">
            <v>20704944.07</v>
          </cell>
          <cell r="D89">
            <v>24514</v>
          </cell>
          <cell r="E89">
            <v>24060847.949999999</v>
          </cell>
          <cell r="F89">
            <v>27679</v>
          </cell>
          <cell r="G89">
            <v>26760625.890000001</v>
          </cell>
          <cell r="H89">
            <v>29261</v>
          </cell>
          <cell r="I89">
            <v>26129427.309999999</v>
          </cell>
          <cell r="J89">
            <v>29050</v>
          </cell>
          <cell r="K89">
            <v>29834890.43</v>
          </cell>
          <cell r="L89">
            <v>30130</v>
          </cell>
          <cell r="M89">
            <v>33462006.920000002</v>
          </cell>
          <cell r="N89">
            <v>35766</v>
          </cell>
          <cell r="O89">
            <v>40157862.450000003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B90">
            <v>60737</v>
          </cell>
          <cell r="C90">
            <v>27041004.140000001</v>
          </cell>
          <cell r="D90">
            <v>66112</v>
          </cell>
          <cell r="E90">
            <v>33396317.32</v>
          </cell>
          <cell r="F90">
            <v>68731</v>
          </cell>
          <cell r="G90">
            <v>28166322.920000002</v>
          </cell>
          <cell r="H90">
            <v>73593</v>
          </cell>
          <cell r="I90">
            <v>42911566.630000003</v>
          </cell>
          <cell r="J90">
            <v>74133</v>
          </cell>
          <cell r="K90">
            <v>38742142.950000003</v>
          </cell>
          <cell r="L90">
            <v>75076</v>
          </cell>
          <cell r="M90">
            <v>42049953.159999996</v>
          </cell>
          <cell r="N90">
            <v>83244</v>
          </cell>
          <cell r="O90">
            <v>50563051.789999999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>
            <v>46387</v>
          </cell>
          <cell r="C91">
            <v>28483981.780000001</v>
          </cell>
          <cell r="D91">
            <v>49283</v>
          </cell>
          <cell r="E91">
            <v>87227551.519999996</v>
          </cell>
          <cell r="F91">
            <v>52682</v>
          </cell>
          <cell r="G91">
            <v>36888297.049999997</v>
          </cell>
          <cell r="H91">
            <v>50814</v>
          </cell>
          <cell r="I91">
            <v>33144812.789999999</v>
          </cell>
          <cell r="J91">
            <v>52487</v>
          </cell>
          <cell r="K91">
            <v>39380593.629999995</v>
          </cell>
          <cell r="L91">
            <v>52181</v>
          </cell>
          <cell r="M91">
            <v>40537649.239999995</v>
          </cell>
          <cell r="N91">
            <v>53230</v>
          </cell>
          <cell r="O91">
            <v>37253667.579999998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4">
          <cell r="B94">
            <v>1986905</v>
          </cell>
          <cell r="C94">
            <v>1019583705.52</v>
          </cell>
          <cell r="D94">
            <v>2047519</v>
          </cell>
          <cell r="E94">
            <v>1113240417.45</v>
          </cell>
          <cell r="F94">
            <v>2075540</v>
          </cell>
          <cell r="G94">
            <v>1162113247.74</v>
          </cell>
          <cell r="H94">
            <v>2153123</v>
          </cell>
          <cell r="I94">
            <v>1269543673.8299999</v>
          </cell>
          <cell r="J94">
            <v>2161149</v>
          </cell>
          <cell r="K94">
            <v>1267976096.8399999</v>
          </cell>
          <cell r="L94">
            <v>2045764</v>
          </cell>
          <cell r="M94">
            <v>1262053022.3900001</v>
          </cell>
          <cell r="N94">
            <v>2126635</v>
          </cell>
          <cell r="O94">
            <v>1267382544.3399999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B95">
            <v>542903</v>
          </cell>
          <cell r="C95">
            <v>193114349.19</v>
          </cell>
          <cell r="D95">
            <v>553223</v>
          </cell>
          <cell r="E95">
            <v>227019111.06999999</v>
          </cell>
          <cell r="F95">
            <v>582596</v>
          </cell>
          <cell r="G95">
            <v>233526907.02000001</v>
          </cell>
          <cell r="H95">
            <v>620950</v>
          </cell>
          <cell r="I95">
            <v>236956964.63</v>
          </cell>
          <cell r="J95">
            <v>683055</v>
          </cell>
          <cell r="K95">
            <v>298788585.06999999</v>
          </cell>
          <cell r="L95">
            <v>636433</v>
          </cell>
          <cell r="M95">
            <v>270617082.09000003</v>
          </cell>
          <cell r="N95">
            <v>669953</v>
          </cell>
          <cell r="O95">
            <v>264651498.11000001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B96">
            <v>41254</v>
          </cell>
          <cell r="C96">
            <v>18733906.010000002</v>
          </cell>
          <cell r="D96">
            <v>46346</v>
          </cell>
          <cell r="E96">
            <v>25161573.809999999</v>
          </cell>
          <cell r="F96">
            <v>49183</v>
          </cell>
          <cell r="G96">
            <v>27032002.469999999</v>
          </cell>
          <cell r="H96">
            <v>55895</v>
          </cell>
          <cell r="I96">
            <v>29369946.949999999</v>
          </cell>
          <cell r="J96">
            <v>57269</v>
          </cell>
          <cell r="K96">
            <v>30609777.530000001</v>
          </cell>
          <cell r="L96">
            <v>51446</v>
          </cell>
          <cell r="M96">
            <v>26017547.48</v>
          </cell>
          <cell r="N96">
            <v>55184</v>
          </cell>
          <cell r="O96">
            <v>26180692.73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B97">
            <v>684093</v>
          </cell>
          <cell r="C97">
            <v>206175400.06</v>
          </cell>
          <cell r="D97">
            <v>689177</v>
          </cell>
          <cell r="E97">
            <v>238168929.56</v>
          </cell>
          <cell r="F97">
            <v>740089</v>
          </cell>
          <cell r="G97">
            <v>269134379.76999998</v>
          </cell>
          <cell r="H97">
            <v>820228</v>
          </cell>
          <cell r="I97">
            <v>322192082.57999998</v>
          </cell>
          <cell r="J97">
            <v>969681</v>
          </cell>
          <cell r="K97">
            <v>430168088.74000001</v>
          </cell>
          <cell r="L97">
            <v>903570</v>
          </cell>
          <cell r="M97">
            <v>333519879.49000001</v>
          </cell>
          <cell r="N97">
            <v>1001410</v>
          </cell>
          <cell r="O97">
            <v>420689887.32999998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B98">
            <v>166316</v>
          </cell>
          <cell r="C98">
            <v>48517994.850000001</v>
          </cell>
          <cell r="D98">
            <v>175397</v>
          </cell>
          <cell r="E98">
            <v>58740144.399999999</v>
          </cell>
          <cell r="F98">
            <v>182701</v>
          </cell>
          <cell r="G98">
            <v>62711903.189999998</v>
          </cell>
          <cell r="H98">
            <v>194556</v>
          </cell>
          <cell r="I98">
            <v>71902135.349999994</v>
          </cell>
          <cell r="J98">
            <v>226605</v>
          </cell>
          <cell r="K98">
            <v>88190046.549999997</v>
          </cell>
          <cell r="L98">
            <v>221752</v>
          </cell>
          <cell r="M98">
            <v>77621663.510000005</v>
          </cell>
          <cell r="N98">
            <v>233972</v>
          </cell>
          <cell r="O98">
            <v>83986960.920000002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B99">
            <v>88555</v>
          </cell>
          <cell r="C99">
            <v>28823360.789999999</v>
          </cell>
          <cell r="D99">
            <v>101354</v>
          </cell>
          <cell r="E99">
            <v>35279867.75</v>
          </cell>
          <cell r="F99">
            <v>105716</v>
          </cell>
          <cell r="G99">
            <v>37406260.439999998</v>
          </cell>
          <cell r="H99">
            <v>115628</v>
          </cell>
          <cell r="I99">
            <v>39902013.630000003</v>
          </cell>
          <cell r="J99">
            <v>113389</v>
          </cell>
          <cell r="K99">
            <v>41929215.740000002</v>
          </cell>
          <cell r="L99">
            <v>108424</v>
          </cell>
          <cell r="M99">
            <v>40509326.479999997</v>
          </cell>
          <cell r="N99">
            <v>120798</v>
          </cell>
          <cell r="O99">
            <v>42847962.409999996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B100">
            <v>176321</v>
          </cell>
          <cell r="C100">
            <v>40489692.460000001</v>
          </cell>
          <cell r="D100">
            <v>185975</v>
          </cell>
          <cell r="E100">
            <v>49894428.039999999</v>
          </cell>
          <cell r="F100">
            <v>205556</v>
          </cell>
          <cell r="G100">
            <v>60515451.170000002</v>
          </cell>
          <cell r="H100">
            <v>224325</v>
          </cell>
          <cell r="I100">
            <v>67833799.670000002</v>
          </cell>
          <cell r="J100">
            <v>242563</v>
          </cell>
          <cell r="K100">
            <v>77978309.609999999</v>
          </cell>
          <cell r="L100">
            <v>227685</v>
          </cell>
          <cell r="M100">
            <v>68781107.680000007</v>
          </cell>
          <cell r="N100">
            <v>261076</v>
          </cell>
          <cell r="O100">
            <v>81208715.090000004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B101">
            <v>447593</v>
          </cell>
          <cell r="C101">
            <v>164800256.77000001</v>
          </cell>
          <cell r="D101">
            <v>503837</v>
          </cell>
          <cell r="E101">
            <v>221782787.74000001</v>
          </cell>
          <cell r="F101">
            <v>548422</v>
          </cell>
          <cell r="G101">
            <v>223807276.78</v>
          </cell>
          <cell r="H101">
            <v>588829</v>
          </cell>
          <cell r="I101">
            <v>248534641.61000001</v>
          </cell>
          <cell r="J101">
            <v>590197</v>
          </cell>
          <cell r="K101">
            <v>273783824.87</v>
          </cell>
          <cell r="L101">
            <v>506733</v>
          </cell>
          <cell r="M101">
            <v>249643110.81</v>
          </cell>
          <cell r="N101">
            <v>529805</v>
          </cell>
          <cell r="O101">
            <v>241263224.77000001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B102">
            <v>394658</v>
          </cell>
          <cell r="C102">
            <v>133560505.47</v>
          </cell>
          <cell r="D102">
            <v>419462</v>
          </cell>
          <cell r="E102">
            <v>161864140.81999999</v>
          </cell>
          <cell r="F102">
            <v>445011</v>
          </cell>
          <cell r="G102">
            <v>170654814.62</v>
          </cell>
          <cell r="H102">
            <v>470053</v>
          </cell>
          <cell r="I102">
            <v>173752592.34</v>
          </cell>
          <cell r="J102">
            <v>484590</v>
          </cell>
          <cell r="K102">
            <v>175328938.83000001</v>
          </cell>
          <cell r="L102">
            <v>468288</v>
          </cell>
          <cell r="M102">
            <v>175007104.63999999</v>
          </cell>
          <cell r="N102">
            <v>496565</v>
          </cell>
          <cell r="O102">
            <v>168576289.81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B103">
            <v>520972</v>
          </cell>
          <cell r="C103">
            <v>171318772.80000001</v>
          </cell>
          <cell r="D103">
            <v>526323</v>
          </cell>
          <cell r="E103">
            <v>201598547.44999999</v>
          </cell>
          <cell r="F103">
            <v>552979</v>
          </cell>
          <cell r="G103">
            <v>213251117.34999999</v>
          </cell>
          <cell r="H103">
            <v>613232</v>
          </cell>
          <cell r="I103">
            <v>267397607.08000001</v>
          </cell>
          <cell r="J103">
            <v>641576</v>
          </cell>
          <cell r="K103">
            <v>278036893.44</v>
          </cell>
          <cell r="L103">
            <v>593170</v>
          </cell>
          <cell r="M103">
            <v>269531518.78999996</v>
          </cell>
          <cell r="N103">
            <v>662399</v>
          </cell>
          <cell r="O103">
            <v>297683552.19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B104">
            <v>1086067</v>
          </cell>
          <cell r="C104">
            <v>525891279.19999999</v>
          </cell>
          <cell r="D104">
            <v>1137483</v>
          </cell>
          <cell r="E104">
            <v>587794220.36000001</v>
          </cell>
          <cell r="F104">
            <v>1209353</v>
          </cell>
          <cell r="G104">
            <v>626910894.00999999</v>
          </cell>
          <cell r="H104">
            <v>1281775</v>
          </cell>
          <cell r="I104">
            <v>742773048.47000003</v>
          </cell>
          <cell r="J104">
            <v>1332883</v>
          </cell>
          <cell r="K104">
            <v>767364007.51999998</v>
          </cell>
          <cell r="L104">
            <v>1270540</v>
          </cell>
          <cell r="M104">
            <v>754062182.25999999</v>
          </cell>
          <cell r="N104">
            <v>1341684</v>
          </cell>
          <cell r="O104">
            <v>759208502.60000002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B105">
            <v>247632</v>
          </cell>
          <cell r="C105">
            <v>68472399.530000001</v>
          </cell>
          <cell r="D105">
            <v>249405</v>
          </cell>
          <cell r="E105">
            <v>76045346.299999997</v>
          </cell>
          <cell r="F105">
            <v>247725</v>
          </cell>
          <cell r="G105">
            <v>75731850.719999999</v>
          </cell>
          <cell r="H105">
            <v>263030</v>
          </cell>
          <cell r="I105">
            <v>92918759.260000005</v>
          </cell>
          <cell r="J105">
            <v>268801</v>
          </cell>
          <cell r="K105">
            <v>95814691.120000005</v>
          </cell>
          <cell r="L105">
            <v>252721</v>
          </cell>
          <cell r="M105">
            <v>93468075.739999995</v>
          </cell>
          <cell r="N105">
            <v>279482</v>
          </cell>
          <cell r="O105">
            <v>101241684.34999999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B106">
            <v>334749</v>
          </cell>
          <cell r="C106">
            <v>121962303.31</v>
          </cell>
          <cell r="D106">
            <v>344346</v>
          </cell>
          <cell r="E106">
            <v>149735008.34</v>
          </cell>
          <cell r="F106">
            <v>366398</v>
          </cell>
          <cell r="G106">
            <v>159156106.19</v>
          </cell>
          <cell r="H106">
            <v>392009</v>
          </cell>
          <cell r="I106">
            <v>176917318.41999999</v>
          </cell>
          <cell r="J106">
            <v>421717</v>
          </cell>
          <cell r="K106">
            <v>197471176.06999999</v>
          </cell>
          <cell r="L106">
            <v>407144</v>
          </cell>
          <cell r="M106">
            <v>176504473.88999999</v>
          </cell>
          <cell r="N106">
            <v>467197</v>
          </cell>
          <cell r="O106">
            <v>208312031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B107">
            <v>322484</v>
          </cell>
          <cell r="C107">
            <v>93082577.349999994</v>
          </cell>
          <cell r="D107">
            <v>342425</v>
          </cell>
          <cell r="E107">
            <v>112933129.51000001</v>
          </cell>
          <cell r="F107">
            <v>353725</v>
          </cell>
          <cell r="G107">
            <v>118543240.09</v>
          </cell>
          <cell r="H107">
            <v>362458</v>
          </cell>
          <cell r="I107">
            <v>129964700.53</v>
          </cell>
          <cell r="J107">
            <v>364780</v>
          </cell>
          <cell r="K107">
            <v>129457687.59</v>
          </cell>
          <cell r="L107">
            <v>355680</v>
          </cell>
          <cell r="M107">
            <v>130317559.31</v>
          </cell>
          <cell r="N107">
            <v>377069</v>
          </cell>
          <cell r="O107">
            <v>128889918.56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B108">
            <v>90554</v>
          </cell>
          <cell r="C108">
            <v>21477889.600000001</v>
          </cell>
          <cell r="D108">
            <v>84729</v>
          </cell>
          <cell r="E108">
            <v>23493388.93</v>
          </cell>
          <cell r="F108">
            <v>90771</v>
          </cell>
          <cell r="G108">
            <v>25795827.739999998</v>
          </cell>
          <cell r="H108">
            <v>110613</v>
          </cell>
          <cell r="I108">
            <v>29769492.98</v>
          </cell>
          <cell r="J108">
            <v>164668</v>
          </cell>
          <cell r="K108">
            <v>37227609.490000002</v>
          </cell>
          <cell r="L108">
            <v>162573</v>
          </cell>
          <cell r="M108">
            <v>33454731.940000001</v>
          </cell>
          <cell r="N108">
            <v>198700</v>
          </cell>
          <cell r="O108">
            <v>39726413.259999998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B109">
            <v>505148</v>
          </cell>
          <cell r="C109">
            <v>154846604.16</v>
          </cell>
          <cell r="D109">
            <v>533306</v>
          </cell>
          <cell r="E109">
            <v>186026252.46000001</v>
          </cell>
          <cell r="F109">
            <v>551444</v>
          </cell>
          <cell r="G109">
            <v>186215796.09</v>
          </cell>
          <cell r="H109">
            <v>550583</v>
          </cell>
          <cell r="I109">
            <v>193650232.53999999</v>
          </cell>
          <cell r="J109">
            <v>563183</v>
          </cell>
          <cell r="K109">
            <v>203491586.13999999</v>
          </cell>
          <cell r="L109">
            <v>541474</v>
          </cell>
          <cell r="M109">
            <v>192351651.09999999</v>
          </cell>
          <cell r="N109">
            <v>563182</v>
          </cell>
          <cell r="O109">
            <v>196327468.99000001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B110">
            <v>494552</v>
          </cell>
          <cell r="C110">
            <v>114089052.5</v>
          </cell>
          <cell r="D110">
            <v>505311</v>
          </cell>
          <cell r="E110">
            <v>135102188.38</v>
          </cell>
          <cell r="F110">
            <v>509485</v>
          </cell>
          <cell r="G110">
            <v>142059448.49000001</v>
          </cell>
          <cell r="H110">
            <v>540291</v>
          </cell>
          <cell r="I110">
            <v>161097510.27000001</v>
          </cell>
          <cell r="J110">
            <v>565655</v>
          </cell>
          <cell r="K110">
            <v>163228027.91999999</v>
          </cell>
          <cell r="L110">
            <v>528732</v>
          </cell>
          <cell r="M110">
            <v>149867208.49000001</v>
          </cell>
          <cell r="N110">
            <v>532113</v>
          </cell>
          <cell r="O110">
            <v>144536739.63999999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B111">
            <v>222528</v>
          </cell>
          <cell r="C111">
            <v>31177059.789999999</v>
          </cell>
          <cell r="D111">
            <v>193896</v>
          </cell>
          <cell r="E111">
            <v>34723791.060000002</v>
          </cell>
          <cell r="F111">
            <v>210669</v>
          </cell>
          <cell r="G111">
            <v>38501289.57</v>
          </cell>
          <cell r="H111">
            <v>279119</v>
          </cell>
          <cell r="I111">
            <v>53497518.159999996</v>
          </cell>
          <cell r="J111">
            <v>462281</v>
          </cell>
          <cell r="K111">
            <v>113328427.34999999</v>
          </cell>
          <cell r="L111">
            <v>510313</v>
          </cell>
          <cell r="M111">
            <v>104091412.3</v>
          </cell>
          <cell r="N111">
            <v>597173</v>
          </cell>
          <cell r="O111">
            <v>129879872.59999999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B112">
            <v>2974</v>
          </cell>
          <cell r="C112">
            <v>534825</v>
          </cell>
          <cell r="D112">
            <v>2758</v>
          </cell>
          <cell r="E112">
            <v>592455</v>
          </cell>
          <cell r="F112">
            <v>3078</v>
          </cell>
          <cell r="G112">
            <v>669985</v>
          </cell>
          <cell r="H112">
            <v>2463</v>
          </cell>
          <cell r="I112">
            <v>550872</v>
          </cell>
          <cell r="J112">
            <v>2533</v>
          </cell>
          <cell r="K112">
            <v>489647</v>
          </cell>
          <cell r="L112">
            <v>2696</v>
          </cell>
          <cell r="M112">
            <v>607337</v>
          </cell>
          <cell r="N112">
            <v>2378</v>
          </cell>
          <cell r="O112">
            <v>411771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B113">
            <v>220695</v>
          </cell>
          <cell r="C113">
            <v>72508946.680000007</v>
          </cell>
          <cell r="D113">
            <v>222523</v>
          </cell>
          <cell r="E113">
            <v>96034863.200000003</v>
          </cell>
          <cell r="F113">
            <v>238918</v>
          </cell>
          <cell r="G113">
            <v>106392444.65000001</v>
          </cell>
          <cell r="H113">
            <v>260201</v>
          </cell>
          <cell r="I113">
            <v>113229307.58</v>
          </cell>
          <cell r="J113">
            <v>269903</v>
          </cell>
          <cell r="K113">
            <v>117000396.84</v>
          </cell>
          <cell r="L113">
            <v>238999</v>
          </cell>
          <cell r="M113">
            <v>111859388.61</v>
          </cell>
          <cell r="N113">
            <v>250369</v>
          </cell>
          <cell r="O113">
            <v>129485224.48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B114">
            <v>5091</v>
          </cell>
          <cell r="C114">
            <v>570177</v>
          </cell>
          <cell r="D114">
            <v>3820</v>
          </cell>
          <cell r="E114">
            <v>425348</v>
          </cell>
          <cell r="F114">
            <v>3895</v>
          </cell>
          <cell r="G114">
            <v>439459</v>
          </cell>
          <cell r="H114">
            <v>3100</v>
          </cell>
          <cell r="I114">
            <v>299357</v>
          </cell>
          <cell r="J114">
            <v>3615</v>
          </cell>
          <cell r="K114">
            <v>347875</v>
          </cell>
          <cell r="L114">
            <v>2796</v>
          </cell>
          <cell r="M114">
            <v>210420</v>
          </cell>
          <cell r="N114">
            <v>2832</v>
          </cell>
          <cell r="O114">
            <v>240897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B115">
            <v>357</v>
          </cell>
          <cell r="C115">
            <v>445251</v>
          </cell>
          <cell r="D115">
            <v>1258</v>
          </cell>
          <cell r="E115">
            <v>999310</v>
          </cell>
          <cell r="F115">
            <v>1111</v>
          </cell>
          <cell r="G115">
            <v>817577</v>
          </cell>
          <cell r="H115">
            <v>964</v>
          </cell>
          <cell r="I115">
            <v>482885</v>
          </cell>
          <cell r="J115">
            <v>441</v>
          </cell>
          <cell r="K115">
            <v>137745</v>
          </cell>
          <cell r="L115">
            <v>420</v>
          </cell>
          <cell r="M115">
            <v>542273</v>
          </cell>
          <cell r="N115">
            <v>311</v>
          </cell>
          <cell r="O115">
            <v>163304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8">
          <cell r="B118">
            <v>4914645</v>
          </cell>
          <cell r="C118">
            <v>3132401753.3299999</v>
          </cell>
          <cell r="D118">
            <v>5115435</v>
          </cell>
          <cell r="E118">
            <v>3378927878.7800002</v>
          </cell>
          <cell r="F118">
            <v>5464213</v>
          </cell>
          <cell r="G118">
            <v>3589918537.8299999</v>
          </cell>
          <cell r="H118">
            <v>5557909</v>
          </cell>
          <cell r="I118">
            <v>3842426502.8499999</v>
          </cell>
          <cell r="J118">
            <v>5573469</v>
          </cell>
          <cell r="K118">
            <v>3922104076.5799999</v>
          </cell>
          <cell r="L118">
            <v>5263868</v>
          </cell>
          <cell r="M118">
            <v>3810983932.6199999</v>
          </cell>
          <cell r="N118">
            <v>5420391</v>
          </cell>
          <cell r="O118">
            <v>3891746492.4099998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B119">
            <v>2138928</v>
          </cell>
          <cell r="C119">
            <v>1188253756.52</v>
          </cell>
          <cell r="D119">
            <v>2218503</v>
          </cell>
          <cell r="E119">
            <v>1218764721.0799999</v>
          </cell>
          <cell r="F119">
            <v>2294619</v>
          </cell>
          <cell r="G119">
            <v>1282690825.9400001</v>
          </cell>
          <cell r="H119">
            <v>2318983</v>
          </cell>
          <cell r="I119">
            <v>1326525958.98</v>
          </cell>
          <cell r="J119">
            <v>2370080</v>
          </cell>
          <cell r="K119">
            <v>1398660113.29</v>
          </cell>
          <cell r="L119">
            <v>2248398</v>
          </cell>
          <cell r="M119">
            <v>1371174322.95</v>
          </cell>
          <cell r="N119">
            <v>2330812</v>
          </cell>
          <cell r="O119">
            <v>1428434414.3800001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B120">
            <v>851630</v>
          </cell>
          <cell r="C120">
            <v>227565080</v>
          </cell>
          <cell r="D120">
            <v>833962</v>
          </cell>
          <cell r="E120">
            <v>249036343.77000001</v>
          </cell>
          <cell r="F120">
            <v>833567</v>
          </cell>
          <cell r="G120">
            <v>233999878.68000001</v>
          </cell>
          <cell r="H120">
            <v>910029</v>
          </cell>
          <cell r="I120">
            <v>243136788.25999999</v>
          </cell>
          <cell r="J120">
            <v>922440</v>
          </cell>
          <cell r="K120">
            <v>254840568.16</v>
          </cell>
          <cell r="L120">
            <v>881388</v>
          </cell>
          <cell r="M120">
            <v>257444690.75999999</v>
          </cell>
          <cell r="N120">
            <v>905899</v>
          </cell>
          <cell r="O120">
            <v>247269379.44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B121">
            <v>267203</v>
          </cell>
          <cell r="C121">
            <v>93972871.409999996</v>
          </cell>
          <cell r="D121">
            <v>258731</v>
          </cell>
          <cell r="E121">
            <v>85230864.709999993</v>
          </cell>
          <cell r="F121">
            <v>273404</v>
          </cell>
          <cell r="G121">
            <v>95522519.549999997</v>
          </cell>
          <cell r="H121">
            <v>272977</v>
          </cell>
          <cell r="I121">
            <v>90680237.329999998</v>
          </cell>
          <cell r="J121">
            <v>276413</v>
          </cell>
          <cell r="K121">
            <v>93390928.200000003</v>
          </cell>
          <cell r="L121">
            <v>271197</v>
          </cell>
          <cell r="M121">
            <v>93535302.379999995</v>
          </cell>
          <cell r="N121">
            <v>277872</v>
          </cell>
          <cell r="O121">
            <v>98096071.019999996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B122">
            <v>79026</v>
          </cell>
          <cell r="C122">
            <v>26026323.789999999</v>
          </cell>
          <cell r="D122">
            <v>84027</v>
          </cell>
          <cell r="E122">
            <v>28497089.440000001</v>
          </cell>
          <cell r="F122">
            <v>95335</v>
          </cell>
          <cell r="G122">
            <v>29118140.98</v>
          </cell>
          <cell r="H122">
            <v>107730</v>
          </cell>
          <cell r="I122">
            <v>33148088.32</v>
          </cell>
          <cell r="J122">
            <v>123628</v>
          </cell>
          <cell r="K122">
            <v>45046630.060000002</v>
          </cell>
          <cell r="L122">
            <v>126159</v>
          </cell>
          <cell r="M122">
            <v>64364937.149999999</v>
          </cell>
          <cell r="N122">
            <v>142607</v>
          </cell>
          <cell r="O122">
            <v>82991224.510000005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B123">
            <v>289637</v>
          </cell>
          <cell r="C123">
            <v>97165884.920000002</v>
          </cell>
          <cell r="D123">
            <v>291614</v>
          </cell>
          <cell r="E123">
            <v>109388372.20999999</v>
          </cell>
          <cell r="F123">
            <v>316958</v>
          </cell>
          <cell r="G123">
            <v>148877447.91</v>
          </cell>
          <cell r="H123">
            <v>336485</v>
          </cell>
          <cell r="I123">
            <v>162707280.76999998</v>
          </cell>
          <cell r="J123">
            <v>374758</v>
          </cell>
          <cell r="K123">
            <v>207616297.41</v>
          </cell>
          <cell r="L123">
            <v>375628</v>
          </cell>
          <cell r="M123">
            <v>200051415.25999999</v>
          </cell>
          <cell r="N123">
            <v>405082</v>
          </cell>
          <cell r="O123">
            <v>203191794.87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B124">
            <v>526409</v>
          </cell>
          <cell r="C124">
            <v>224856380.07999998</v>
          </cell>
          <cell r="D124">
            <v>509404</v>
          </cell>
          <cell r="E124">
            <v>247872709.01999998</v>
          </cell>
          <cell r="F124">
            <v>532995</v>
          </cell>
          <cell r="G124">
            <v>289598853.64999998</v>
          </cell>
          <cell r="H124">
            <v>619453</v>
          </cell>
          <cell r="I124">
            <v>288168185.02999997</v>
          </cell>
          <cell r="J124">
            <v>630347</v>
          </cell>
          <cell r="K124">
            <v>203528617.72</v>
          </cell>
          <cell r="L124">
            <v>595705</v>
          </cell>
          <cell r="M124">
            <v>184166328.95000002</v>
          </cell>
          <cell r="N124">
            <v>616984</v>
          </cell>
          <cell r="O124">
            <v>190046623.47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>
            <v>269859</v>
          </cell>
          <cell r="C125">
            <v>89022208.189999998</v>
          </cell>
          <cell r="D125">
            <v>305681</v>
          </cell>
          <cell r="E125">
            <v>113103628.69</v>
          </cell>
          <cell r="F125">
            <v>336102</v>
          </cell>
          <cell r="G125">
            <v>108481452.88</v>
          </cell>
          <cell r="H125">
            <v>355629</v>
          </cell>
          <cell r="I125">
            <v>107521200.62</v>
          </cell>
          <cell r="J125">
            <v>380858</v>
          </cell>
          <cell r="K125">
            <v>131707118.55</v>
          </cell>
          <cell r="L125">
            <v>376084</v>
          </cell>
          <cell r="M125">
            <v>128084044.7</v>
          </cell>
          <cell r="N125">
            <v>388357</v>
          </cell>
          <cell r="O125">
            <v>127830209.17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>
            <v>518463</v>
          </cell>
          <cell r="C126">
            <v>132605754.83</v>
          </cell>
          <cell r="D126">
            <v>555758</v>
          </cell>
          <cell r="E126">
            <v>160901881.08000001</v>
          </cell>
          <cell r="F126">
            <v>623212</v>
          </cell>
          <cell r="G126">
            <v>178841160.00999999</v>
          </cell>
          <cell r="H126">
            <v>673523</v>
          </cell>
          <cell r="I126">
            <v>187629021.62</v>
          </cell>
          <cell r="J126">
            <v>697725</v>
          </cell>
          <cell r="K126">
            <v>160832989.09</v>
          </cell>
          <cell r="L126">
            <v>668228</v>
          </cell>
          <cell r="M126">
            <v>173629985.15000001</v>
          </cell>
          <cell r="N126">
            <v>657062</v>
          </cell>
          <cell r="O126">
            <v>145948142.59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B127">
            <v>325349</v>
          </cell>
          <cell r="C127">
            <v>56155943.469999999</v>
          </cell>
          <cell r="D127">
            <v>301235</v>
          </cell>
          <cell r="E127">
            <v>58890097.509999998</v>
          </cell>
          <cell r="F127">
            <v>310565</v>
          </cell>
          <cell r="G127">
            <v>73622659.090000004</v>
          </cell>
          <cell r="H127">
            <v>341338</v>
          </cell>
          <cell r="I127">
            <v>75606964.950000003</v>
          </cell>
          <cell r="J127">
            <v>347963</v>
          </cell>
          <cell r="K127">
            <v>77493624.510000005</v>
          </cell>
          <cell r="L127">
            <v>356433</v>
          </cell>
          <cell r="M127">
            <v>94051385.430000007</v>
          </cell>
          <cell r="N127">
            <v>359017</v>
          </cell>
          <cell r="O127">
            <v>87370113.290000007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>
            <v>645311</v>
          </cell>
          <cell r="C128">
            <v>141294452.41</v>
          </cell>
          <cell r="D128">
            <v>646857</v>
          </cell>
          <cell r="E128">
            <v>163061842.46000001</v>
          </cell>
          <cell r="F128">
            <v>678438</v>
          </cell>
          <cell r="G128">
            <v>171279470.84999999</v>
          </cell>
          <cell r="H128">
            <v>774982</v>
          </cell>
          <cell r="I128">
            <v>201864984.40000001</v>
          </cell>
          <cell r="J128">
            <v>781623</v>
          </cell>
          <cell r="K128">
            <v>205726210.09</v>
          </cell>
          <cell r="L128">
            <v>718821</v>
          </cell>
          <cell r="M128">
            <v>208623972.47999999</v>
          </cell>
          <cell r="N128">
            <v>717047</v>
          </cell>
          <cell r="O128">
            <v>196536597.84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B129">
            <v>1058851</v>
          </cell>
          <cell r="C129">
            <v>279005399.88</v>
          </cell>
          <cell r="D129">
            <v>1035095</v>
          </cell>
          <cell r="E129">
            <v>294630774.38</v>
          </cell>
          <cell r="F129">
            <v>1081801</v>
          </cell>
          <cell r="G129">
            <v>322033997.24000001</v>
          </cell>
          <cell r="H129">
            <v>1151167</v>
          </cell>
          <cell r="I129">
            <v>319924288.13999999</v>
          </cell>
          <cell r="J129">
            <v>1194738</v>
          </cell>
          <cell r="K129">
            <v>371405540.92000002</v>
          </cell>
          <cell r="L129">
            <v>1147882</v>
          </cell>
          <cell r="M129">
            <v>339007831.97000003</v>
          </cell>
          <cell r="N129">
            <v>1182444</v>
          </cell>
          <cell r="O129">
            <v>358249568.06999999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B130">
            <v>494955</v>
          </cell>
          <cell r="C130">
            <v>123343781.61</v>
          </cell>
          <cell r="D130">
            <v>479318</v>
          </cell>
          <cell r="E130">
            <v>126923343.93000001</v>
          </cell>
          <cell r="F130">
            <v>498350</v>
          </cell>
          <cell r="G130">
            <v>125859328.44</v>
          </cell>
          <cell r="H130">
            <v>612075</v>
          </cell>
          <cell r="I130">
            <v>160966237.66999999</v>
          </cell>
          <cell r="J130">
            <v>650633</v>
          </cell>
          <cell r="K130">
            <v>174777055.12</v>
          </cell>
          <cell r="L130">
            <v>587146</v>
          </cell>
          <cell r="M130">
            <v>163568397.66999999</v>
          </cell>
          <cell r="N130">
            <v>587080</v>
          </cell>
          <cell r="O130">
            <v>158115103.11000001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B131">
            <v>213242</v>
          </cell>
          <cell r="C131">
            <v>63073632.689999998</v>
          </cell>
          <cell r="D131">
            <v>204377</v>
          </cell>
          <cell r="E131">
            <v>55758058.369999997</v>
          </cell>
          <cell r="F131">
            <v>214401</v>
          </cell>
          <cell r="G131">
            <v>58540133.57</v>
          </cell>
          <cell r="H131">
            <v>238495</v>
          </cell>
          <cell r="I131">
            <v>63559595.479999997</v>
          </cell>
          <cell r="J131">
            <v>262660</v>
          </cell>
          <cell r="K131">
            <v>77753974.890000001</v>
          </cell>
          <cell r="L131">
            <v>251785</v>
          </cell>
          <cell r="M131">
            <v>70073220.959999993</v>
          </cell>
          <cell r="N131">
            <v>269843</v>
          </cell>
          <cell r="O131">
            <v>68715861.280000001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B132">
            <v>147266</v>
          </cell>
          <cell r="C132">
            <v>22763970.879999999</v>
          </cell>
          <cell r="D132">
            <v>135788</v>
          </cell>
          <cell r="E132">
            <v>25292073.579999998</v>
          </cell>
          <cell r="F132">
            <v>159535</v>
          </cell>
          <cell r="G132">
            <v>28000197.719999999</v>
          </cell>
          <cell r="H132">
            <v>199078</v>
          </cell>
          <cell r="I132">
            <v>33592439.390000001</v>
          </cell>
          <cell r="J132">
            <v>207510</v>
          </cell>
          <cell r="K132">
            <v>35439951.810000002</v>
          </cell>
          <cell r="L132">
            <v>187213</v>
          </cell>
          <cell r="M132">
            <v>36454433.600000001</v>
          </cell>
          <cell r="N132">
            <v>187463</v>
          </cell>
          <cell r="O132">
            <v>34153212.230000004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B133">
            <v>348628</v>
          </cell>
          <cell r="C133">
            <v>76262128.760000005</v>
          </cell>
          <cell r="D133">
            <v>359822</v>
          </cell>
          <cell r="E133">
            <v>77877368.700000003</v>
          </cell>
          <cell r="F133">
            <v>406016</v>
          </cell>
          <cell r="G133">
            <v>95210372.469999999</v>
          </cell>
          <cell r="H133">
            <v>454950</v>
          </cell>
          <cell r="I133">
            <v>107970346.47</v>
          </cell>
          <cell r="J133">
            <v>456063</v>
          </cell>
          <cell r="K133">
            <v>109957696.70999999</v>
          </cell>
          <cell r="L133">
            <v>431372</v>
          </cell>
          <cell r="M133">
            <v>103512987.91</v>
          </cell>
          <cell r="N133">
            <v>458491</v>
          </cell>
          <cell r="O133">
            <v>103107433.44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B134">
            <v>222424</v>
          </cell>
          <cell r="C134">
            <v>54149410.439999998</v>
          </cell>
          <cell r="D134">
            <v>232113</v>
          </cell>
          <cell r="E134">
            <v>57945191.079999998</v>
          </cell>
          <cell r="F134">
            <v>242597</v>
          </cell>
          <cell r="G134">
            <v>61656121.689999998</v>
          </cell>
          <cell r="H134">
            <v>263433</v>
          </cell>
          <cell r="I134">
            <v>69228641.849999994</v>
          </cell>
          <cell r="J134">
            <v>270178</v>
          </cell>
          <cell r="K134">
            <v>68425324.989999995</v>
          </cell>
          <cell r="L134">
            <v>245086</v>
          </cell>
          <cell r="M134">
            <v>67692251.099999994</v>
          </cell>
          <cell r="N134">
            <v>251937</v>
          </cell>
          <cell r="O134">
            <v>69451740.640000001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B135">
            <v>219026</v>
          </cell>
          <cell r="C135">
            <v>43345023.789999999</v>
          </cell>
          <cell r="D135">
            <v>223774</v>
          </cell>
          <cell r="E135">
            <v>51132545.579999998</v>
          </cell>
          <cell r="F135">
            <v>250102</v>
          </cell>
          <cell r="G135">
            <v>53604686.93</v>
          </cell>
          <cell r="H135">
            <v>292033</v>
          </cell>
          <cell r="I135">
            <v>59806059.210000001</v>
          </cell>
          <cell r="J135">
            <v>292110</v>
          </cell>
          <cell r="K135">
            <v>65791921.530000001</v>
          </cell>
          <cell r="L135">
            <v>264684</v>
          </cell>
          <cell r="M135">
            <v>56643196.490000002</v>
          </cell>
          <cell r="N135">
            <v>276940</v>
          </cell>
          <cell r="O135">
            <v>59737851.75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B136">
            <v>412494</v>
          </cell>
          <cell r="C136">
            <v>132296384.56999999</v>
          </cell>
          <cell r="D136">
            <v>387684</v>
          </cell>
          <cell r="E136">
            <v>143952277.27000001</v>
          </cell>
          <cell r="F136">
            <v>452762</v>
          </cell>
          <cell r="G136">
            <v>158127674.84999999</v>
          </cell>
          <cell r="H136">
            <v>522669</v>
          </cell>
          <cell r="I136">
            <v>188592901.19</v>
          </cell>
          <cell r="J136">
            <v>535660</v>
          </cell>
          <cell r="K136">
            <v>205689281.47999999</v>
          </cell>
          <cell r="L136">
            <v>486420</v>
          </cell>
          <cell r="M136">
            <v>194664200.83000001</v>
          </cell>
          <cell r="N136">
            <v>502013</v>
          </cell>
          <cell r="O136">
            <v>194950098.36000001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B137">
            <v>945334</v>
          </cell>
          <cell r="C137">
            <v>464012948.75999999</v>
          </cell>
          <cell r="D137">
            <v>962664</v>
          </cell>
          <cell r="E137">
            <v>482002278.5</v>
          </cell>
          <cell r="F137">
            <v>1098578</v>
          </cell>
          <cell r="G137">
            <v>532488264.12</v>
          </cell>
          <cell r="H137">
            <v>1226260</v>
          </cell>
          <cell r="I137">
            <v>605533878.37</v>
          </cell>
          <cell r="J137">
            <v>1261430</v>
          </cell>
          <cell r="K137">
            <v>645904742.82000005</v>
          </cell>
          <cell r="L137">
            <v>1230693</v>
          </cell>
          <cell r="M137">
            <v>621605503.47000003</v>
          </cell>
          <cell r="N137">
            <v>1333245</v>
          </cell>
          <cell r="O137">
            <v>653178149.37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>
            <v>358190</v>
          </cell>
          <cell r="C138">
            <v>104251800.59999999</v>
          </cell>
          <cell r="D138">
            <v>371044</v>
          </cell>
          <cell r="E138">
            <v>124120746.17</v>
          </cell>
          <cell r="F138">
            <v>394643</v>
          </cell>
          <cell r="G138">
            <v>121070525.68000001</v>
          </cell>
          <cell r="H138">
            <v>425481</v>
          </cell>
          <cell r="I138">
            <v>133948802.94</v>
          </cell>
          <cell r="J138">
            <v>454734</v>
          </cell>
          <cell r="K138">
            <v>155854747.78999999</v>
          </cell>
          <cell r="L138">
            <v>433047</v>
          </cell>
          <cell r="M138">
            <v>138394614.02000001</v>
          </cell>
          <cell r="N138">
            <v>446816</v>
          </cell>
          <cell r="O138">
            <v>131015221.13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B139">
            <v>1520</v>
          </cell>
          <cell r="C139">
            <v>78406</v>
          </cell>
          <cell r="D139">
            <v>382</v>
          </cell>
          <cell r="E139">
            <v>20207</v>
          </cell>
          <cell r="F139">
            <v>428</v>
          </cell>
          <cell r="G139">
            <v>24423</v>
          </cell>
          <cell r="H139">
            <v>386</v>
          </cell>
          <cell r="I139">
            <v>21700</v>
          </cell>
          <cell r="J139">
            <v>515</v>
          </cell>
          <cell r="K139">
            <v>44432</v>
          </cell>
          <cell r="L139">
            <v>505</v>
          </cell>
          <cell r="M139">
            <v>41213</v>
          </cell>
          <cell r="N139">
            <v>541</v>
          </cell>
          <cell r="O139">
            <v>22332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B140">
            <v>23471</v>
          </cell>
          <cell r="C140">
            <v>6951618</v>
          </cell>
          <cell r="D140">
            <v>18808</v>
          </cell>
          <cell r="E140">
            <v>5992126</v>
          </cell>
          <cell r="F140">
            <v>18384</v>
          </cell>
          <cell r="G140">
            <v>6664671</v>
          </cell>
          <cell r="H140">
            <v>11751</v>
          </cell>
          <cell r="I140">
            <v>6683501</v>
          </cell>
          <cell r="J140">
            <v>16989</v>
          </cell>
          <cell r="K140">
            <v>5275386</v>
          </cell>
          <cell r="L140">
            <v>14788</v>
          </cell>
          <cell r="M140">
            <v>4350345</v>
          </cell>
          <cell r="N140">
            <v>14497</v>
          </cell>
          <cell r="O140">
            <v>5010514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3">
          <cell r="B143">
            <v>2078444</v>
          </cell>
          <cell r="C143">
            <v>1369965581.71</v>
          </cell>
          <cell r="D143">
            <v>2043518</v>
          </cell>
          <cell r="E143">
            <v>1475668816.1400001</v>
          </cell>
          <cell r="F143">
            <v>2206043</v>
          </cell>
          <cell r="G143">
            <v>1595877502.46</v>
          </cell>
          <cell r="H143">
            <v>2235997</v>
          </cell>
          <cell r="I143">
            <v>1680109862.3299999</v>
          </cell>
          <cell r="J143">
            <v>2240158</v>
          </cell>
          <cell r="K143">
            <v>1656763590.97</v>
          </cell>
          <cell r="L143">
            <v>2123626</v>
          </cell>
          <cell r="M143">
            <v>1652979473.5799999</v>
          </cell>
          <cell r="N143">
            <v>2192756</v>
          </cell>
          <cell r="O143">
            <v>1722711892.71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B144">
            <v>442961</v>
          </cell>
          <cell r="C144">
            <v>148567818.83000001</v>
          </cell>
          <cell r="D144">
            <v>457027</v>
          </cell>
          <cell r="E144">
            <v>162490441.19</v>
          </cell>
          <cell r="F144">
            <v>499281</v>
          </cell>
          <cell r="G144">
            <v>167882413.13999999</v>
          </cell>
          <cell r="H144">
            <v>540269</v>
          </cell>
          <cell r="I144">
            <v>203221544.56999999</v>
          </cell>
          <cell r="J144">
            <v>556518</v>
          </cell>
          <cell r="K144">
            <v>180530200.41</v>
          </cell>
          <cell r="L144">
            <v>534064</v>
          </cell>
          <cell r="M144">
            <v>185812307.44</v>
          </cell>
          <cell r="N144">
            <v>550786</v>
          </cell>
          <cell r="O144">
            <v>196861615.91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B145">
            <v>250750</v>
          </cell>
          <cell r="C145">
            <v>91399088.329999998</v>
          </cell>
          <cell r="D145">
            <v>254105</v>
          </cell>
          <cell r="E145">
            <v>106405216.67</v>
          </cell>
          <cell r="F145">
            <v>279660</v>
          </cell>
          <cell r="G145">
            <v>115679998.84999999</v>
          </cell>
          <cell r="H145">
            <v>297573</v>
          </cell>
          <cell r="I145">
            <v>123177333.48</v>
          </cell>
          <cell r="J145">
            <v>322831</v>
          </cell>
          <cell r="K145">
            <v>147276230.06999999</v>
          </cell>
          <cell r="L145">
            <v>352806</v>
          </cell>
          <cell r="M145">
            <v>163363734.62</v>
          </cell>
          <cell r="N145">
            <v>387969</v>
          </cell>
          <cell r="O145">
            <v>172798158.93000001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B146">
            <v>475213</v>
          </cell>
          <cell r="C146">
            <v>164302158.27000001</v>
          </cell>
          <cell r="D146">
            <v>483049</v>
          </cell>
          <cell r="E146">
            <v>193954932.75999999</v>
          </cell>
          <cell r="F146">
            <v>526664</v>
          </cell>
          <cell r="G146">
            <v>196684473.38999999</v>
          </cell>
          <cell r="H146">
            <v>587092</v>
          </cell>
          <cell r="I146">
            <v>226125317.59</v>
          </cell>
          <cell r="J146">
            <v>656265</v>
          </cell>
          <cell r="K146">
            <v>234254773.87</v>
          </cell>
          <cell r="L146">
            <v>643064</v>
          </cell>
          <cell r="M146">
            <v>258533654.41</v>
          </cell>
          <cell r="N146">
            <v>681748</v>
          </cell>
          <cell r="O146">
            <v>256784799.59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>
            <v>61725</v>
          </cell>
          <cell r="C147">
            <v>28671303.050000001</v>
          </cell>
          <cell r="D147">
            <v>62800</v>
          </cell>
          <cell r="E147">
            <v>35252331.740000002</v>
          </cell>
          <cell r="F147">
            <v>63874</v>
          </cell>
          <cell r="G147">
            <v>35514311.049999997</v>
          </cell>
          <cell r="H147">
            <v>68878</v>
          </cell>
          <cell r="I147">
            <v>37680553.560000002</v>
          </cell>
          <cell r="J147">
            <v>69547</v>
          </cell>
          <cell r="K147">
            <v>35766320.280000001</v>
          </cell>
          <cell r="L147">
            <v>64163</v>
          </cell>
          <cell r="M147">
            <v>33149149.09</v>
          </cell>
          <cell r="N147">
            <v>72063</v>
          </cell>
          <cell r="O147">
            <v>40344097.729999997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B148">
            <v>155787</v>
          </cell>
          <cell r="C148">
            <v>71507959.400000006</v>
          </cell>
          <cell r="D148">
            <v>163497</v>
          </cell>
          <cell r="E148">
            <v>86966308.950000003</v>
          </cell>
          <cell r="F148">
            <v>176766</v>
          </cell>
          <cell r="G148">
            <v>84623026.519999996</v>
          </cell>
          <cell r="H148">
            <v>185844</v>
          </cell>
          <cell r="I148">
            <v>98529413.030000001</v>
          </cell>
          <cell r="J148">
            <v>182222</v>
          </cell>
          <cell r="K148">
            <v>82078293.180000007</v>
          </cell>
          <cell r="L148">
            <v>170807</v>
          </cell>
          <cell r="M148">
            <v>89634488.569999993</v>
          </cell>
          <cell r="N148">
            <v>183679</v>
          </cell>
          <cell r="O148">
            <v>93655132.239999995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B149">
            <v>148291</v>
          </cell>
          <cell r="C149">
            <v>47108549.359999999</v>
          </cell>
          <cell r="D149">
            <v>141234</v>
          </cell>
          <cell r="E149">
            <v>46132805.509999998</v>
          </cell>
          <cell r="F149">
            <v>157697</v>
          </cell>
          <cell r="G149">
            <v>59988168.219999999</v>
          </cell>
          <cell r="H149">
            <v>174234</v>
          </cell>
          <cell r="I149">
            <v>75990947.379999995</v>
          </cell>
          <cell r="J149">
            <v>173466</v>
          </cell>
          <cell r="K149">
            <v>69095112</v>
          </cell>
          <cell r="L149">
            <v>176345</v>
          </cell>
          <cell r="M149">
            <v>81091781.540000007</v>
          </cell>
          <cell r="N149">
            <v>182841</v>
          </cell>
          <cell r="O149">
            <v>76274444.900000006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B150">
            <v>57650</v>
          </cell>
          <cell r="C150">
            <v>28790214.129999999</v>
          </cell>
          <cell r="D150">
            <v>57302</v>
          </cell>
          <cell r="E150">
            <v>34097396.640000001</v>
          </cell>
          <cell r="F150">
            <v>62251</v>
          </cell>
          <cell r="G150">
            <v>31989942.07</v>
          </cell>
          <cell r="H150">
            <v>72679</v>
          </cell>
          <cell r="I150">
            <v>39399905.25</v>
          </cell>
          <cell r="J150">
            <v>70238</v>
          </cell>
          <cell r="K150">
            <v>42736483.82</v>
          </cell>
          <cell r="L150">
            <v>76615</v>
          </cell>
          <cell r="M150">
            <v>56184472.890000001</v>
          </cell>
          <cell r="N150">
            <v>78401</v>
          </cell>
          <cell r="O150">
            <v>40134414.810000002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B151">
            <v>173746</v>
          </cell>
          <cell r="C151">
            <v>113915418.94</v>
          </cell>
          <cell r="D151">
            <v>170680</v>
          </cell>
          <cell r="E151">
            <v>126792278</v>
          </cell>
          <cell r="F151">
            <v>190706</v>
          </cell>
          <cell r="G151">
            <v>141960062.55000001</v>
          </cell>
          <cell r="H151">
            <v>189245</v>
          </cell>
          <cell r="I151">
            <v>138501922.84999999</v>
          </cell>
          <cell r="J151">
            <v>196628</v>
          </cell>
          <cell r="K151">
            <v>139388826.03</v>
          </cell>
          <cell r="L151">
            <v>183842</v>
          </cell>
          <cell r="M151">
            <v>138870871.13</v>
          </cell>
          <cell r="N151">
            <v>192073</v>
          </cell>
          <cell r="O151">
            <v>150230728.92000002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B152">
            <v>1141173</v>
          </cell>
          <cell r="C152">
            <v>641460881.44000006</v>
          </cell>
          <cell r="D152">
            <v>1194654</v>
          </cell>
          <cell r="E152">
            <v>779224906.78999996</v>
          </cell>
          <cell r="F152">
            <v>1305475</v>
          </cell>
          <cell r="G152">
            <v>780358101.99000001</v>
          </cell>
          <cell r="H152">
            <v>1350571</v>
          </cell>
          <cell r="I152">
            <v>820883679.47000003</v>
          </cell>
          <cell r="J152">
            <v>1357829</v>
          </cell>
          <cell r="K152">
            <v>809929518.71000004</v>
          </cell>
          <cell r="L152">
            <v>1287729</v>
          </cell>
          <cell r="M152">
            <v>806005449.63999999</v>
          </cell>
          <cell r="N152">
            <v>1356075</v>
          </cell>
          <cell r="O152">
            <v>828785253.25999999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B153">
            <v>744174</v>
          </cell>
          <cell r="C153">
            <v>353261101.48000002</v>
          </cell>
          <cell r="D153">
            <v>778396</v>
          </cell>
          <cell r="E153">
            <v>369516397.23000002</v>
          </cell>
          <cell r="F153">
            <v>836719</v>
          </cell>
          <cell r="G153">
            <v>360935368.13999999</v>
          </cell>
          <cell r="H153">
            <v>885307</v>
          </cell>
          <cell r="I153">
            <v>407154473.06999999</v>
          </cell>
          <cell r="J153">
            <v>862560</v>
          </cell>
          <cell r="K153">
            <v>381619823.13999999</v>
          </cell>
          <cell r="L153">
            <v>808454</v>
          </cell>
          <cell r="M153">
            <v>423618443.67000002</v>
          </cell>
          <cell r="N153">
            <v>843007</v>
          </cell>
          <cell r="O153">
            <v>415722869.85000002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B154">
            <v>140730</v>
          </cell>
          <cell r="C154">
            <v>53700888.380000003</v>
          </cell>
          <cell r="D154">
            <v>149851</v>
          </cell>
          <cell r="E154">
            <v>60762738.189999998</v>
          </cell>
          <cell r="F154">
            <v>154167</v>
          </cell>
          <cell r="G154">
            <v>56217046.090000004</v>
          </cell>
          <cell r="H154">
            <v>164945</v>
          </cell>
          <cell r="I154">
            <v>71877635.569999993</v>
          </cell>
          <cell r="J154">
            <v>165981</v>
          </cell>
          <cell r="K154">
            <v>60547863.079999998</v>
          </cell>
          <cell r="L154">
            <v>160070</v>
          </cell>
          <cell r="M154">
            <v>66678161.25</v>
          </cell>
          <cell r="N154">
            <v>163295</v>
          </cell>
          <cell r="O154">
            <v>60179069.009999998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B155">
            <v>374480</v>
          </cell>
          <cell r="C155">
            <v>130127659.67</v>
          </cell>
          <cell r="D155">
            <v>405737</v>
          </cell>
          <cell r="E155">
            <v>188673604.47</v>
          </cell>
          <cell r="F155">
            <v>465825</v>
          </cell>
          <cell r="G155">
            <v>230185697.94</v>
          </cell>
          <cell r="H155">
            <v>498129</v>
          </cell>
          <cell r="I155">
            <v>213115076.83000001</v>
          </cell>
          <cell r="J155">
            <v>505230</v>
          </cell>
          <cell r="K155">
            <v>198831748.33000001</v>
          </cell>
          <cell r="L155">
            <v>501698</v>
          </cell>
          <cell r="M155">
            <v>210039598.00999999</v>
          </cell>
          <cell r="N155">
            <v>543909</v>
          </cell>
          <cell r="O155">
            <v>192724093.61000001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B156">
            <v>238511</v>
          </cell>
          <cell r="C156">
            <v>74707147.640000001</v>
          </cell>
          <cell r="D156">
            <v>209058</v>
          </cell>
          <cell r="E156">
            <v>71538431.650000006</v>
          </cell>
          <cell r="F156">
            <v>211709</v>
          </cell>
          <cell r="G156">
            <v>73940023.840000004</v>
          </cell>
          <cell r="H156">
            <v>222881</v>
          </cell>
          <cell r="I156">
            <v>80773356.540000007</v>
          </cell>
          <cell r="J156">
            <v>225414</v>
          </cell>
          <cell r="K156">
            <v>74065165.150000006</v>
          </cell>
          <cell r="L156">
            <v>226387</v>
          </cell>
          <cell r="M156">
            <v>87422580.810000002</v>
          </cell>
          <cell r="N156">
            <v>227247</v>
          </cell>
          <cell r="O156">
            <v>84207513.370000005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B157">
            <v>147381</v>
          </cell>
          <cell r="C157">
            <v>163672947.06</v>
          </cell>
          <cell r="D157">
            <v>138368</v>
          </cell>
          <cell r="E157">
            <v>159140068.78999999</v>
          </cell>
          <cell r="F157">
            <v>162814</v>
          </cell>
          <cell r="G157">
            <v>183034201.77000001</v>
          </cell>
          <cell r="H157">
            <v>156550</v>
          </cell>
          <cell r="I157">
            <v>166691747.86000001</v>
          </cell>
          <cell r="J157">
            <v>177825</v>
          </cell>
          <cell r="K157">
            <v>194629103.56999999</v>
          </cell>
          <cell r="L157">
            <v>173706</v>
          </cell>
          <cell r="M157">
            <v>201843992.03999999</v>
          </cell>
          <cell r="N157">
            <v>188777</v>
          </cell>
          <cell r="O157">
            <v>226764670.94999999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B158">
            <v>266709</v>
          </cell>
          <cell r="C158">
            <v>72947142.219999999</v>
          </cell>
          <cell r="D158">
            <v>261184</v>
          </cell>
          <cell r="E158">
            <v>79576383.989999995</v>
          </cell>
          <cell r="F158">
            <v>276660</v>
          </cell>
          <cell r="G158">
            <v>77320817.159999996</v>
          </cell>
          <cell r="H158">
            <v>293945</v>
          </cell>
          <cell r="I158">
            <v>87600183.189999998</v>
          </cell>
          <cell r="J158">
            <v>313965</v>
          </cell>
          <cell r="K158">
            <v>95733851.280000001</v>
          </cell>
          <cell r="L158">
            <v>322262</v>
          </cell>
          <cell r="M158">
            <v>113858052.81999999</v>
          </cell>
          <cell r="N158">
            <v>341564</v>
          </cell>
          <cell r="O158">
            <v>130309272.03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B159">
            <v>70951</v>
          </cell>
          <cell r="C159">
            <v>24241985.149999999</v>
          </cell>
          <cell r="D159">
            <v>70477</v>
          </cell>
          <cell r="E159">
            <v>27973186.579999998</v>
          </cell>
          <cell r="F159">
            <v>73265</v>
          </cell>
          <cell r="G159">
            <v>32044096.600000001</v>
          </cell>
          <cell r="H159">
            <v>78194</v>
          </cell>
          <cell r="I159">
            <v>32295507.920000002</v>
          </cell>
          <cell r="J159">
            <v>86213</v>
          </cell>
          <cell r="K159">
            <v>33349163.219999999</v>
          </cell>
          <cell r="L159">
            <v>83449</v>
          </cell>
          <cell r="M159">
            <v>37453850.43</v>
          </cell>
          <cell r="N159">
            <v>90379</v>
          </cell>
          <cell r="O159">
            <v>38877510.100000001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2">
          <cell r="B162">
            <v>1516954</v>
          </cell>
          <cell r="C162">
            <v>789995906.73999989</v>
          </cell>
          <cell r="D162">
            <v>1527706</v>
          </cell>
          <cell r="E162">
            <v>852645077.13999999</v>
          </cell>
          <cell r="F162">
            <v>1623173</v>
          </cell>
          <cell r="G162">
            <v>905574017.05000007</v>
          </cell>
          <cell r="H162">
            <v>1698227</v>
          </cell>
          <cell r="I162">
            <v>986675413.75999999</v>
          </cell>
          <cell r="J162">
            <v>1633794</v>
          </cell>
          <cell r="K162">
            <v>1036086852.23</v>
          </cell>
          <cell r="L162">
            <v>1550077</v>
          </cell>
          <cell r="M162">
            <v>1085863131.3899999</v>
          </cell>
          <cell r="N162">
            <v>1743105</v>
          </cell>
          <cell r="O162">
            <v>1090102296.9000001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>
            <v>532124</v>
          </cell>
          <cell r="C163">
            <v>196450577.68000001</v>
          </cell>
          <cell r="D163">
            <v>523999</v>
          </cell>
          <cell r="E163">
            <v>220075580.53</v>
          </cell>
          <cell r="F163">
            <v>544681</v>
          </cell>
          <cell r="G163">
            <v>227552818.81</v>
          </cell>
          <cell r="H163">
            <v>562617</v>
          </cell>
          <cell r="I163">
            <v>250644844.72999999</v>
          </cell>
          <cell r="J163">
            <v>664027</v>
          </cell>
          <cell r="K163">
            <v>337776078.57999998</v>
          </cell>
          <cell r="L163">
            <v>698335</v>
          </cell>
          <cell r="M163">
            <v>353461782.63999999</v>
          </cell>
          <cell r="N163">
            <v>754888</v>
          </cell>
          <cell r="O163">
            <v>360173385.06999999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B164">
            <v>407228</v>
          </cell>
          <cell r="C164">
            <v>162980018.74000001</v>
          </cell>
          <cell r="D164">
            <v>443609</v>
          </cell>
          <cell r="E164">
            <v>178752102.00999999</v>
          </cell>
          <cell r="F164">
            <v>526941</v>
          </cell>
          <cell r="G164">
            <v>203720193.22999999</v>
          </cell>
          <cell r="H164">
            <v>551314</v>
          </cell>
          <cell r="I164">
            <v>218969911.53999999</v>
          </cell>
          <cell r="J164">
            <v>425150</v>
          </cell>
          <cell r="K164">
            <v>169374333.16</v>
          </cell>
          <cell r="L164">
            <v>302758</v>
          </cell>
          <cell r="M164">
            <v>120655418.05</v>
          </cell>
          <cell r="N164">
            <v>327291</v>
          </cell>
          <cell r="O164">
            <v>123460483.12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>
            <v>69858</v>
          </cell>
          <cell r="C165">
            <v>21132906.579999998</v>
          </cell>
          <cell r="D165">
            <v>65682</v>
          </cell>
          <cell r="E165">
            <v>23721950.309999999</v>
          </cell>
          <cell r="F165">
            <v>74965</v>
          </cell>
          <cell r="G165">
            <v>24038247.859999999</v>
          </cell>
          <cell r="H165">
            <v>75104</v>
          </cell>
          <cell r="I165">
            <v>26484433.550000001</v>
          </cell>
          <cell r="J165">
            <v>82173</v>
          </cell>
          <cell r="K165">
            <v>30427613.640000001</v>
          </cell>
          <cell r="L165">
            <v>89774</v>
          </cell>
          <cell r="M165">
            <v>33851284.350000001</v>
          </cell>
          <cell r="N165">
            <v>86210</v>
          </cell>
          <cell r="O165">
            <v>29868482.850000001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B166">
            <v>384753</v>
          </cell>
          <cell r="C166">
            <v>129718417.15000001</v>
          </cell>
          <cell r="D166">
            <v>384160</v>
          </cell>
          <cell r="E166">
            <v>151063679.71000001</v>
          </cell>
          <cell r="F166">
            <v>405567</v>
          </cell>
          <cell r="G166">
            <v>157720201.88</v>
          </cell>
          <cell r="H166">
            <v>426424</v>
          </cell>
          <cell r="I166">
            <v>170635126.15000001</v>
          </cell>
          <cell r="J166">
            <v>462064</v>
          </cell>
          <cell r="K166">
            <v>191407340.97</v>
          </cell>
          <cell r="L166">
            <v>447355</v>
          </cell>
          <cell r="M166">
            <v>188999592.63</v>
          </cell>
          <cell r="N166">
            <v>517612</v>
          </cell>
          <cell r="O166">
            <v>207775451.15000001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B167">
            <v>117551</v>
          </cell>
          <cell r="C167">
            <v>58423772.140000001</v>
          </cell>
          <cell r="D167">
            <v>108842</v>
          </cell>
          <cell r="E167">
            <v>64949394.68</v>
          </cell>
          <cell r="F167">
            <v>89985</v>
          </cell>
          <cell r="G167">
            <v>63939080.060000002</v>
          </cell>
          <cell r="H167">
            <v>97174</v>
          </cell>
          <cell r="I167">
            <v>61291843.770000003</v>
          </cell>
          <cell r="J167">
            <v>153685</v>
          </cell>
          <cell r="K167">
            <v>105340774.36</v>
          </cell>
          <cell r="L167">
            <v>187760</v>
          </cell>
          <cell r="M167">
            <v>102246359.40000001</v>
          </cell>
          <cell r="N167">
            <v>204012</v>
          </cell>
          <cell r="O167">
            <v>101839944.01000001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B168">
            <v>73520</v>
          </cell>
          <cell r="C168">
            <v>18094384.329999998</v>
          </cell>
          <cell r="D168">
            <v>68031</v>
          </cell>
          <cell r="E168">
            <v>18284124.199999999</v>
          </cell>
          <cell r="F168">
            <v>62857</v>
          </cell>
          <cell r="G168">
            <v>20956254.800000001</v>
          </cell>
          <cell r="H168">
            <v>66764</v>
          </cell>
          <cell r="I168">
            <v>21786701.059999999</v>
          </cell>
          <cell r="J168">
            <v>88001</v>
          </cell>
          <cell r="K168">
            <v>31491015.030000001</v>
          </cell>
          <cell r="L168">
            <v>104624</v>
          </cell>
          <cell r="M168">
            <v>37418407.149999999</v>
          </cell>
          <cell r="N168">
            <v>115273</v>
          </cell>
          <cell r="O168">
            <v>36178805.490000002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B169">
            <v>51697</v>
          </cell>
          <cell r="C169">
            <v>16215168</v>
          </cell>
          <cell r="D169">
            <v>53899</v>
          </cell>
          <cell r="E169">
            <v>20543593.059999999</v>
          </cell>
          <cell r="F169">
            <v>62905</v>
          </cell>
          <cell r="G169">
            <v>23124201.190000001</v>
          </cell>
          <cell r="H169">
            <v>60829</v>
          </cell>
          <cell r="I169">
            <v>23321930.289999999</v>
          </cell>
          <cell r="J169">
            <v>62264</v>
          </cell>
          <cell r="K169">
            <v>29925489.760000002</v>
          </cell>
          <cell r="L169">
            <v>73029</v>
          </cell>
          <cell r="M169">
            <v>42212554.280000001</v>
          </cell>
          <cell r="N169">
            <v>73432</v>
          </cell>
          <cell r="O169">
            <v>32542272.190000001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B170">
            <v>265750</v>
          </cell>
          <cell r="C170">
            <v>62740019.329999998</v>
          </cell>
          <cell r="D170">
            <v>262434</v>
          </cell>
          <cell r="E170">
            <v>77763156.069999993</v>
          </cell>
          <cell r="F170">
            <v>272564</v>
          </cell>
          <cell r="G170">
            <v>76782364.969999999</v>
          </cell>
          <cell r="H170">
            <v>304957</v>
          </cell>
          <cell r="I170">
            <v>86511110.090000004</v>
          </cell>
          <cell r="J170">
            <v>390544</v>
          </cell>
          <cell r="K170">
            <v>114032679</v>
          </cell>
          <cell r="L170">
            <v>420584</v>
          </cell>
          <cell r="M170">
            <v>114747980.77</v>
          </cell>
          <cell r="N170">
            <v>514086</v>
          </cell>
          <cell r="O170">
            <v>132156783.48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B171">
            <v>39566</v>
          </cell>
          <cell r="C171">
            <v>22974275.670000002</v>
          </cell>
          <cell r="D171">
            <v>42752</v>
          </cell>
          <cell r="E171">
            <v>28703833</v>
          </cell>
          <cell r="F171">
            <v>44575</v>
          </cell>
          <cell r="G171">
            <v>27216738.420000002</v>
          </cell>
          <cell r="H171">
            <v>46905</v>
          </cell>
          <cell r="I171">
            <v>30378174.91</v>
          </cell>
          <cell r="J171">
            <v>46462</v>
          </cell>
          <cell r="K171">
            <v>29781956.879999999</v>
          </cell>
          <cell r="L171">
            <v>45187</v>
          </cell>
          <cell r="M171">
            <v>28351395.07</v>
          </cell>
          <cell r="N171">
            <v>44194</v>
          </cell>
          <cell r="O171">
            <v>27059730.030000001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B172">
            <v>46683</v>
          </cell>
          <cell r="C172">
            <v>11232565.220000001</v>
          </cell>
          <cell r="D172">
            <v>39492</v>
          </cell>
          <cell r="E172">
            <v>11386795.93</v>
          </cell>
          <cell r="F172">
            <v>43297</v>
          </cell>
          <cell r="G172">
            <v>12112943.609999999</v>
          </cell>
          <cell r="H172">
            <v>46231</v>
          </cell>
          <cell r="I172">
            <v>13501562.1</v>
          </cell>
          <cell r="J172">
            <v>63154</v>
          </cell>
          <cell r="K172">
            <v>23537343.629999999</v>
          </cell>
          <cell r="L172">
            <v>73595</v>
          </cell>
          <cell r="M172">
            <v>27031713.68</v>
          </cell>
          <cell r="N172">
            <v>80704</v>
          </cell>
          <cell r="O172">
            <v>27162398.100000001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B173">
            <v>83095</v>
          </cell>
          <cell r="C173">
            <v>32164562.25</v>
          </cell>
          <cell r="D173">
            <v>76306</v>
          </cell>
          <cell r="E173">
            <v>25720231.93</v>
          </cell>
          <cell r="F173">
            <v>83206</v>
          </cell>
          <cell r="G173">
            <v>22804380.719999999</v>
          </cell>
          <cell r="H173">
            <v>80103</v>
          </cell>
          <cell r="I173">
            <v>23452464.940000001</v>
          </cell>
          <cell r="J173">
            <v>91537</v>
          </cell>
          <cell r="K173">
            <v>26639193.170000002</v>
          </cell>
          <cell r="L173">
            <v>109102</v>
          </cell>
          <cell r="M173">
            <v>32621395.280000001</v>
          </cell>
          <cell r="N173">
            <v>120584</v>
          </cell>
          <cell r="O173">
            <v>36005534.43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B174">
            <v>88298</v>
          </cell>
          <cell r="C174">
            <v>22829907.109999999</v>
          </cell>
          <cell r="D174">
            <v>87536</v>
          </cell>
          <cell r="E174">
            <v>25496280.66</v>
          </cell>
          <cell r="F174">
            <v>105139</v>
          </cell>
          <cell r="G174">
            <v>27246697.489999998</v>
          </cell>
          <cell r="H174">
            <v>113524</v>
          </cell>
          <cell r="I174">
            <v>27506453.120000001</v>
          </cell>
          <cell r="J174">
            <v>120486</v>
          </cell>
          <cell r="K174">
            <v>30008671.620000001</v>
          </cell>
          <cell r="L174">
            <v>119722</v>
          </cell>
          <cell r="M174">
            <v>30113491.84</v>
          </cell>
          <cell r="N174">
            <v>146208</v>
          </cell>
          <cell r="O174">
            <v>35282204.200000003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>
            <v>58514</v>
          </cell>
          <cell r="C175">
            <v>17025797.420000002</v>
          </cell>
          <cell r="D175">
            <v>60019</v>
          </cell>
          <cell r="E175">
            <v>20685022.059999999</v>
          </cell>
          <cell r="F175">
            <v>58083</v>
          </cell>
          <cell r="G175">
            <v>23592827.48</v>
          </cell>
          <cell r="H175">
            <v>67043</v>
          </cell>
          <cell r="I175">
            <v>28147880.719999999</v>
          </cell>
          <cell r="J175">
            <v>79425</v>
          </cell>
          <cell r="K175">
            <v>33953385.93</v>
          </cell>
          <cell r="L175">
            <v>88216</v>
          </cell>
          <cell r="M175">
            <v>42805497</v>
          </cell>
          <cell r="N175">
            <v>108544</v>
          </cell>
          <cell r="O175">
            <v>55624918.630000003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B176">
            <v>196496</v>
          </cell>
          <cell r="C176">
            <v>50433129.840000004</v>
          </cell>
          <cell r="D176">
            <v>189941</v>
          </cell>
          <cell r="E176">
            <v>53560592.789999999</v>
          </cell>
          <cell r="F176">
            <v>210605</v>
          </cell>
          <cell r="G176">
            <v>55864004.82</v>
          </cell>
          <cell r="H176">
            <v>220008</v>
          </cell>
          <cell r="I176">
            <v>57227193.109999999</v>
          </cell>
          <cell r="J176">
            <v>245346</v>
          </cell>
          <cell r="K176">
            <v>69652785.230000004</v>
          </cell>
          <cell r="L176">
            <v>262234</v>
          </cell>
          <cell r="M176">
            <v>78264577.959999993</v>
          </cell>
          <cell r="N176">
            <v>298212</v>
          </cell>
          <cell r="O176">
            <v>74827097.269999996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B177">
            <v>102285</v>
          </cell>
          <cell r="C177">
            <v>21318084.52</v>
          </cell>
          <cell r="D177">
            <v>100491</v>
          </cell>
          <cell r="E177">
            <v>23488555.699999999</v>
          </cell>
          <cell r="F177">
            <v>111358</v>
          </cell>
          <cell r="G177">
            <v>24562043.91</v>
          </cell>
          <cell r="H177">
            <v>112405</v>
          </cell>
          <cell r="I177">
            <v>26096593.68</v>
          </cell>
          <cell r="J177">
            <v>108706</v>
          </cell>
          <cell r="K177">
            <v>28599762.760000002</v>
          </cell>
          <cell r="L177">
            <v>118370</v>
          </cell>
          <cell r="M177">
            <v>34294155.289999999</v>
          </cell>
          <cell r="N177">
            <v>145374</v>
          </cell>
          <cell r="O177">
            <v>34794935.810000002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0</v>
          </cell>
          <cell r="Z5">
            <v>0</v>
          </cell>
          <cell r="AA5">
            <v>0</v>
          </cell>
        </row>
        <row r="6">
          <cell r="Z6">
            <v>0</v>
          </cell>
          <cell r="AA6">
            <v>0</v>
          </cell>
        </row>
        <row r="7">
          <cell r="Z7">
            <v>0</v>
          </cell>
          <cell r="AA7">
            <v>0</v>
          </cell>
        </row>
        <row r="8">
          <cell r="Z8">
            <v>0</v>
          </cell>
          <cell r="AA8">
            <v>0</v>
          </cell>
        </row>
        <row r="9">
          <cell r="Z9">
            <v>0</v>
          </cell>
          <cell r="AA9">
            <v>0</v>
          </cell>
        </row>
        <row r="10">
          <cell r="Z10">
            <v>0</v>
          </cell>
          <cell r="AA10">
            <v>0</v>
          </cell>
        </row>
        <row r="11">
          <cell r="Z11">
            <v>0</v>
          </cell>
          <cell r="AA11">
            <v>0</v>
          </cell>
        </row>
        <row r="12">
          <cell r="Z12">
            <v>0</v>
          </cell>
          <cell r="AA12">
            <v>0</v>
          </cell>
        </row>
        <row r="13">
          <cell r="Z13">
            <v>0</v>
          </cell>
          <cell r="AA13">
            <v>0</v>
          </cell>
        </row>
        <row r="14">
          <cell r="Z14">
            <v>0</v>
          </cell>
          <cell r="AA14">
            <v>0</v>
          </cell>
        </row>
        <row r="16">
          <cell r="Z16">
            <v>0</v>
          </cell>
          <cell r="AA16">
            <v>0</v>
          </cell>
        </row>
        <row r="17">
          <cell r="Z17">
            <v>0</v>
          </cell>
          <cell r="AA17">
            <v>0</v>
          </cell>
        </row>
        <row r="18">
          <cell r="Z18">
            <v>0</v>
          </cell>
          <cell r="AA18">
            <v>0</v>
          </cell>
        </row>
        <row r="19">
          <cell r="Z19">
            <v>0</v>
          </cell>
          <cell r="AA19">
            <v>0</v>
          </cell>
        </row>
        <row r="20">
          <cell r="Z20">
            <v>0</v>
          </cell>
          <cell r="AA20">
            <v>0</v>
          </cell>
        </row>
        <row r="21">
          <cell r="Z21">
            <v>0</v>
          </cell>
          <cell r="AA21">
            <v>0</v>
          </cell>
        </row>
        <row r="22">
          <cell r="Z22">
            <v>0</v>
          </cell>
          <cell r="AA22">
            <v>0</v>
          </cell>
        </row>
        <row r="23">
          <cell r="Z23">
            <v>0</v>
          </cell>
          <cell r="AA23">
            <v>0</v>
          </cell>
        </row>
        <row r="24">
          <cell r="Z24">
            <v>0</v>
          </cell>
          <cell r="AA24">
            <v>0</v>
          </cell>
        </row>
        <row r="25">
          <cell r="Z25">
            <v>0</v>
          </cell>
          <cell r="AA25">
            <v>0</v>
          </cell>
        </row>
        <row r="26">
          <cell r="Z26">
            <v>0</v>
          </cell>
          <cell r="AA26">
            <v>0</v>
          </cell>
        </row>
        <row r="27">
          <cell r="Z27">
            <v>0</v>
          </cell>
          <cell r="AA27">
            <v>0</v>
          </cell>
        </row>
        <row r="28">
          <cell r="Z28">
            <v>0</v>
          </cell>
          <cell r="AA28">
            <v>0</v>
          </cell>
        </row>
        <row r="29">
          <cell r="Z29">
            <v>0</v>
          </cell>
          <cell r="AA29">
            <v>0</v>
          </cell>
        </row>
        <row r="30">
          <cell r="Z30">
            <v>0</v>
          </cell>
          <cell r="AA30">
            <v>0</v>
          </cell>
        </row>
        <row r="32">
          <cell r="Z32">
            <v>0</v>
          </cell>
          <cell r="AA32">
            <v>0</v>
          </cell>
        </row>
        <row r="33">
          <cell r="Z33">
            <v>0</v>
          </cell>
          <cell r="AA33">
            <v>0</v>
          </cell>
        </row>
        <row r="34">
          <cell r="Z34">
            <v>0</v>
          </cell>
          <cell r="AA34">
            <v>0</v>
          </cell>
        </row>
        <row r="35">
          <cell r="Z35">
            <v>0</v>
          </cell>
          <cell r="AA35">
            <v>0</v>
          </cell>
        </row>
        <row r="36">
          <cell r="Z36">
            <v>0</v>
          </cell>
          <cell r="AA36">
            <v>0</v>
          </cell>
        </row>
        <row r="37">
          <cell r="Z37">
            <v>0</v>
          </cell>
          <cell r="AA37">
            <v>0</v>
          </cell>
        </row>
        <row r="38">
          <cell r="Z38">
            <v>0</v>
          </cell>
          <cell r="AA38">
            <v>0</v>
          </cell>
        </row>
        <row r="39">
          <cell r="Z39">
            <v>0</v>
          </cell>
          <cell r="AA39">
            <v>0</v>
          </cell>
        </row>
        <row r="40">
          <cell r="Z40">
            <v>0</v>
          </cell>
          <cell r="AA40">
            <v>0</v>
          </cell>
        </row>
        <row r="41">
          <cell r="Z41">
            <v>0</v>
          </cell>
          <cell r="AA41">
            <v>0</v>
          </cell>
        </row>
        <row r="42">
          <cell r="Z42">
            <v>0</v>
          </cell>
          <cell r="AA42">
            <v>0</v>
          </cell>
        </row>
        <row r="43">
          <cell r="Z43">
            <v>0</v>
          </cell>
          <cell r="AA43">
            <v>0</v>
          </cell>
        </row>
        <row r="44">
          <cell r="Z44">
            <v>0</v>
          </cell>
          <cell r="AA44">
            <v>0</v>
          </cell>
        </row>
        <row r="45">
          <cell r="Z45">
            <v>0</v>
          </cell>
          <cell r="AA45">
            <v>0</v>
          </cell>
        </row>
        <row r="46">
          <cell r="Z46">
            <v>0</v>
          </cell>
          <cell r="AA46">
            <v>0</v>
          </cell>
        </row>
        <row r="48">
          <cell r="Z48">
            <v>0</v>
          </cell>
          <cell r="AA48">
            <v>0</v>
          </cell>
        </row>
        <row r="49">
          <cell r="Z49">
            <v>0</v>
          </cell>
          <cell r="AA49">
            <v>0</v>
          </cell>
        </row>
        <row r="50">
          <cell r="Z50">
            <v>0</v>
          </cell>
          <cell r="AA50">
            <v>0</v>
          </cell>
        </row>
        <row r="51">
          <cell r="Z51">
            <v>0</v>
          </cell>
          <cell r="AA51">
            <v>0</v>
          </cell>
        </row>
        <row r="52">
          <cell r="Z52">
            <v>0</v>
          </cell>
          <cell r="AA52">
            <v>0</v>
          </cell>
        </row>
        <row r="53">
          <cell r="Z53">
            <v>0</v>
          </cell>
          <cell r="AA53">
            <v>0</v>
          </cell>
        </row>
        <row r="54">
          <cell r="Z54">
            <v>0</v>
          </cell>
          <cell r="AA54">
            <v>0</v>
          </cell>
        </row>
        <row r="55">
          <cell r="Z55">
            <v>0</v>
          </cell>
          <cell r="AA55">
            <v>0</v>
          </cell>
        </row>
        <row r="56">
          <cell r="Z56">
            <v>0</v>
          </cell>
          <cell r="AA56">
            <v>0</v>
          </cell>
        </row>
        <row r="57">
          <cell r="Z57">
            <v>0</v>
          </cell>
          <cell r="AA57">
            <v>0</v>
          </cell>
        </row>
        <row r="58">
          <cell r="Z58">
            <v>0</v>
          </cell>
          <cell r="AA58">
            <v>0</v>
          </cell>
        </row>
        <row r="59">
          <cell r="Z59">
            <v>0</v>
          </cell>
          <cell r="AA59">
            <v>0</v>
          </cell>
        </row>
        <row r="60">
          <cell r="Z60">
            <v>0</v>
          </cell>
          <cell r="AA60">
            <v>0</v>
          </cell>
        </row>
        <row r="61">
          <cell r="Z61">
            <v>0</v>
          </cell>
          <cell r="AA61">
            <v>0</v>
          </cell>
        </row>
        <row r="63">
          <cell r="Z63">
            <v>0</v>
          </cell>
          <cell r="AA63">
            <v>0</v>
          </cell>
        </row>
        <row r="64">
          <cell r="Z64">
            <v>0</v>
          </cell>
          <cell r="AA64">
            <v>0</v>
          </cell>
        </row>
        <row r="65">
          <cell r="Z65">
            <v>0</v>
          </cell>
          <cell r="AA65">
            <v>0</v>
          </cell>
        </row>
        <row r="66">
          <cell r="Z66">
            <v>0</v>
          </cell>
          <cell r="AA66">
            <v>0</v>
          </cell>
        </row>
        <row r="67">
          <cell r="Z67">
            <v>0</v>
          </cell>
          <cell r="AA67">
            <v>0</v>
          </cell>
        </row>
        <row r="68">
          <cell r="Z68">
            <v>0</v>
          </cell>
          <cell r="AA68">
            <v>0</v>
          </cell>
        </row>
        <row r="69">
          <cell r="Z69">
            <v>0</v>
          </cell>
          <cell r="AA69">
            <v>0</v>
          </cell>
        </row>
        <row r="70">
          <cell r="Z70">
            <v>0</v>
          </cell>
          <cell r="AA70">
            <v>0</v>
          </cell>
        </row>
        <row r="71">
          <cell r="Z71">
            <v>0</v>
          </cell>
          <cell r="AA71">
            <v>0</v>
          </cell>
        </row>
        <row r="72">
          <cell r="Z72">
            <v>0</v>
          </cell>
          <cell r="AA72">
            <v>0</v>
          </cell>
        </row>
        <row r="73">
          <cell r="Z73">
            <v>0</v>
          </cell>
          <cell r="AA73">
            <v>0</v>
          </cell>
        </row>
        <row r="74">
          <cell r="Z74">
            <v>0</v>
          </cell>
          <cell r="AA74">
            <v>0</v>
          </cell>
        </row>
        <row r="75">
          <cell r="Z75">
            <v>0</v>
          </cell>
          <cell r="AA75">
            <v>0</v>
          </cell>
        </row>
        <row r="77">
          <cell r="Z77">
            <v>0</v>
          </cell>
          <cell r="AA77">
            <v>0</v>
          </cell>
        </row>
        <row r="78">
          <cell r="Z78">
            <v>0</v>
          </cell>
          <cell r="AA78">
            <v>0</v>
          </cell>
        </row>
        <row r="79">
          <cell r="Z79">
            <v>0</v>
          </cell>
          <cell r="AA79">
            <v>0</v>
          </cell>
        </row>
        <row r="80">
          <cell r="Z80">
            <v>0</v>
          </cell>
          <cell r="AA80">
            <v>0</v>
          </cell>
        </row>
        <row r="81">
          <cell r="Z81">
            <v>0</v>
          </cell>
          <cell r="AA81">
            <v>0</v>
          </cell>
        </row>
        <row r="82">
          <cell r="Z82">
            <v>0</v>
          </cell>
          <cell r="AA82">
            <v>0</v>
          </cell>
        </row>
        <row r="83">
          <cell r="Z83">
            <v>0</v>
          </cell>
          <cell r="AA83">
            <v>0</v>
          </cell>
        </row>
        <row r="84">
          <cell r="Z84">
            <v>0</v>
          </cell>
          <cell r="AA84">
            <v>0</v>
          </cell>
        </row>
        <row r="85">
          <cell r="Z85">
            <v>0</v>
          </cell>
          <cell r="AA85">
            <v>0</v>
          </cell>
        </row>
        <row r="86">
          <cell r="Z86">
            <v>0</v>
          </cell>
          <cell r="AA86">
            <v>0</v>
          </cell>
        </row>
        <row r="87">
          <cell r="Z87">
            <v>0</v>
          </cell>
          <cell r="AA87">
            <v>0</v>
          </cell>
        </row>
        <row r="88">
          <cell r="Z88">
            <v>0</v>
          </cell>
          <cell r="AA88">
            <v>0</v>
          </cell>
        </row>
        <row r="89">
          <cell r="Z89">
            <v>0</v>
          </cell>
          <cell r="AA89">
            <v>0</v>
          </cell>
        </row>
        <row r="90">
          <cell r="Z90">
            <v>0</v>
          </cell>
          <cell r="AA90">
            <v>0</v>
          </cell>
        </row>
        <row r="91">
          <cell r="Z91">
            <v>0</v>
          </cell>
          <cell r="AA91">
            <v>0</v>
          </cell>
        </row>
        <row r="92">
          <cell r="Z92">
            <v>0</v>
          </cell>
          <cell r="AA92">
            <v>0</v>
          </cell>
        </row>
        <row r="94">
          <cell r="Z94">
            <v>0</v>
          </cell>
          <cell r="AA94">
            <v>0</v>
          </cell>
        </row>
        <row r="95">
          <cell r="Z95">
            <v>0</v>
          </cell>
          <cell r="AA95">
            <v>0</v>
          </cell>
        </row>
        <row r="96">
          <cell r="Z96">
            <v>0</v>
          </cell>
          <cell r="AA96">
            <v>0</v>
          </cell>
        </row>
        <row r="97">
          <cell r="Z97">
            <v>0</v>
          </cell>
          <cell r="AA97">
            <v>0</v>
          </cell>
        </row>
        <row r="98">
          <cell r="Z98">
            <v>0</v>
          </cell>
          <cell r="AA98">
            <v>0</v>
          </cell>
        </row>
        <row r="99">
          <cell r="Z99">
            <v>0</v>
          </cell>
          <cell r="AA99">
            <v>0</v>
          </cell>
        </row>
        <row r="100">
          <cell r="Z100">
            <v>0</v>
          </cell>
          <cell r="AA100">
            <v>0</v>
          </cell>
        </row>
        <row r="101">
          <cell r="Z101">
            <v>0</v>
          </cell>
          <cell r="AA101">
            <v>0</v>
          </cell>
        </row>
        <row r="102">
          <cell r="Z102">
            <v>0</v>
          </cell>
          <cell r="AA102">
            <v>0</v>
          </cell>
        </row>
        <row r="103">
          <cell r="Z103">
            <v>0</v>
          </cell>
          <cell r="AA103">
            <v>0</v>
          </cell>
        </row>
        <row r="104">
          <cell r="Z104">
            <v>0</v>
          </cell>
          <cell r="AA104">
            <v>0</v>
          </cell>
        </row>
        <row r="105">
          <cell r="Z105">
            <v>0</v>
          </cell>
          <cell r="AA105">
            <v>0</v>
          </cell>
        </row>
        <row r="106">
          <cell r="Z106">
            <v>0</v>
          </cell>
          <cell r="AA106">
            <v>0</v>
          </cell>
        </row>
        <row r="107">
          <cell r="Z107">
            <v>0</v>
          </cell>
          <cell r="AA107">
            <v>0</v>
          </cell>
        </row>
        <row r="108">
          <cell r="Z108">
            <v>0</v>
          </cell>
          <cell r="AA108">
            <v>0</v>
          </cell>
        </row>
        <row r="109">
          <cell r="Z109">
            <v>0</v>
          </cell>
          <cell r="AA109">
            <v>0</v>
          </cell>
        </row>
        <row r="110">
          <cell r="Z110">
            <v>0</v>
          </cell>
          <cell r="AA110">
            <v>0</v>
          </cell>
        </row>
        <row r="111">
          <cell r="Z111">
            <v>0</v>
          </cell>
          <cell r="AA111">
            <v>0</v>
          </cell>
        </row>
        <row r="112">
          <cell r="Z112">
            <v>0</v>
          </cell>
          <cell r="AA112">
            <v>0</v>
          </cell>
        </row>
        <row r="113">
          <cell r="Z113">
            <v>0</v>
          </cell>
          <cell r="AA113">
            <v>0</v>
          </cell>
        </row>
        <row r="114">
          <cell r="Z114">
            <v>0</v>
          </cell>
          <cell r="AA114">
            <v>0</v>
          </cell>
        </row>
        <row r="115">
          <cell r="Z115">
            <v>0</v>
          </cell>
          <cell r="AA115">
            <v>0</v>
          </cell>
        </row>
        <row r="116">
          <cell r="Z116">
            <v>0</v>
          </cell>
          <cell r="AA116">
            <v>0</v>
          </cell>
        </row>
        <row r="118">
          <cell r="Z118">
            <v>0</v>
          </cell>
          <cell r="AA118">
            <v>0</v>
          </cell>
        </row>
        <row r="119">
          <cell r="Z119">
            <v>0</v>
          </cell>
          <cell r="AA119">
            <v>0</v>
          </cell>
        </row>
        <row r="120">
          <cell r="Z120">
            <v>0</v>
          </cell>
          <cell r="AA120">
            <v>0</v>
          </cell>
        </row>
        <row r="121">
          <cell r="Z121">
            <v>0</v>
          </cell>
          <cell r="AA121">
            <v>0</v>
          </cell>
        </row>
        <row r="122">
          <cell r="Z122">
            <v>0</v>
          </cell>
          <cell r="AA122">
            <v>0</v>
          </cell>
        </row>
        <row r="123">
          <cell r="Z123">
            <v>0</v>
          </cell>
          <cell r="AA123">
            <v>0</v>
          </cell>
        </row>
        <row r="124">
          <cell r="Z124">
            <v>0</v>
          </cell>
          <cell r="AA124">
            <v>0</v>
          </cell>
        </row>
        <row r="125">
          <cell r="Z125">
            <v>0</v>
          </cell>
          <cell r="AA125">
            <v>0</v>
          </cell>
        </row>
        <row r="126">
          <cell r="Z126">
            <v>0</v>
          </cell>
          <cell r="AA126">
            <v>0</v>
          </cell>
        </row>
        <row r="127">
          <cell r="Z127">
            <v>0</v>
          </cell>
          <cell r="AA127">
            <v>0</v>
          </cell>
        </row>
        <row r="128">
          <cell r="Z128">
            <v>0</v>
          </cell>
          <cell r="AA128">
            <v>0</v>
          </cell>
        </row>
        <row r="129">
          <cell r="Z129">
            <v>0</v>
          </cell>
          <cell r="AA129">
            <v>0</v>
          </cell>
        </row>
        <row r="130">
          <cell r="Z130">
            <v>0</v>
          </cell>
          <cell r="AA130">
            <v>0</v>
          </cell>
        </row>
        <row r="131">
          <cell r="Z131">
            <v>0</v>
          </cell>
          <cell r="AA131">
            <v>0</v>
          </cell>
        </row>
        <row r="132">
          <cell r="Z132">
            <v>0</v>
          </cell>
          <cell r="AA132">
            <v>0</v>
          </cell>
        </row>
        <row r="133">
          <cell r="Z133">
            <v>0</v>
          </cell>
          <cell r="AA133">
            <v>0</v>
          </cell>
        </row>
        <row r="134">
          <cell r="Z134">
            <v>0</v>
          </cell>
          <cell r="AA134">
            <v>0</v>
          </cell>
        </row>
        <row r="135">
          <cell r="Z135">
            <v>0</v>
          </cell>
          <cell r="AA135">
            <v>0</v>
          </cell>
        </row>
        <row r="136">
          <cell r="Z136">
            <v>0</v>
          </cell>
          <cell r="AA136">
            <v>0</v>
          </cell>
        </row>
        <row r="137">
          <cell r="Z137">
            <v>0</v>
          </cell>
          <cell r="AA137">
            <v>0</v>
          </cell>
        </row>
        <row r="138">
          <cell r="Z138">
            <v>0</v>
          </cell>
          <cell r="AA138">
            <v>0</v>
          </cell>
        </row>
        <row r="139">
          <cell r="Z139">
            <v>0</v>
          </cell>
          <cell r="AA139">
            <v>0</v>
          </cell>
        </row>
        <row r="140">
          <cell r="Z140">
            <v>0</v>
          </cell>
          <cell r="AA140">
            <v>0</v>
          </cell>
        </row>
        <row r="141">
          <cell r="Z141">
            <v>0</v>
          </cell>
          <cell r="AA141">
            <v>0</v>
          </cell>
        </row>
        <row r="143">
          <cell r="Z143">
            <v>0</v>
          </cell>
          <cell r="AA143">
            <v>0</v>
          </cell>
        </row>
        <row r="144">
          <cell r="Z144">
            <v>0</v>
          </cell>
          <cell r="AA144">
            <v>0</v>
          </cell>
        </row>
        <row r="145">
          <cell r="Z145">
            <v>0</v>
          </cell>
          <cell r="AA145">
            <v>0</v>
          </cell>
        </row>
        <row r="146">
          <cell r="Z146">
            <v>0</v>
          </cell>
          <cell r="AA146">
            <v>0</v>
          </cell>
        </row>
        <row r="147">
          <cell r="Z147">
            <v>0</v>
          </cell>
          <cell r="AA147">
            <v>0</v>
          </cell>
        </row>
        <row r="148">
          <cell r="Z148">
            <v>0</v>
          </cell>
          <cell r="AA148">
            <v>0</v>
          </cell>
        </row>
        <row r="149">
          <cell r="Z149">
            <v>0</v>
          </cell>
          <cell r="AA149">
            <v>0</v>
          </cell>
        </row>
        <row r="150">
          <cell r="Z150">
            <v>0</v>
          </cell>
          <cell r="AA150">
            <v>0</v>
          </cell>
        </row>
        <row r="151">
          <cell r="Z151">
            <v>0</v>
          </cell>
          <cell r="AA151">
            <v>0</v>
          </cell>
        </row>
        <row r="152">
          <cell r="Z152">
            <v>0</v>
          </cell>
          <cell r="AA152">
            <v>0</v>
          </cell>
        </row>
        <row r="153">
          <cell r="Z153">
            <v>0</v>
          </cell>
          <cell r="AA153">
            <v>0</v>
          </cell>
        </row>
        <row r="154">
          <cell r="Z154">
            <v>0</v>
          </cell>
          <cell r="AA154">
            <v>0</v>
          </cell>
        </row>
        <row r="155">
          <cell r="Z155">
            <v>0</v>
          </cell>
          <cell r="AA155">
            <v>0</v>
          </cell>
        </row>
        <row r="156">
          <cell r="Z156">
            <v>0</v>
          </cell>
          <cell r="AA156">
            <v>0</v>
          </cell>
        </row>
        <row r="157">
          <cell r="Z157">
            <v>0</v>
          </cell>
          <cell r="AA157">
            <v>0</v>
          </cell>
        </row>
        <row r="158">
          <cell r="Z158">
            <v>0</v>
          </cell>
          <cell r="AA158">
            <v>0</v>
          </cell>
        </row>
        <row r="159">
          <cell r="Z159">
            <v>0</v>
          </cell>
          <cell r="AA159">
            <v>0</v>
          </cell>
        </row>
        <row r="160">
          <cell r="Z160">
            <v>0</v>
          </cell>
          <cell r="AA160">
            <v>0</v>
          </cell>
        </row>
        <row r="162">
          <cell r="Z162">
            <v>0</v>
          </cell>
          <cell r="AA162">
            <v>0</v>
          </cell>
        </row>
        <row r="163">
          <cell r="Z163">
            <v>0</v>
          </cell>
          <cell r="AA163">
            <v>0</v>
          </cell>
        </row>
        <row r="164">
          <cell r="Z164">
            <v>0</v>
          </cell>
          <cell r="AA164">
            <v>0</v>
          </cell>
        </row>
        <row r="165">
          <cell r="Z165">
            <v>0</v>
          </cell>
          <cell r="AA165">
            <v>0</v>
          </cell>
        </row>
        <row r="166">
          <cell r="Z166">
            <v>0</v>
          </cell>
          <cell r="AA166">
            <v>0</v>
          </cell>
        </row>
        <row r="167">
          <cell r="Z167">
            <v>0</v>
          </cell>
          <cell r="AA167">
            <v>0</v>
          </cell>
        </row>
        <row r="168">
          <cell r="Z168">
            <v>0</v>
          </cell>
          <cell r="AA168">
            <v>0</v>
          </cell>
        </row>
        <row r="169">
          <cell r="Z169">
            <v>0</v>
          </cell>
          <cell r="AA169">
            <v>0</v>
          </cell>
        </row>
        <row r="170">
          <cell r="Z170">
            <v>0</v>
          </cell>
          <cell r="AA170">
            <v>0</v>
          </cell>
        </row>
        <row r="171">
          <cell r="Z171">
            <v>0</v>
          </cell>
          <cell r="AA171">
            <v>0</v>
          </cell>
        </row>
        <row r="172">
          <cell r="Z172">
            <v>0</v>
          </cell>
          <cell r="AA172">
            <v>0</v>
          </cell>
        </row>
        <row r="173">
          <cell r="Z173">
            <v>0</v>
          </cell>
          <cell r="AA173">
            <v>0</v>
          </cell>
        </row>
        <row r="174">
          <cell r="Z174">
            <v>0</v>
          </cell>
          <cell r="AA174">
            <v>0</v>
          </cell>
        </row>
        <row r="175">
          <cell r="Z175">
            <v>0</v>
          </cell>
          <cell r="AA175">
            <v>0</v>
          </cell>
        </row>
        <row r="176">
          <cell r="Z176">
            <v>0</v>
          </cell>
          <cell r="AA176">
            <v>0</v>
          </cell>
        </row>
        <row r="177">
          <cell r="Z177">
            <v>0</v>
          </cell>
          <cell r="AA177">
            <v>0</v>
          </cell>
        </row>
        <row r="178">
          <cell r="Z178">
            <v>0</v>
          </cell>
          <cell r="AA178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 Kesh"/>
      <sheetName val="M Pesa"/>
      <sheetName val="M Mola "/>
      <sheetName val="Total"/>
    </sheetNames>
    <sheetDataSet>
      <sheetData sheetId="0"/>
      <sheetData sheetId="1"/>
      <sheetData sheetId="2"/>
      <sheetData sheetId="3">
        <row r="5">
          <cell r="B5">
            <v>6166684</v>
          </cell>
          <cell r="C5">
            <v>5362574611.9200001</v>
          </cell>
          <cell r="D5">
            <v>7114397</v>
          </cell>
          <cell r="E5">
            <v>6392596216.3999996</v>
          </cell>
          <cell r="F5">
            <v>7740846</v>
          </cell>
          <cell r="G5">
            <v>7006761725.9099998</v>
          </cell>
          <cell r="H5">
            <v>8100526</v>
          </cell>
          <cell r="I5">
            <v>7459438400.8600006</v>
          </cell>
          <cell r="J5">
            <v>7729370</v>
          </cell>
          <cell r="K5">
            <v>7142644965.75</v>
          </cell>
          <cell r="L5">
            <v>7800288</v>
          </cell>
          <cell r="M5">
            <v>7449827298.1900005</v>
          </cell>
          <cell r="N5">
            <v>8092565</v>
          </cell>
          <cell r="O5">
            <v>7668571971.5200005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B6">
            <v>5131830</v>
          </cell>
          <cell r="C6">
            <v>3546295032.77</v>
          </cell>
          <cell r="D6">
            <v>6010780</v>
          </cell>
          <cell r="E6">
            <v>4298679108.8299999</v>
          </cell>
          <cell r="F6">
            <v>6405485</v>
          </cell>
          <cell r="G6">
            <v>4543068448.3800001</v>
          </cell>
          <cell r="H6">
            <v>6454781</v>
          </cell>
          <cell r="I6">
            <v>4594511658.96</v>
          </cell>
          <cell r="J6">
            <v>6677277</v>
          </cell>
          <cell r="K6">
            <v>4881166681.5900002</v>
          </cell>
          <cell r="L6">
            <v>6580430</v>
          </cell>
          <cell r="M6">
            <v>4816368499.3199997</v>
          </cell>
          <cell r="N6">
            <v>6841040</v>
          </cell>
          <cell r="O6">
            <v>4917601439.5100002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B7">
            <v>1224469</v>
          </cell>
          <cell r="C7">
            <v>854779004.27999997</v>
          </cell>
          <cell r="D7">
            <v>1451922</v>
          </cell>
          <cell r="E7">
            <v>1044864900.0599999</v>
          </cell>
          <cell r="F7">
            <v>1558872</v>
          </cell>
          <cell r="G7">
            <v>1108021633.6500001</v>
          </cell>
          <cell r="H7">
            <v>1552109</v>
          </cell>
          <cell r="I7">
            <v>1124188886.76</v>
          </cell>
          <cell r="J7">
            <v>1599590</v>
          </cell>
          <cell r="K7">
            <v>1161240694.6599998</v>
          </cell>
          <cell r="L7">
            <v>1527595</v>
          </cell>
          <cell r="M7">
            <v>1119830458.8600001</v>
          </cell>
          <cell r="N7">
            <v>1595215</v>
          </cell>
          <cell r="O7">
            <v>1162792733.46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B8">
            <v>71383</v>
          </cell>
          <cell r="C8">
            <v>72964463</v>
          </cell>
          <cell r="D8">
            <v>92629</v>
          </cell>
          <cell r="E8">
            <v>104510370.36</v>
          </cell>
          <cell r="F8">
            <v>104380</v>
          </cell>
          <cell r="G8">
            <v>113164147</v>
          </cell>
          <cell r="H8">
            <v>109035</v>
          </cell>
          <cell r="I8">
            <v>113129692</v>
          </cell>
          <cell r="J8">
            <v>100513</v>
          </cell>
          <cell r="K8">
            <v>100518339</v>
          </cell>
          <cell r="L8">
            <v>106186</v>
          </cell>
          <cell r="M8">
            <v>110320175</v>
          </cell>
          <cell r="N8">
            <v>112336</v>
          </cell>
          <cell r="O8">
            <v>117239308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B9">
            <v>418218</v>
          </cell>
          <cell r="C9">
            <v>355606574.80000001</v>
          </cell>
          <cell r="D9">
            <v>479684</v>
          </cell>
          <cell r="E9">
            <v>413374729.19999999</v>
          </cell>
          <cell r="F9">
            <v>510508</v>
          </cell>
          <cell r="G9">
            <v>439058099.27999997</v>
          </cell>
          <cell r="H9">
            <v>503671</v>
          </cell>
          <cell r="I9">
            <v>441793766.36000001</v>
          </cell>
          <cell r="J9">
            <v>524444</v>
          </cell>
          <cell r="K9">
            <v>458698800.22000003</v>
          </cell>
          <cell r="L9">
            <v>531846</v>
          </cell>
          <cell r="M9">
            <v>470279967.51999998</v>
          </cell>
          <cell r="N9">
            <v>576459</v>
          </cell>
          <cell r="O9">
            <v>502497110.18000001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B10">
            <v>1321927</v>
          </cell>
          <cell r="C10">
            <v>925420475.81999993</v>
          </cell>
          <cell r="D10">
            <v>1552575</v>
          </cell>
          <cell r="E10">
            <v>1111251005.98</v>
          </cell>
          <cell r="F10">
            <v>1669769</v>
          </cell>
          <cell r="G10">
            <v>1186248815.95</v>
          </cell>
          <cell r="H10">
            <v>1660602</v>
          </cell>
          <cell r="I10">
            <v>1178672417.6100001</v>
          </cell>
          <cell r="J10">
            <v>1618304</v>
          </cell>
          <cell r="K10">
            <v>1176309026.03</v>
          </cell>
          <cell r="L10">
            <v>1654943</v>
          </cell>
          <cell r="M10">
            <v>1211239466.9100001</v>
          </cell>
          <cell r="N10">
            <v>1748201</v>
          </cell>
          <cell r="O10">
            <v>1267185544.4100001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B11">
            <v>142189</v>
          </cell>
          <cell r="C11">
            <v>121647158.36</v>
          </cell>
          <cell r="D11">
            <v>166228</v>
          </cell>
          <cell r="E11">
            <v>132556339.52000001</v>
          </cell>
          <cell r="F11">
            <v>182380</v>
          </cell>
          <cell r="G11">
            <v>136534630</v>
          </cell>
          <cell r="H11">
            <v>214810</v>
          </cell>
          <cell r="I11">
            <v>169150853.5</v>
          </cell>
          <cell r="J11">
            <v>179895</v>
          </cell>
          <cell r="K11">
            <v>143770415.40000001</v>
          </cell>
          <cell r="L11">
            <v>183910</v>
          </cell>
          <cell r="M11">
            <v>151730706.19999999</v>
          </cell>
          <cell r="N11">
            <v>194821</v>
          </cell>
          <cell r="O11">
            <v>160948119.90000001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B12">
            <v>71486</v>
          </cell>
          <cell r="C12">
            <v>77406042</v>
          </cell>
          <cell r="D12">
            <v>83106</v>
          </cell>
          <cell r="E12">
            <v>84716633</v>
          </cell>
          <cell r="F12">
            <v>87524</v>
          </cell>
          <cell r="G12">
            <v>92683641</v>
          </cell>
          <cell r="H12">
            <v>91211</v>
          </cell>
          <cell r="I12">
            <v>97387088</v>
          </cell>
          <cell r="J12">
            <v>93356</v>
          </cell>
          <cell r="K12">
            <v>106822568</v>
          </cell>
          <cell r="L12">
            <v>92872</v>
          </cell>
          <cell r="M12">
            <v>114034003</v>
          </cell>
          <cell r="N12">
            <v>99599</v>
          </cell>
          <cell r="O12">
            <v>112100304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B13">
            <v>287515</v>
          </cell>
          <cell r="C13">
            <v>275313152.66999996</v>
          </cell>
          <cell r="D13">
            <v>359676</v>
          </cell>
          <cell r="E13">
            <v>397434273.30000001</v>
          </cell>
          <cell r="F13">
            <v>391142</v>
          </cell>
          <cell r="G13">
            <v>433962385.96000004</v>
          </cell>
          <cell r="H13">
            <v>384685</v>
          </cell>
          <cell r="I13">
            <v>423098270.80000001</v>
          </cell>
          <cell r="J13">
            <v>396322</v>
          </cell>
          <cell r="K13">
            <v>519254329.89999998</v>
          </cell>
          <cell r="L13">
            <v>418557</v>
          </cell>
          <cell r="M13">
            <v>558191833.22000003</v>
          </cell>
          <cell r="N13">
            <v>439491</v>
          </cell>
          <cell r="O13">
            <v>550610539.83999991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6">
          <cell r="B16">
            <v>491752</v>
          </cell>
          <cell r="C16">
            <v>455388088.69</v>
          </cell>
          <cell r="D16">
            <v>558738</v>
          </cell>
          <cell r="E16">
            <v>482419358.13</v>
          </cell>
          <cell r="F16">
            <v>618017</v>
          </cell>
          <cell r="G16">
            <v>572214514.75999999</v>
          </cell>
          <cell r="H16">
            <v>668543</v>
          </cell>
          <cell r="I16">
            <v>631005146.24000001</v>
          </cell>
          <cell r="J16">
            <v>653563</v>
          </cell>
          <cell r="K16">
            <v>669959408.26999998</v>
          </cell>
          <cell r="L16">
            <v>652578</v>
          </cell>
          <cell r="M16">
            <v>657653021.96000004</v>
          </cell>
          <cell r="N16">
            <v>671142</v>
          </cell>
          <cell r="O16">
            <v>679500000.25999999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>
            <v>400870</v>
          </cell>
          <cell r="C17">
            <v>459410469</v>
          </cell>
          <cell r="D17">
            <v>420809</v>
          </cell>
          <cell r="E17">
            <v>489330343</v>
          </cell>
          <cell r="F17">
            <v>423779</v>
          </cell>
          <cell r="G17">
            <v>502830734</v>
          </cell>
          <cell r="H17">
            <v>430077</v>
          </cell>
          <cell r="I17">
            <v>505669405.5</v>
          </cell>
          <cell r="J17">
            <v>447906</v>
          </cell>
          <cell r="K17">
            <v>540137098</v>
          </cell>
          <cell r="L17">
            <v>443813</v>
          </cell>
          <cell r="M17">
            <v>547458861.39999998</v>
          </cell>
          <cell r="N17">
            <v>476776</v>
          </cell>
          <cell r="O17">
            <v>572445439.39999998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B18">
            <v>252806</v>
          </cell>
          <cell r="C18">
            <v>319999834.69999999</v>
          </cell>
          <cell r="D18">
            <v>291203</v>
          </cell>
          <cell r="E18">
            <v>387334810.60000002</v>
          </cell>
          <cell r="F18">
            <v>311211</v>
          </cell>
          <cell r="G18">
            <v>426133683</v>
          </cell>
          <cell r="H18">
            <v>327626</v>
          </cell>
          <cell r="I18">
            <v>402172159</v>
          </cell>
          <cell r="J18">
            <v>324572</v>
          </cell>
          <cell r="K18">
            <v>403147876.74000001</v>
          </cell>
          <cell r="L18">
            <v>318969</v>
          </cell>
          <cell r="M18">
            <v>399497356.19999999</v>
          </cell>
          <cell r="N18">
            <v>342650</v>
          </cell>
          <cell r="O18">
            <v>425999486.60000002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B19">
            <v>28006</v>
          </cell>
          <cell r="C19">
            <v>23220691</v>
          </cell>
          <cell r="D19">
            <v>34787</v>
          </cell>
          <cell r="E19">
            <v>31709956</v>
          </cell>
          <cell r="F19">
            <v>40200</v>
          </cell>
          <cell r="G19">
            <v>36186291</v>
          </cell>
          <cell r="H19">
            <v>43777</v>
          </cell>
          <cell r="I19">
            <v>39063438</v>
          </cell>
          <cell r="J19">
            <v>40882</v>
          </cell>
          <cell r="K19">
            <v>36101708</v>
          </cell>
          <cell r="L19">
            <v>43038</v>
          </cell>
          <cell r="M19">
            <v>44768043</v>
          </cell>
          <cell r="N19">
            <v>42924</v>
          </cell>
          <cell r="O19">
            <v>38792517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B20">
            <v>17407</v>
          </cell>
          <cell r="C20">
            <v>15045907</v>
          </cell>
          <cell r="D20">
            <v>28096</v>
          </cell>
          <cell r="E20">
            <v>24287767</v>
          </cell>
          <cell r="F20">
            <v>36439</v>
          </cell>
          <cell r="G20">
            <v>29229223</v>
          </cell>
          <cell r="H20">
            <v>37181</v>
          </cell>
          <cell r="I20">
            <v>31785554</v>
          </cell>
          <cell r="J20">
            <v>45483</v>
          </cell>
          <cell r="K20">
            <v>38345527</v>
          </cell>
          <cell r="L20">
            <v>47435</v>
          </cell>
          <cell r="M20">
            <v>41838111</v>
          </cell>
          <cell r="N20">
            <v>51672</v>
          </cell>
          <cell r="O20">
            <v>48938257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B21">
            <v>270264</v>
          </cell>
          <cell r="C21">
            <v>265320536</v>
          </cell>
          <cell r="D21">
            <v>338158</v>
          </cell>
          <cell r="E21">
            <v>345249002</v>
          </cell>
          <cell r="F21">
            <v>392095</v>
          </cell>
          <cell r="G21">
            <v>397822266</v>
          </cell>
          <cell r="H21">
            <v>434024</v>
          </cell>
          <cell r="I21">
            <v>443215116</v>
          </cell>
          <cell r="J21">
            <v>442945</v>
          </cell>
          <cell r="K21">
            <v>454529942</v>
          </cell>
          <cell r="L21">
            <v>439896</v>
          </cell>
          <cell r="M21">
            <v>469283033</v>
          </cell>
          <cell r="N21">
            <v>471408</v>
          </cell>
          <cell r="O21">
            <v>494863540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B22">
            <v>43867</v>
          </cell>
          <cell r="C22">
            <v>51603912</v>
          </cell>
          <cell r="D22">
            <v>56570</v>
          </cell>
          <cell r="E22">
            <v>73650716</v>
          </cell>
          <cell r="F22">
            <v>81995</v>
          </cell>
          <cell r="G22">
            <v>93527986</v>
          </cell>
          <cell r="H22">
            <v>91010</v>
          </cell>
          <cell r="I22">
            <v>98800051.469999999</v>
          </cell>
          <cell r="J22">
            <v>111724</v>
          </cell>
          <cell r="K22">
            <v>125608623.92</v>
          </cell>
          <cell r="L22">
            <v>119265</v>
          </cell>
          <cell r="M22">
            <v>139794477</v>
          </cell>
          <cell r="N22">
            <v>136065</v>
          </cell>
          <cell r="O22">
            <v>165326255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B23">
            <v>29581</v>
          </cell>
          <cell r="C23">
            <v>25509727</v>
          </cell>
          <cell r="D23">
            <v>37492</v>
          </cell>
          <cell r="E23">
            <v>36654932</v>
          </cell>
          <cell r="F23">
            <v>41562</v>
          </cell>
          <cell r="G23">
            <v>41412001</v>
          </cell>
          <cell r="H23">
            <v>48343</v>
          </cell>
          <cell r="I23">
            <v>50670654</v>
          </cell>
          <cell r="J23">
            <v>46834</v>
          </cell>
          <cell r="K23">
            <v>51182284</v>
          </cell>
          <cell r="L23">
            <v>47830</v>
          </cell>
          <cell r="M23">
            <v>49914468</v>
          </cell>
          <cell r="N23">
            <v>53559</v>
          </cell>
          <cell r="O23">
            <v>55905303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B24">
            <v>161260</v>
          </cell>
          <cell r="C24">
            <v>166704880</v>
          </cell>
          <cell r="D24">
            <v>181341</v>
          </cell>
          <cell r="E24">
            <v>194858641</v>
          </cell>
          <cell r="F24">
            <v>183771</v>
          </cell>
          <cell r="G24">
            <v>200173942</v>
          </cell>
          <cell r="H24">
            <v>197294</v>
          </cell>
          <cell r="I24">
            <v>209891468</v>
          </cell>
          <cell r="J24">
            <v>192937</v>
          </cell>
          <cell r="K24">
            <v>203316149</v>
          </cell>
          <cell r="L24">
            <v>212887</v>
          </cell>
          <cell r="M24">
            <v>243699125</v>
          </cell>
          <cell r="N24">
            <v>222036</v>
          </cell>
          <cell r="O24">
            <v>235658262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B25">
            <v>13802</v>
          </cell>
          <cell r="C25">
            <v>13250914</v>
          </cell>
          <cell r="D25">
            <v>15395</v>
          </cell>
          <cell r="E25">
            <v>15644892</v>
          </cell>
          <cell r="F25">
            <v>22399</v>
          </cell>
          <cell r="G25">
            <v>22247403</v>
          </cell>
          <cell r="H25">
            <v>21798</v>
          </cell>
          <cell r="I25">
            <v>21492360</v>
          </cell>
          <cell r="J25">
            <v>21186</v>
          </cell>
          <cell r="K25">
            <v>23386975</v>
          </cell>
          <cell r="L25">
            <v>22268</v>
          </cell>
          <cell r="M25">
            <v>24116328</v>
          </cell>
          <cell r="N25">
            <v>22995</v>
          </cell>
          <cell r="O25">
            <v>24854646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B26">
            <v>17030</v>
          </cell>
          <cell r="C26">
            <v>20202410</v>
          </cell>
          <cell r="D26">
            <v>25058</v>
          </cell>
          <cell r="E26">
            <v>32143807</v>
          </cell>
          <cell r="F26">
            <v>24310</v>
          </cell>
          <cell r="G26">
            <v>30803285</v>
          </cell>
          <cell r="H26">
            <v>27400</v>
          </cell>
          <cell r="I26">
            <v>36357154</v>
          </cell>
          <cell r="J26">
            <v>25800</v>
          </cell>
          <cell r="K26">
            <v>38022806</v>
          </cell>
          <cell r="L26">
            <v>25784</v>
          </cell>
          <cell r="M26">
            <v>34152040</v>
          </cell>
          <cell r="N26">
            <v>27248</v>
          </cell>
          <cell r="O26">
            <v>34183655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>
            <v>224592</v>
          </cell>
          <cell r="C27">
            <v>250945276</v>
          </cell>
          <cell r="D27">
            <v>265938</v>
          </cell>
          <cell r="E27">
            <v>290031204.10000002</v>
          </cell>
          <cell r="F27">
            <v>295776</v>
          </cell>
          <cell r="G27">
            <v>322908216</v>
          </cell>
          <cell r="H27">
            <v>311066</v>
          </cell>
          <cell r="I27">
            <v>344921733.73000002</v>
          </cell>
          <cell r="J27">
            <v>309102</v>
          </cell>
          <cell r="K27">
            <v>353006689</v>
          </cell>
          <cell r="L27">
            <v>310149</v>
          </cell>
          <cell r="M27">
            <v>355000914</v>
          </cell>
          <cell r="N27">
            <v>319424</v>
          </cell>
          <cell r="O27">
            <v>379179493.53999996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B28">
            <v>39062</v>
          </cell>
          <cell r="C28">
            <v>36688509</v>
          </cell>
          <cell r="D28">
            <v>43049</v>
          </cell>
          <cell r="E28">
            <v>44808161</v>
          </cell>
          <cell r="F28">
            <v>49080</v>
          </cell>
          <cell r="G28">
            <v>49018454.670000002</v>
          </cell>
          <cell r="H28">
            <v>59831</v>
          </cell>
          <cell r="I28">
            <v>63499081.240000002</v>
          </cell>
          <cell r="J28">
            <v>57969</v>
          </cell>
          <cell r="K28">
            <v>63550568</v>
          </cell>
          <cell r="L28">
            <v>60479</v>
          </cell>
          <cell r="M28">
            <v>71078003</v>
          </cell>
          <cell r="N28">
            <v>65491</v>
          </cell>
          <cell r="O28">
            <v>69345748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B29">
            <v>142202</v>
          </cell>
          <cell r="C29">
            <v>154048029</v>
          </cell>
          <cell r="D29">
            <v>153430</v>
          </cell>
          <cell r="E29">
            <v>172258622</v>
          </cell>
          <cell r="F29">
            <v>167809</v>
          </cell>
          <cell r="G29">
            <v>194247153</v>
          </cell>
          <cell r="H29">
            <v>159246</v>
          </cell>
          <cell r="I29">
            <v>185833148.50999999</v>
          </cell>
          <cell r="J29">
            <v>157878</v>
          </cell>
          <cell r="K29">
            <v>188730065</v>
          </cell>
          <cell r="L29">
            <v>184389</v>
          </cell>
          <cell r="M29">
            <v>228578701</v>
          </cell>
          <cell r="N29">
            <v>196154</v>
          </cell>
          <cell r="O29">
            <v>245409983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2">
          <cell r="B32">
            <v>262492</v>
          </cell>
          <cell r="C32">
            <v>194671386.90000001</v>
          </cell>
          <cell r="D32">
            <v>281087</v>
          </cell>
          <cell r="E32">
            <v>206349092.06</v>
          </cell>
          <cell r="F32">
            <v>315332</v>
          </cell>
          <cell r="G32">
            <v>225904047.56</v>
          </cell>
          <cell r="H32">
            <v>313723</v>
          </cell>
          <cell r="I32">
            <v>228144430.03</v>
          </cell>
          <cell r="J32">
            <v>329997</v>
          </cell>
          <cell r="K32">
            <v>242129753.86000001</v>
          </cell>
          <cell r="L32">
            <v>324956</v>
          </cell>
          <cell r="M32">
            <v>238421925.19999999</v>
          </cell>
          <cell r="N32">
            <v>343396</v>
          </cell>
          <cell r="O32">
            <v>246434807.47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B33">
            <v>390284</v>
          </cell>
          <cell r="C33">
            <v>344678541.51999998</v>
          </cell>
          <cell r="D33">
            <v>431270</v>
          </cell>
          <cell r="E33">
            <v>402283687.51999998</v>
          </cell>
          <cell r="F33">
            <v>473597</v>
          </cell>
          <cell r="G33">
            <v>429873231.39999998</v>
          </cell>
          <cell r="H33">
            <v>472323</v>
          </cell>
          <cell r="I33">
            <v>424641849</v>
          </cell>
          <cell r="J33">
            <v>493243</v>
          </cell>
          <cell r="K33">
            <v>464859053.80000001</v>
          </cell>
          <cell r="L33">
            <v>498720</v>
          </cell>
          <cell r="M33">
            <v>483954118</v>
          </cell>
          <cell r="N33">
            <v>525577</v>
          </cell>
          <cell r="O33">
            <v>525220573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B34">
            <v>35260</v>
          </cell>
          <cell r="C34">
            <v>40990492</v>
          </cell>
          <cell r="D34">
            <v>42321</v>
          </cell>
          <cell r="E34">
            <v>47564919</v>
          </cell>
          <cell r="F34">
            <v>45421</v>
          </cell>
          <cell r="G34">
            <v>51181337</v>
          </cell>
          <cell r="H34">
            <v>69075</v>
          </cell>
          <cell r="I34">
            <v>82206701.200000003</v>
          </cell>
          <cell r="J34">
            <v>42773</v>
          </cell>
          <cell r="K34">
            <v>50337582.149999999</v>
          </cell>
          <cell r="L34">
            <v>41373</v>
          </cell>
          <cell r="M34">
            <v>47364941</v>
          </cell>
          <cell r="N34">
            <v>43380</v>
          </cell>
          <cell r="O34">
            <v>48958248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B35">
            <v>68596</v>
          </cell>
          <cell r="C35">
            <v>60296729</v>
          </cell>
          <cell r="D35">
            <v>79710</v>
          </cell>
          <cell r="E35">
            <v>75296372</v>
          </cell>
          <cell r="F35">
            <v>85111</v>
          </cell>
          <cell r="G35">
            <v>79591594</v>
          </cell>
          <cell r="H35">
            <v>89661</v>
          </cell>
          <cell r="I35">
            <v>84034405</v>
          </cell>
          <cell r="J35">
            <v>89347</v>
          </cell>
          <cell r="K35">
            <v>85725536</v>
          </cell>
          <cell r="L35">
            <v>90756</v>
          </cell>
          <cell r="M35">
            <v>90866888</v>
          </cell>
          <cell r="N35">
            <v>95384</v>
          </cell>
          <cell r="O35">
            <v>93153878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>
            <v>118308</v>
          </cell>
          <cell r="C36">
            <v>123102218.2</v>
          </cell>
          <cell r="D36">
            <v>126176</v>
          </cell>
          <cell r="E36">
            <v>137942092.59999999</v>
          </cell>
          <cell r="F36">
            <v>132059</v>
          </cell>
          <cell r="G36">
            <v>141335028.09999999</v>
          </cell>
          <cell r="H36">
            <v>155813</v>
          </cell>
          <cell r="I36">
            <v>161753338.73000002</v>
          </cell>
          <cell r="J36">
            <v>131101</v>
          </cell>
          <cell r="K36">
            <v>137797002.87</v>
          </cell>
          <cell r="L36">
            <v>135938</v>
          </cell>
          <cell r="M36">
            <v>144816720.22</v>
          </cell>
          <cell r="N36">
            <v>141330</v>
          </cell>
          <cell r="O36">
            <v>151158512.62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B37">
            <v>148865</v>
          </cell>
          <cell r="C37">
            <v>184708115</v>
          </cell>
          <cell r="D37">
            <v>159175</v>
          </cell>
          <cell r="E37">
            <v>201981127.15000001</v>
          </cell>
          <cell r="F37">
            <v>169693</v>
          </cell>
          <cell r="G37">
            <v>218841850</v>
          </cell>
          <cell r="H37">
            <v>172162</v>
          </cell>
          <cell r="I37">
            <v>237871111</v>
          </cell>
          <cell r="J37">
            <v>181691</v>
          </cell>
          <cell r="K37">
            <v>405109711</v>
          </cell>
          <cell r="L37">
            <v>183746</v>
          </cell>
          <cell r="M37">
            <v>545015993</v>
          </cell>
          <cell r="N37">
            <v>194551</v>
          </cell>
          <cell r="O37">
            <v>624327835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B38">
            <v>104661</v>
          </cell>
          <cell r="C38">
            <v>87239015.810000002</v>
          </cell>
          <cell r="D38">
            <v>120629</v>
          </cell>
          <cell r="E38">
            <v>95355947</v>
          </cell>
          <cell r="F38">
            <v>140524</v>
          </cell>
          <cell r="G38">
            <v>114076193.97999999</v>
          </cell>
          <cell r="H38">
            <v>172548</v>
          </cell>
          <cell r="I38">
            <v>162623986.59999999</v>
          </cell>
          <cell r="J38">
            <v>134970</v>
          </cell>
          <cell r="K38">
            <v>114397565.40000001</v>
          </cell>
          <cell r="L38">
            <v>135747</v>
          </cell>
          <cell r="M38">
            <v>116270085</v>
          </cell>
          <cell r="N38">
            <v>140419</v>
          </cell>
          <cell r="O38">
            <v>123331046.38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B39">
            <v>116381</v>
          </cell>
          <cell r="C39">
            <v>129434534</v>
          </cell>
          <cell r="D39">
            <v>110783</v>
          </cell>
          <cell r="E39">
            <v>131079959</v>
          </cell>
          <cell r="F39">
            <v>125320</v>
          </cell>
          <cell r="G39">
            <v>149609829</v>
          </cell>
          <cell r="H39">
            <v>132166</v>
          </cell>
          <cell r="I39">
            <v>147483269.79000002</v>
          </cell>
          <cell r="J39">
            <v>120432</v>
          </cell>
          <cell r="K39">
            <v>142773774</v>
          </cell>
          <cell r="L39">
            <v>125613</v>
          </cell>
          <cell r="M39">
            <v>148284263</v>
          </cell>
          <cell r="N39">
            <v>131623</v>
          </cell>
          <cell r="O39">
            <v>152981807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B40">
            <v>45348</v>
          </cell>
          <cell r="C40">
            <v>46165978</v>
          </cell>
          <cell r="D40">
            <v>56332</v>
          </cell>
          <cell r="E40">
            <v>57728852</v>
          </cell>
          <cell r="F40">
            <v>62172</v>
          </cell>
          <cell r="G40">
            <v>62019141</v>
          </cell>
          <cell r="H40">
            <v>61881</v>
          </cell>
          <cell r="I40">
            <v>61961394</v>
          </cell>
          <cell r="J40">
            <v>64873</v>
          </cell>
          <cell r="K40">
            <v>70959702.370000005</v>
          </cell>
          <cell r="L40">
            <v>67037</v>
          </cell>
          <cell r="M40">
            <v>78278069</v>
          </cell>
          <cell r="N40">
            <v>69760</v>
          </cell>
          <cell r="O40">
            <v>79759831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B41">
            <v>324464</v>
          </cell>
          <cell r="C41">
            <v>482859072.01999998</v>
          </cell>
          <cell r="D41">
            <v>349975</v>
          </cell>
          <cell r="E41">
            <v>533842493.69999999</v>
          </cell>
          <cell r="F41">
            <v>385705</v>
          </cell>
          <cell r="G41">
            <v>606246196.5</v>
          </cell>
          <cell r="H41">
            <v>380829</v>
          </cell>
          <cell r="I41">
            <v>589897406</v>
          </cell>
          <cell r="J41">
            <v>385623</v>
          </cell>
          <cell r="K41">
            <v>621765344</v>
          </cell>
          <cell r="L41">
            <v>397523</v>
          </cell>
          <cell r="M41">
            <v>668897832.82999992</v>
          </cell>
          <cell r="N41">
            <v>410308</v>
          </cell>
          <cell r="O41">
            <v>704589295.5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B42">
            <v>135300</v>
          </cell>
          <cell r="C42">
            <v>146731668</v>
          </cell>
          <cell r="D42">
            <v>145667</v>
          </cell>
          <cell r="E42">
            <v>162096704</v>
          </cell>
          <cell r="F42">
            <v>157053</v>
          </cell>
          <cell r="G42">
            <v>176421038</v>
          </cell>
          <cell r="H42">
            <v>162835</v>
          </cell>
          <cell r="I42">
            <v>175693791.65000001</v>
          </cell>
          <cell r="J42">
            <v>155765</v>
          </cell>
          <cell r="K42">
            <v>174429608</v>
          </cell>
          <cell r="L42">
            <v>161230</v>
          </cell>
          <cell r="M42">
            <v>180476489</v>
          </cell>
          <cell r="N42">
            <v>168771</v>
          </cell>
          <cell r="O42">
            <v>189639933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B43">
            <v>35989</v>
          </cell>
          <cell r="C43">
            <v>37265615</v>
          </cell>
          <cell r="D43">
            <v>40044</v>
          </cell>
          <cell r="E43">
            <v>42688913</v>
          </cell>
          <cell r="F43">
            <v>44609</v>
          </cell>
          <cell r="G43">
            <v>45191989</v>
          </cell>
          <cell r="H43">
            <v>49241</v>
          </cell>
          <cell r="I43">
            <v>47904044</v>
          </cell>
          <cell r="J43">
            <v>44384</v>
          </cell>
          <cell r="K43">
            <v>43724931</v>
          </cell>
          <cell r="L43">
            <v>46210</v>
          </cell>
          <cell r="M43">
            <v>45589680</v>
          </cell>
          <cell r="N43">
            <v>47784</v>
          </cell>
          <cell r="O43">
            <v>46376810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B44">
            <v>285189</v>
          </cell>
          <cell r="C44">
            <v>237417892</v>
          </cell>
          <cell r="D44">
            <v>326859</v>
          </cell>
          <cell r="E44">
            <v>281420183.69</v>
          </cell>
          <cell r="F44">
            <v>365942</v>
          </cell>
          <cell r="G44">
            <v>288182277.64999998</v>
          </cell>
          <cell r="H44">
            <v>366483</v>
          </cell>
          <cell r="I44">
            <v>289404566.74000001</v>
          </cell>
          <cell r="J44">
            <v>368883</v>
          </cell>
          <cell r="K44">
            <v>286250059</v>
          </cell>
          <cell r="L44">
            <v>369898</v>
          </cell>
          <cell r="M44">
            <v>302146340.31</v>
          </cell>
          <cell r="N44">
            <v>389280</v>
          </cell>
          <cell r="O44">
            <v>320818795.40999997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B45">
            <v>168383</v>
          </cell>
          <cell r="C45">
            <v>430893572</v>
          </cell>
          <cell r="D45">
            <v>184363</v>
          </cell>
          <cell r="E45">
            <v>764689127</v>
          </cell>
          <cell r="F45">
            <v>200523</v>
          </cell>
          <cell r="G45">
            <v>1133216079</v>
          </cell>
          <cell r="H45">
            <v>222644</v>
          </cell>
          <cell r="I45">
            <v>1432522697</v>
          </cell>
          <cell r="J45">
            <v>210707</v>
          </cell>
          <cell r="K45">
            <v>1592139224</v>
          </cell>
          <cell r="L45">
            <v>225011</v>
          </cell>
          <cell r="M45">
            <v>1935330791</v>
          </cell>
          <cell r="N45">
            <v>239909</v>
          </cell>
          <cell r="O45">
            <v>2023501911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8">
          <cell r="B48">
            <v>3705337</v>
          </cell>
          <cell r="C48">
            <v>2562574827.8099999</v>
          </cell>
          <cell r="D48">
            <v>4096703</v>
          </cell>
          <cell r="E48">
            <v>2902283397.5100002</v>
          </cell>
          <cell r="F48">
            <v>4316981</v>
          </cell>
          <cell r="G48">
            <v>2960624972.0599999</v>
          </cell>
          <cell r="H48">
            <v>4352849</v>
          </cell>
          <cell r="I48">
            <v>2962135565.48</v>
          </cell>
          <cell r="J48">
            <v>4483677</v>
          </cell>
          <cell r="K48">
            <v>3241103752.8099999</v>
          </cell>
          <cell r="L48">
            <v>4307729</v>
          </cell>
          <cell r="M48">
            <v>3187347141.46</v>
          </cell>
          <cell r="N48">
            <v>4506817</v>
          </cell>
          <cell r="O48">
            <v>3401700534.5299997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B49">
            <v>133012</v>
          </cell>
          <cell r="C49">
            <v>92017425</v>
          </cell>
          <cell r="D49">
            <v>136259</v>
          </cell>
          <cell r="E49">
            <v>108257950</v>
          </cell>
          <cell r="F49">
            <v>132231</v>
          </cell>
          <cell r="G49">
            <v>104541676</v>
          </cell>
          <cell r="H49">
            <v>176284</v>
          </cell>
          <cell r="I49">
            <v>147828818</v>
          </cell>
          <cell r="J49">
            <v>133273</v>
          </cell>
          <cell r="K49">
            <v>115509720</v>
          </cell>
          <cell r="L49">
            <v>128348</v>
          </cell>
          <cell r="M49">
            <v>115388892</v>
          </cell>
          <cell r="N49">
            <v>136910</v>
          </cell>
          <cell r="O49">
            <v>110975224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B50">
            <v>159726</v>
          </cell>
          <cell r="C50">
            <v>102756989</v>
          </cell>
          <cell r="D50">
            <v>173961</v>
          </cell>
          <cell r="E50">
            <v>109715882</v>
          </cell>
          <cell r="F50">
            <v>198922</v>
          </cell>
          <cell r="G50">
            <v>121654761</v>
          </cell>
          <cell r="H50">
            <v>221328</v>
          </cell>
          <cell r="I50">
            <v>162256604</v>
          </cell>
          <cell r="J50">
            <v>195683</v>
          </cell>
          <cell r="K50">
            <v>135451013</v>
          </cell>
          <cell r="L50">
            <v>193826</v>
          </cell>
          <cell r="M50">
            <v>131363380</v>
          </cell>
          <cell r="N50">
            <v>195862</v>
          </cell>
          <cell r="O50">
            <v>133291520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>
            <v>25546</v>
          </cell>
          <cell r="C51">
            <v>18167477</v>
          </cell>
          <cell r="D51">
            <v>30553</v>
          </cell>
          <cell r="E51">
            <v>23090438</v>
          </cell>
          <cell r="F51">
            <v>34801</v>
          </cell>
          <cell r="G51">
            <v>25979276</v>
          </cell>
          <cell r="H51">
            <v>55574</v>
          </cell>
          <cell r="I51">
            <v>66305870.630000003</v>
          </cell>
          <cell r="J51">
            <v>35325</v>
          </cell>
          <cell r="K51">
            <v>30523013</v>
          </cell>
          <cell r="L51">
            <v>34943</v>
          </cell>
          <cell r="M51">
            <v>33276383</v>
          </cell>
          <cell r="N51">
            <v>35354</v>
          </cell>
          <cell r="O51">
            <v>34846436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>
            <v>49646</v>
          </cell>
          <cell r="C52">
            <v>22271082</v>
          </cell>
          <cell r="D52">
            <v>56537</v>
          </cell>
          <cell r="E52">
            <v>25003980.77</v>
          </cell>
          <cell r="F52">
            <v>56764</v>
          </cell>
          <cell r="G52">
            <v>25471239</v>
          </cell>
          <cell r="H52">
            <v>60551</v>
          </cell>
          <cell r="I52">
            <v>29639172</v>
          </cell>
          <cell r="J52">
            <v>54362</v>
          </cell>
          <cell r="K52">
            <v>28734105</v>
          </cell>
          <cell r="L52">
            <v>51856</v>
          </cell>
          <cell r="M52">
            <v>27420880</v>
          </cell>
          <cell r="N52">
            <v>53170</v>
          </cell>
          <cell r="O52">
            <v>31074364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B53">
            <v>72481</v>
          </cell>
          <cell r="C53">
            <v>116261779</v>
          </cell>
          <cell r="D53">
            <v>87396</v>
          </cell>
          <cell r="E53">
            <v>152383030</v>
          </cell>
          <cell r="F53">
            <v>85175</v>
          </cell>
          <cell r="G53">
            <v>141178434</v>
          </cell>
          <cell r="H53">
            <v>85856</v>
          </cell>
          <cell r="I53">
            <v>134854094</v>
          </cell>
          <cell r="J53">
            <v>87762</v>
          </cell>
          <cell r="K53">
            <v>150900719</v>
          </cell>
          <cell r="L53">
            <v>86151</v>
          </cell>
          <cell r="M53">
            <v>160132151.80000001</v>
          </cell>
          <cell r="N53">
            <v>86485</v>
          </cell>
          <cell r="O53">
            <v>140214708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>
            <v>575365</v>
          </cell>
          <cell r="C54">
            <v>326647528.75</v>
          </cell>
          <cell r="D54">
            <v>629071</v>
          </cell>
          <cell r="E54">
            <v>368132701</v>
          </cell>
          <cell r="F54">
            <v>635496</v>
          </cell>
          <cell r="G54">
            <v>372531536</v>
          </cell>
          <cell r="H54">
            <v>659293</v>
          </cell>
          <cell r="I54">
            <v>402359385</v>
          </cell>
          <cell r="J54">
            <v>628906</v>
          </cell>
          <cell r="K54">
            <v>403264788</v>
          </cell>
          <cell r="L54">
            <v>616697</v>
          </cell>
          <cell r="M54">
            <v>411206490</v>
          </cell>
          <cell r="N54">
            <v>637656</v>
          </cell>
          <cell r="O54">
            <v>434242391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B55">
            <v>139132</v>
          </cell>
          <cell r="C55">
            <v>85614303</v>
          </cell>
          <cell r="D55">
            <v>160100</v>
          </cell>
          <cell r="E55">
            <v>99091487</v>
          </cell>
          <cell r="F55">
            <v>173658</v>
          </cell>
          <cell r="G55">
            <v>102692456</v>
          </cell>
          <cell r="H55">
            <v>193739</v>
          </cell>
          <cell r="I55">
            <v>123090470</v>
          </cell>
          <cell r="J55">
            <v>186030</v>
          </cell>
          <cell r="K55">
            <v>125656413</v>
          </cell>
          <cell r="L55">
            <v>187411</v>
          </cell>
          <cell r="M55">
            <v>125050042</v>
          </cell>
          <cell r="N55">
            <v>194748</v>
          </cell>
          <cell r="O55">
            <v>119831705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B56">
            <v>27075</v>
          </cell>
          <cell r="C56">
            <v>24701379</v>
          </cell>
          <cell r="D56">
            <v>31296</v>
          </cell>
          <cell r="E56">
            <v>30783838</v>
          </cell>
          <cell r="F56">
            <v>40025</v>
          </cell>
          <cell r="G56">
            <v>35476800</v>
          </cell>
          <cell r="H56">
            <v>84244</v>
          </cell>
          <cell r="I56">
            <v>55170733</v>
          </cell>
          <cell r="J56">
            <v>39259</v>
          </cell>
          <cell r="K56">
            <v>34395068</v>
          </cell>
          <cell r="L56">
            <v>40079</v>
          </cell>
          <cell r="M56">
            <v>47203181</v>
          </cell>
          <cell r="N56">
            <v>39046</v>
          </cell>
          <cell r="O56">
            <v>37176591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B57">
            <v>61965</v>
          </cell>
          <cell r="C57">
            <v>44330204</v>
          </cell>
          <cell r="D57">
            <v>72901</v>
          </cell>
          <cell r="E57">
            <v>54684931</v>
          </cell>
          <cell r="F57">
            <v>78393</v>
          </cell>
          <cell r="G57">
            <v>54468260</v>
          </cell>
          <cell r="H57">
            <v>86791</v>
          </cell>
          <cell r="I57">
            <v>74595384</v>
          </cell>
          <cell r="J57">
            <v>79882</v>
          </cell>
          <cell r="K57">
            <v>64553613</v>
          </cell>
          <cell r="L57">
            <v>79630</v>
          </cell>
          <cell r="M57">
            <v>71159332</v>
          </cell>
          <cell r="N57">
            <v>81049</v>
          </cell>
          <cell r="O57">
            <v>62357104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B58">
            <v>146230</v>
          </cell>
          <cell r="C58">
            <v>70747069</v>
          </cell>
          <cell r="D58">
            <v>172805</v>
          </cell>
          <cell r="E58">
            <v>91278895</v>
          </cell>
          <cell r="F58">
            <v>169365</v>
          </cell>
          <cell r="G58">
            <v>72213893</v>
          </cell>
          <cell r="H58">
            <v>173456</v>
          </cell>
          <cell r="I58">
            <v>72461473</v>
          </cell>
          <cell r="J58">
            <v>165745</v>
          </cell>
          <cell r="K58">
            <v>76523951</v>
          </cell>
          <cell r="L58">
            <v>159573</v>
          </cell>
          <cell r="M58">
            <v>72030913</v>
          </cell>
          <cell r="N58">
            <v>165012</v>
          </cell>
          <cell r="O58">
            <v>75283842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B59">
            <v>26902</v>
          </cell>
          <cell r="C59">
            <v>18924379</v>
          </cell>
          <cell r="D59">
            <v>33475</v>
          </cell>
          <cell r="E59">
            <v>23483212</v>
          </cell>
          <cell r="F59">
            <v>35404</v>
          </cell>
          <cell r="G59">
            <v>25278381</v>
          </cell>
          <cell r="H59">
            <v>42831</v>
          </cell>
          <cell r="I59">
            <v>29373179</v>
          </cell>
          <cell r="J59">
            <v>39491</v>
          </cell>
          <cell r="K59">
            <v>29165723</v>
          </cell>
          <cell r="L59">
            <v>42201</v>
          </cell>
          <cell r="M59">
            <v>35362165</v>
          </cell>
          <cell r="N59">
            <v>46209</v>
          </cell>
          <cell r="O59">
            <v>37763803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B60">
            <v>311235</v>
          </cell>
          <cell r="C60">
            <v>160427535</v>
          </cell>
          <cell r="D60">
            <v>345851</v>
          </cell>
          <cell r="E60">
            <v>183952647</v>
          </cell>
          <cell r="F60">
            <v>369182</v>
          </cell>
          <cell r="G60">
            <v>205643376</v>
          </cell>
          <cell r="H60">
            <v>413506</v>
          </cell>
          <cell r="I60">
            <v>238720540</v>
          </cell>
          <cell r="J60">
            <v>391588</v>
          </cell>
          <cell r="K60">
            <v>219593465.28999999</v>
          </cell>
          <cell r="L60">
            <v>399416</v>
          </cell>
          <cell r="M60">
            <v>232460762</v>
          </cell>
          <cell r="N60">
            <v>401352</v>
          </cell>
          <cell r="O60">
            <v>229591656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3">
          <cell r="B63">
            <v>1716248</v>
          </cell>
          <cell r="C63">
            <v>1159163073.0699999</v>
          </cell>
          <cell r="D63">
            <v>1937020</v>
          </cell>
          <cell r="E63">
            <v>1358995135.02</v>
          </cell>
          <cell r="F63">
            <v>2073543</v>
          </cell>
          <cell r="G63">
            <v>1418286358.1800001</v>
          </cell>
          <cell r="H63">
            <v>2117164</v>
          </cell>
          <cell r="I63">
            <v>1472892878.8399999</v>
          </cell>
          <cell r="J63">
            <v>2007386</v>
          </cell>
          <cell r="K63">
            <v>1479004371.99</v>
          </cell>
          <cell r="L63">
            <v>1985013</v>
          </cell>
          <cell r="M63">
            <v>1554157807.72</v>
          </cell>
          <cell r="N63">
            <v>2058996</v>
          </cell>
          <cell r="O63">
            <v>1534965046.6199999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B64">
            <v>231400</v>
          </cell>
          <cell r="C64">
            <v>138832981</v>
          </cell>
          <cell r="D64">
            <v>273303</v>
          </cell>
          <cell r="E64">
            <v>168975758</v>
          </cell>
          <cell r="F64">
            <v>282282</v>
          </cell>
          <cell r="G64">
            <v>158274788</v>
          </cell>
          <cell r="H64">
            <v>299174</v>
          </cell>
          <cell r="I64">
            <v>183894385</v>
          </cell>
          <cell r="J64">
            <v>282528</v>
          </cell>
          <cell r="K64">
            <v>191238038.38999999</v>
          </cell>
          <cell r="L64">
            <v>278004</v>
          </cell>
          <cell r="M64">
            <v>193917792</v>
          </cell>
          <cell r="N64">
            <v>290331</v>
          </cell>
          <cell r="O64">
            <v>206707258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B65">
            <v>304117</v>
          </cell>
          <cell r="C65">
            <v>205619898</v>
          </cell>
          <cell r="D65">
            <v>338433</v>
          </cell>
          <cell r="E65">
            <v>235202361</v>
          </cell>
          <cell r="F65">
            <v>345906</v>
          </cell>
          <cell r="G65">
            <v>231293980</v>
          </cell>
          <cell r="H65">
            <v>384648</v>
          </cell>
          <cell r="I65">
            <v>277085858</v>
          </cell>
          <cell r="J65">
            <v>361756</v>
          </cell>
          <cell r="K65">
            <v>273859384</v>
          </cell>
          <cell r="L65">
            <v>352915</v>
          </cell>
          <cell r="M65">
            <v>269133399</v>
          </cell>
          <cell r="N65">
            <v>358757</v>
          </cell>
          <cell r="O65">
            <v>271169551.60000002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B66">
            <v>65908</v>
          </cell>
          <cell r="C66">
            <v>44295222</v>
          </cell>
          <cell r="D66">
            <v>77910</v>
          </cell>
          <cell r="E66">
            <v>50747722</v>
          </cell>
          <cell r="F66">
            <v>84796</v>
          </cell>
          <cell r="G66">
            <v>51589275</v>
          </cell>
          <cell r="H66">
            <v>90569</v>
          </cell>
          <cell r="I66">
            <v>57239615</v>
          </cell>
          <cell r="J66">
            <v>82747</v>
          </cell>
          <cell r="K66">
            <v>57393663</v>
          </cell>
          <cell r="L66">
            <v>85542</v>
          </cell>
          <cell r="M66">
            <v>64911408</v>
          </cell>
          <cell r="N66">
            <v>90772</v>
          </cell>
          <cell r="O66">
            <v>69877382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B67">
            <v>60110</v>
          </cell>
          <cell r="C67">
            <v>83830197</v>
          </cell>
          <cell r="D67">
            <v>73726</v>
          </cell>
          <cell r="E67">
            <v>94371947</v>
          </cell>
          <cell r="F67">
            <v>82494</v>
          </cell>
          <cell r="G67">
            <v>113797213</v>
          </cell>
          <cell r="H67">
            <v>86943</v>
          </cell>
          <cell r="I67">
            <v>106953496</v>
          </cell>
          <cell r="J67">
            <v>88213</v>
          </cell>
          <cell r="K67">
            <v>113499895</v>
          </cell>
          <cell r="L67">
            <v>85229</v>
          </cell>
          <cell r="M67">
            <v>122947903</v>
          </cell>
          <cell r="N67">
            <v>90443</v>
          </cell>
          <cell r="O67">
            <v>122864867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B68">
            <v>21028</v>
          </cell>
          <cell r="C68">
            <v>14534565</v>
          </cell>
          <cell r="D68">
            <v>24148</v>
          </cell>
          <cell r="E68">
            <v>18070398</v>
          </cell>
          <cell r="F68">
            <v>24258</v>
          </cell>
          <cell r="G68">
            <v>18177742</v>
          </cell>
          <cell r="H68">
            <v>24611</v>
          </cell>
          <cell r="I68">
            <v>17311130</v>
          </cell>
          <cell r="J68">
            <v>22865</v>
          </cell>
          <cell r="K68">
            <v>18265212</v>
          </cell>
          <cell r="L68">
            <v>23274</v>
          </cell>
          <cell r="M68">
            <v>20433149</v>
          </cell>
          <cell r="N68">
            <v>22786</v>
          </cell>
          <cell r="O68">
            <v>19178569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B69">
            <v>348380</v>
          </cell>
          <cell r="C69">
            <v>328669603</v>
          </cell>
          <cell r="D69">
            <v>403501</v>
          </cell>
          <cell r="E69">
            <v>402457091</v>
          </cell>
          <cell r="F69">
            <v>431956</v>
          </cell>
          <cell r="G69">
            <v>402761010</v>
          </cell>
          <cell r="H69">
            <v>455709</v>
          </cell>
          <cell r="I69">
            <v>428317766.87</v>
          </cell>
          <cell r="J69">
            <v>438406</v>
          </cell>
          <cell r="K69">
            <v>419279981</v>
          </cell>
          <cell r="L69">
            <v>452925</v>
          </cell>
          <cell r="M69">
            <v>434031261</v>
          </cell>
          <cell r="N69">
            <v>476700</v>
          </cell>
          <cell r="O69">
            <v>436777238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B70">
            <v>71708</v>
          </cell>
          <cell r="C70">
            <v>147522703</v>
          </cell>
          <cell r="D70">
            <v>94364</v>
          </cell>
          <cell r="E70">
            <v>198260200</v>
          </cell>
          <cell r="F70">
            <v>99066</v>
          </cell>
          <cell r="G70">
            <v>191797503</v>
          </cell>
          <cell r="H70">
            <v>103700</v>
          </cell>
          <cell r="I70">
            <v>188755581</v>
          </cell>
          <cell r="J70">
            <v>106760</v>
          </cell>
          <cell r="K70">
            <v>216697897</v>
          </cell>
          <cell r="L70">
            <v>105224</v>
          </cell>
          <cell r="M70">
            <v>219058651</v>
          </cell>
          <cell r="N70">
            <v>110995</v>
          </cell>
          <cell r="O70">
            <v>223228960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B71">
            <v>139656</v>
          </cell>
          <cell r="C71">
            <v>102198141</v>
          </cell>
          <cell r="D71">
            <v>161998</v>
          </cell>
          <cell r="E71">
            <v>134146694</v>
          </cell>
          <cell r="F71">
            <v>171527</v>
          </cell>
          <cell r="G71">
            <v>143416430</v>
          </cell>
          <cell r="H71">
            <v>190523</v>
          </cell>
          <cell r="I71">
            <v>153701638</v>
          </cell>
          <cell r="J71">
            <v>181698</v>
          </cell>
          <cell r="K71">
            <v>151383163</v>
          </cell>
          <cell r="L71">
            <v>176810</v>
          </cell>
          <cell r="M71">
            <v>150061592</v>
          </cell>
          <cell r="N71">
            <v>184053</v>
          </cell>
          <cell r="O71">
            <v>152034031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B72">
            <v>13975</v>
          </cell>
          <cell r="C72">
            <v>10011831</v>
          </cell>
          <cell r="D72">
            <v>17562</v>
          </cell>
          <cell r="E72">
            <v>13498066</v>
          </cell>
          <cell r="F72">
            <v>17410</v>
          </cell>
          <cell r="G72">
            <v>13329075</v>
          </cell>
          <cell r="H72">
            <v>19645</v>
          </cell>
          <cell r="I72">
            <v>15460416</v>
          </cell>
          <cell r="J72">
            <v>18456</v>
          </cell>
          <cell r="K72">
            <v>15234424</v>
          </cell>
          <cell r="L72">
            <v>19481</v>
          </cell>
          <cell r="M72">
            <v>16575227</v>
          </cell>
          <cell r="N72">
            <v>18328</v>
          </cell>
          <cell r="O72">
            <v>16215661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B73">
            <v>51040</v>
          </cell>
          <cell r="C73">
            <v>28906151</v>
          </cell>
          <cell r="D73">
            <v>56484</v>
          </cell>
          <cell r="E73">
            <v>32233808</v>
          </cell>
          <cell r="F73">
            <v>56919</v>
          </cell>
          <cell r="G73">
            <v>33105445</v>
          </cell>
          <cell r="H73">
            <v>60187</v>
          </cell>
          <cell r="I73">
            <v>34899951</v>
          </cell>
          <cell r="J73">
            <v>48039</v>
          </cell>
          <cell r="K73">
            <v>29920879</v>
          </cell>
          <cell r="L73">
            <v>46643</v>
          </cell>
          <cell r="M73">
            <v>30438795</v>
          </cell>
          <cell r="N73">
            <v>48694</v>
          </cell>
          <cell r="O73">
            <v>31009744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B74">
            <v>189525</v>
          </cell>
          <cell r="C74">
            <v>127878182</v>
          </cell>
          <cell r="D74">
            <v>219086</v>
          </cell>
          <cell r="E74">
            <v>154416526</v>
          </cell>
          <cell r="F74">
            <v>236026</v>
          </cell>
          <cell r="G74">
            <v>174480570</v>
          </cell>
          <cell r="H74">
            <v>253901</v>
          </cell>
          <cell r="I74">
            <v>188543382</v>
          </cell>
          <cell r="J74">
            <v>242926</v>
          </cell>
          <cell r="K74">
            <v>166086261</v>
          </cell>
          <cell r="L74">
            <v>240261</v>
          </cell>
          <cell r="M74">
            <v>180259863</v>
          </cell>
          <cell r="N74">
            <v>247444</v>
          </cell>
          <cell r="O74">
            <v>199468097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7">
          <cell r="B77">
            <v>1596757</v>
          </cell>
          <cell r="C77">
            <v>1131602174</v>
          </cell>
          <cell r="D77">
            <v>1781608</v>
          </cell>
          <cell r="E77">
            <v>1307555421</v>
          </cell>
          <cell r="F77">
            <v>1955725</v>
          </cell>
          <cell r="G77">
            <v>1441666213.1600001</v>
          </cell>
          <cell r="H77">
            <v>1966933</v>
          </cell>
          <cell r="I77">
            <v>1461585495</v>
          </cell>
          <cell r="J77">
            <v>1939892</v>
          </cell>
          <cell r="K77">
            <v>1516287871</v>
          </cell>
          <cell r="L77">
            <v>1976377</v>
          </cell>
          <cell r="M77">
            <v>1572209367.5799999</v>
          </cell>
          <cell r="N77">
            <v>2044687</v>
          </cell>
          <cell r="O77">
            <v>1590379828.4000001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B78">
            <v>195231</v>
          </cell>
          <cell r="C78">
            <v>242965188</v>
          </cell>
          <cell r="D78">
            <v>223148</v>
          </cell>
          <cell r="E78">
            <v>322128771</v>
          </cell>
          <cell r="F78">
            <v>264570</v>
          </cell>
          <cell r="G78">
            <v>396887602</v>
          </cell>
          <cell r="H78">
            <v>264400</v>
          </cell>
          <cell r="I78">
            <v>383380477</v>
          </cell>
          <cell r="J78">
            <v>247418</v>
          </cell>
          <cell r="K78">
            <v>299449566.44</v>
          </cell>
          <cell r="L78">
            <v>249584</v>
          </cell>
          <cell r="M78">
            <v>299720141</v>
          </cell>
          <cell r="N78">
            <v>260367</v>
          </cell>
          <cell r="O78">
            <v>309774755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B79">
            <v>175363</v>
          </cell>
          <cell r="C79">
            <v>133201147</v>
          </cell>
          <cell r="D79">
            <v>199024</v>
          </cell>
          <cell r="E79">
            <v>163527023</v>
          </cell>
          <cell r="F79">
            <v>221928</v>
          </cell>
          <cell r="G79">
            <v>171642484</v>
          </cell>
          <cell r="H79">
            <v>236051</v>
          </cell>
          <cell r="I79">
            <v>179691656</v>
          </cell>
          <cell r="J79">
            <v>231659</v>
          </cell>
          <cell r="K79">
            <v>183161877</v>
          </cell>
          <cell r="L79">
            <v>225502</v>
          </cell>
          <cell r="M79">
            <v>168596718</v>
          </cell>
          <cell r="N79">
            <v>231041</v>
          </cell>
          <cell r="O79">
            <v>178053468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B80">
            <v>126562</v>
          </cell>
          <cell r="C80">
            <v>122081532</v>
          </cell>
          <cell r="D80">
            <v>147311</v>
          </cell>
          <cell r="E80">
            <v>154707899.78999999</v>
          </cell>
          <cell r="F80">
            <v>165670</v>
          </cell>
          <cell r="G80">
            <v>163028725</v>
          </cell>
          <cell r="H80">
            <v>175872</v>
          </cell>
          <cell r="I80">
            <v>175999905</v>
          </cell>
          <cell r="J80">
            <v>182332</v>
          </cell>
          <cell r="K80">
            <v>189506223</v>
          </cell>
          <cell r="L80">
            <v>175473</v>
          </cell>
          <cell r="M80">
            <v>182605337</v>
          </cell>
          <cell r="N80">
            <v>185160</v>
          </cell>
          <cell r="O80">
            <v>202535351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B81">
            <v>14134</v>
          </cell>
          <cell r="C81">
            <v>16937588</v>
          </cell>
          <cell r="D81">
            <v>17749</v>
          </cell>
          <cell r="E81">
            <v>21901957</v>
          </cell>
          <cell r="F81">
            <v>22935</v>
          </cell>
          <cell r="G81">
            <v>28425409</v>
          </cell>
          <cell r="H81">
            <v>25173</v>
          </cell>
          <cell r="I81">
            <v>31441714</v>
          </cell>
          <cell r="J81">
            <v>22888</v>
          </cell>
          <cell r="K81">
            <v>31811241</v>
          </cell>
          <cell r="L81">
            <v>23678</v>
          </cell>
          <cell r="M81">
            <v>31115558</v>
          </cell>
          <cell r="N81">
            <v>23992</v>
          </cell>
          <cell r="O81">
            <v>30806691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B82">
            <v>65018</v>
          </cell>
          <cell r="C82">
            <v>48853980</v>
          </cell>
          <cell r="D82">
            <v>71986</v>
          </cell>
          <cell r="E82">
            <v>55798937</v>
          </cell>
          <cell r="F82">
            <v>80567</v>
          </cell>
          <cell r="G82">
            <v>60294529</v>
          </cell>
          <cell r="H82">
            <v>99410</v>
          </cell>
          <cell r="I82">
            <v>73971143</v>
          </cell>
          <cell r="J82">
            <v>96248</v>
          </cell>
          <cell r="K82">
            <v>74167304.5</v>
          </cell>
          <cell r="L82">
            <v>69813</v>
          </cell>
          <cell r="M82">
            <v>53979586</v>
          </cell>
          <cell r="N82">
            <v>73485</v>
          </cell>
          <cell r="O82">
            <v>55625492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B83">
            <v>69954</v>
          </cell>
          <cell r="C83">
            <v>44640666</v>
          </cell>
          <cell r="D83">
            <v>72915</v>
          </cell>
          <cell r="E83">
            <v>45934221</v>
          </cell>
          <cell r="F83">
            <v>88335</v>
          </cell>
          <cell r="G83">
            <v>51394148</v>
          </cell>
          <cell r="H83">
            <v>100013</v>
          </cell>
          <cell r="I83">
            <v>57355952</v>
          </cell>
          <cell r="J83">
            <v>94622</v>
          </cell>
          <cell r="K83">
            <v>60377215</v>
          </cell>
          <cell r="L83">
            <v>98617</v>
          </cell>
          <cell r="M83">
            <v>65397110</v>
          </cell>
          <cell r="N83">
            <v>104764</v>
          </cell>
          <cell r="O83">
            <v>68772181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B84">
            <v>31562</v>
          </cell>
          <cell r="C84">
            <v>30116640</v>
          </cell>
          <cell r="D84">
            <v>39787</v>
          </cell>
          <cell r="E84">
            <v>38531808</v>
          </cell>
          <cell r="F84">
            <v>42983</v>
          </cell>
          <cell r="G84">
            <v>42089628</v>
          </cell>
          <cell r="H84">
            <v>45110</v>
          </cell>
          <cell r="I84">
            <v>44373160</v>
          </cell>
          <cell r="J84">
            <v>40779</v>
          </cell>
          <cell r="K84">
            <v>47315307</v>
          </cell>
          <cell r="L84">
            <v>39200</v>
          </cell>
          <cell r="M84">
            <v>38893948</v>
          </cell>
          <cell r="N84">
            <v>42057</v>
          </cell>
          <cell r="O84">
            <v>33669668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B85">
            <v>21255</v>
          </cell>
          <cell r="C85">
            <v>16975025</v>
          </cell>
          <cell r="D85">
            <v>23412</v>
          </cell>
          <cell r="E85">
            <v>19975785</v>
          </cell>
          <cell r="F85">
            <v>27111</v>
          </cell>
          <cell r="G85">
            <v>21978991</v>
          </cell>
          <cell r="H85">
            <v>30463</v>
          </cell>
          <cell r="I85">
            <v>24190472</v>
          </cell>
          <cell r="J85">
            <v>29963</v>
          </cell>
          <cell r="K85">
            <v>23380533</v>
          </cell>
          <cell r="L85">
            <v>30482</v>
          </cell>
          <cell r="M85">
            <v>31549800</v>
          </cell>
          <cell r="N85">
            <v>31890</v>
          </cell>
          <cell r="O85">
            <v>32074373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B86">
            <v>434272</v>
          </cell>
          <cell r="C86">
            <v>337862918</v>
          </cell>
          <cell r="D86">
            <v>474290</v>
          </cell>
          <cell r="E86">
            <v>388221889.18000001</v>
          </cell>
          <cell r="F86">
            <v>513221</v>
          </cell>
          <cell r="G86">
            <v>399721871.36000001</v>
          </cell>
          <cell r="H86">
            <v>536165</v>
          </cell>
          <cell r="I86">
            <v>433868205.94999999</v>
          </cell>
          <cell r="J86">
            <v>513767</v>
          </cell>
          <cell r="K86">
            <v>436889387</v>
          </cell>
          <cell r="L86">
            <v>516984</v>
          </cell>
          <cell r="M86">
            <v>446629063</v>
          </cell>
          <cell r="N86">
            <v>541732</v>
          </cell>
          <cell r="O86">
            <v>461999925.37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B87">
            <v>69222</v>
          </cell>
          <cell r="C87">
            <v>55155770</v>
          </cell>
          <cell r="D87">
            <v>73832</v>
          </cell>
          <cell r="E87">
            <v>58428179</v>
          </cell>
          <cell r="F87">
            <v>74093</v>
          </cell>
          <cell r="G87">
            <v>56918625</v>
          </cell>
          <cell r="H87">
            <v>83479</v>
          </cell>
          <cell r="I87">
            <v>71338378</v>
          </cell>
          <cell r="J87">
            <v>74144</v>
          </cell>
          <cell r="K87">
            <v>59631476</v>
          </cell>
          <cell r="L87">
            <v>75381</v>
          </cell>
          <cell r="M87">
            <v>62250515</v>
          </cell>
          <cell r="N87">
            <v>71930</v>
          </cell>
          <cell r="O87">
            <v>58297512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>
            <v>61447</v>
          </cell>
          <cell r="C88">
            <v>94515152</v>
          </cell>
          <cell r="D88">
            <v>64651</v>
          </cell>
          <cell r="E88">
            <v>86419474</v>
          </cell>
          <cell r="F88">
            <v>66819</v>
          </cell>
          <cell r="G88">
            <v>87931141</v>
          </cell>
          <cell r="H88">
            <v>74417</v>
          </cell>
          <cell r="I88">
            <v>95791299</v>
          </cell>
          <cell r="J88">
            <v>68747</v>
          </cell>
          <cell r="K88">
            <v>94393703</v>
          </cell>
          <cell r="L88">
            <v>73692</v>
          </cell>
          <cell r="M88">
            <v>99166559</v>
          </cell>
          <cell r="N88">
            <v>72603</v>
          </cell>
          <cell r="O88">
            <v>92990688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>
            <v>3999</v>
          </cell>
          <cell r="C89">
            <v>5383289</v>
          </cell>
          <cell r="D89">
            <v>4669</v>
          </cell>
          <cell r="E89">
            <v>6953807</v>
          </cell>
          <cell r="F89">
            <v>5393</v>
          </cell>
          <cell r="G89">
            <v>8544587</v>
          </cell>
          <cell r="H89">
            <v>5139</v>
          </cell>
          <cell r="I89">
            <v>7507430</v>
          </cell>
          <cell r="J89">
            <v>5571</v>
          </cell>
          <cell r="K89">
            <v>9760808</v>
          </cell>
          <cell r="L89">
            <v>5584</v>
          </cell>
          <cell r="M89">
            <v>14592057</v>
          </cell>
          <cell r="N89">
            <v>5864</v>
          </cell>
          <cell r="O89">
            <v>15285454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B90">
            <v>26205</v>
          </cell>
          <cell r="C90">
            <v>16196039</v>
          </cell>
          <cell r="D90">
            <v>27380</v>
          </cell>
          <cell r="E90">
            <v>17240345</v>
          </cell>
          <cell r="F90">
            <v>27556</v>
          </cell>
          <cell r="G90">
            <v>15990484</v>
          </cell>
          <cell r="H90">
            <v>33154</v>
          </cell>
          <cell r="I90">
            <v>23272874</v>
          </cell>
          <cell r="J90">
            <v>31917</v>
          </cell>
          <cell r="K90">
            <v>22363387</v>
          </cell>
          <cell r="L90">
            <v>31346</v>
          </cell>
          <cell r="M90">
            <v>24624708</v>
          </cell>
          <cell r="N90">
            <v>32175</v>
          </cell>
          <cell r="O90">
            <v>28818096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>
            <v>32005</v>
          </cell>
          <cell r="C91">
            <v>24010973</v>
          </cell>
          <cell r="D91">
            <v>36143</v>
          </cell>
          <cell r="E91">
            <v>29076243</v>
          </cell>
          <cell r="F91">
            <v>36564</v>
          </cell>
          <cell r="G91">
            <v>30266626</v>
          </cell>
          <cell r="H91">
            <v>34824</v>
          </cell>
          <cell r="I91">
            <v>28405982</v>
          </cell>
          <cell r="J91">
            <v>37004</v>
          </cell>
          <cell r="K91">
            <v>31896840</v>
          </cell>
          <cell r="L91">
            <v>37235</v>
          </cell>
          <cell r="M91">
            <v>31060153</v>
          </cell>
          <cell r="N91">
            <v>37239</v>
          </cell>
          <cell r="O91">
            <v>29876191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4">
          <cell r="B94">
            <v>1075191</v>
          </cell>
          <cell r="C94">
            <v>613493402.21000004</v>
          </cell>
          <cell r="D94">
            <v>1068609</v>
          </cell>
          <cell r="E94">
            <v>686303700.69000006</v>
          </cell>
          <cell r="F94">
            <v>1085751</v>
          </cell>
          <cell r="G94">
            <v>734317899.68000007</v>
          </cell>
          <cell r="H94">
            <v>1096718</v>
          </cell>
          <cell r="I94">
            <v>779264700.64999998</v>
          </cell>
          <cell r="J94">
            <v>1033760</v>
          </cell>
          <cell r="K94">
            <v>788683894.36000001</v>
          </cell>
          <cell r="L94">
            <v>977608</v>
          </cell>
          <cell r="M94">
            <v>799512503.61000001</v>
          </cell>
          <cell r="N94">
            <v>977728</v>
          </cell>
          <cell r="O94">
            <v>812491337.05999994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B95">
            <v>198026</v>
          </cell>
          <cell r="C95">
            <v>127513335</v>
          </cell>
          <cell r="D95">
            <v>205930</v>
          </cell>
          <cell r="E95">
            <v>134887523</v>
          </cell>
          <cell r="F95">
            <v>213338</v>
          </cell>
          <cell r="G95">
            <v>136160352</v>
          </cell>
          <cell r="H95">
            <v>219764</v>
          </cell>
          <cell r="I95">
            <v>144119913.80000001</v>
          </cell>
          <cell r="J95">
            <v>224181</v>
          </cell>
          <cell r="K95">
            <v>175286067</v>
          </cell>
          <cell r="L95">
            <v>213672</v>
          </cell>
          <cell r="M95">
            <v>148639432</v>
          </cell>
          <cell r="N95">
            <v>216338</v>
          </cell>
          <cell r="O95">
            <v>159174105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B96">
            <v>13239</v>
          </cell>
          <cell r="C96">
            <v>8684060</v>
          </cell>
          <cell r="D96">
            <v>14702</v>
          </cell>
          <cell r="E96">
            <v>11927945</v>
          </cell>
          <cell r="F96">
            <v>16628</v>
          </cell>
          <cell r="G96">
            <v>12231650</v>
          </cell>
          <cell r="H96">
            <v>19294</v>
          </cell>
          <cell r="I96">
            <v>13446049</v>
          </cell>
          <cell r="J96">
            <v>18771</v>
          </cell>
          <cell r="K96">
            <v>15599314</v>
          </cell>
          <cell r="L96">
            <v>16337</v>
          </cell>
          <cell r="M96">
            <v>14036841</v>
          </cell>
          <cell r="N96">
            <v>17346</v>
          </cell>
          <cell r="O96">
            <v>14242636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B97">
            <v>266610</v>
          </cell>
          <cell r="C97">
            <v>126169976</v>
          </cell>
          <cell r="D97">
            <v>292183</v>
          </cell>
          <cell r="E97">
            <v>157078577</v>
          </cell>
          <cell r="F97">
            <v>314458</v>
          </cell>
          <cell r="G97">
            <v>194061046</v>
          </cell>
          <cell r="H97">
            <v>321646</v>
          </cell>
          <cell r="I97">
            <v>218850759</v>
          </cell>
          <cell r="J97">
            <v>314077</v>
          </cell>
          <cell r="K97">
            <v>203624273</v>
          </cell>
          <cell r="L97">
            <v>303205</v>
          </cell>
          <cell r="M97">
            <v>181947308</v>
          </cell>
          <cell r="N97">
            <v>309248</v>
          </cell>
          <cell r="O97">
            <v>224853718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B98">
            <v>58523</v>
          </cell>
          <cell r="C98">
            <v>33606272</v>
          </cell>
          <cell r="D98">
            <v>64046</v>
          </cell>
          <cell r="E98">
            <v>40745778</v>
          </cell>
          <cell r="F98">
            <v>65773</v>
          </cell>
          <cell r="G98">
            <v>43409884</v>
          </cell>
          <cell r="H98">
            <v>70622</v>
          </cell>
          <cell r="I98">
            <v>49118718</v>
          </cell>
          <cell r="J98">
            <v>78629</v>
          </cell>
          <cell r="K98">
            <v>57481833</v>
          </cell>
          <cell r="L98">
            <v>75818</v>
          </cell>
          <cell r="M98">
            <v>49158848</v>
          </cell>
          <cell r="N98">
            <v>76977</v>
          </cell>
          <cell r="O98">
            <v>53235007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B99">
            <v>32199</v>
          </cell>
          <cell r="C99">
            <v>23560011</v>
          </cell>
          <cell r="D99">
            <v>37054</v>
          </cell>
          <cell r="E99">
            <v>29965975</v>
          </cell>
          <cell r="F99">
            <v>39224</v>
          </cell>
          <cell r="G99">
            <v>29939724.5</v>
          </cell>
          <cell r="H99">
            <v>43698</v>
          </cell>
          <cell r="I99">
            <v>33733407</v>
          </cell>
          <cell r="J99">
            <v>38545</v>
          </cell>
          <cell r="K99">
            <v>32883337</v>
          </cell>
          <cell r="L99">
            <v>37631</v>
          </cell>
          <cell r="M99">
            <v>33946607</v>
          </cell>
          <cell r="N99">
            <v>38053</v>
          </cell>
          <cell r="O99">
            <v>32873570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B100">
            <v>80439</v>
          </cell>
          <cell r="C100">
            <v>32718673</v>
          </cell>
          <cell r="D100">
            <v>89552</v>
          </cell>
          <cell r="E100">
            <v>42281829</v>
          </cell>
          <cell r="F100">
            <v>96032</v>
          </cell>
          <cell r="G100">
            <v>48644541</v>
          </cell>
          <cell r="H100">
            <v>99448</v>
          </cell>
          <cell r="I100">
            <v>58852205</v>
          </cell>
          <cell r="J100">
            <v>96777</v>
          </cell>
          <cell r="K100">
            <v>60194135</v>
          </cell>
          <cell r="L100">
            <v>88008</v>
          </cell>
          <cell r="M100">
            <v>54075350</v>
          </cell>
          <cell r="N100">
            <v>93641</v>
          </cell>
          <cell r="O100">
            <v>58150071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B101">
            <v>91630</v>
          </cell>
          <cell r="C101">
            <v>82545269</v>
          </cell>
          <cell r="D101">
            <v>112301</v>
          </cell>
          <cell r="E101">
            <v>114866019</v>
          </cell>
          <cell r="F101">
            <v>121672</v>
          </cell>
          <cell r="G101">
            <v>113852757</v>
          </cell>
          <cell r="H101">
            <v>131160</v>
          </cell>
          <cell r="I101">
            <v>132396064</v>
          </cell>
          <cell r="J101">
            <v>124809</v>
          </cell>
          <cell r="K101">
            <v>162831634</v>
          </cell>
          <cell r="L101">
            <v>109546</v>
          </cell>
          <cell r="M101">
            <v>160361697</v>
          </cell>
          <cell r="N101">
            <v>116214</v>
          </cell>
          <cell r="O101">
            <v>156525246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B102">
            <v>139732</v>
          </cell>
          <cell r="C102">
            <v>93820865</v>
          </cell>
          <cell r="D102">
            <v>148968</v>
          </cell>
          <cell r="E102">
            <v>109083431</v>
          </cell>
          <cell r="F102">
            <v>161366</v>
          </cell>
          <cell r="G102">
            <v>121100864</v>
          </cell>
          <cell r="H102">
            <v>162131</v>
          </cell>
          <cell r="I102">
            <v>116267760</v>
          </cell>
          <cell r="J102">
            <v>161294</v>
          </cell>
          <cell r="K102">
            <v>121774141</v>
          </cell>
          <cell r="L102">
            <v>153266</v>
          </cell>
          <cell r="M102">
            <v>129068830</v>
          </cell>
          <cell r="N102">
            <v>149197</v>
          </cell>
          <cell r="O102">
            <v>124074904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B103">
            <v>215959</v>
          </cell>
          <cell r="C103">
            <v>150342381</v>
          </cell>
          <cell r="D103">
            <v>233055</v>
          </cell>
          <cell r="E103">
            <v>187348591</v>
          </cell>
          <cell r="F103">
            <v>245822</v>
          </cell>
          <cell r="G103">
            <v>207451604</v>
          </cell>
          <cell r="H103">
            <v>261378</v>
          </cell>
          <cell r="I103">
            <v>237420957.62</v>
          </cell>
          <cell r="J103">
            <v>245600</v>
          </cell>
          <cell r="K103">
            <v>221306471.25</v>
          </cell>
          <cell r="L103">
            <v>224598</v>
          </cell>
          <cell r="M103">
            <v>207550778.15000001</v>
          </cell>
          <cell r="N103">
            <v>226389</v>
          </cell>
          <cell r="O103">
            <v>206452461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B104">
            <v>658059</v>
          </cell>
          <cell r="C104">
            <v>371222241.89999998</v>
          </cell>
          <cell r="D104">
            <v>692436</v>
          </cell>
          <cell r="E104">
            <v>427038303.89999998</v>
          </cell>
          <cell r="F104">
            <v>728076</v>
          </cell>
          <cell r="G104">
            <v>452815332.84000003</v>
          </cell>
          <cell r="H104">
            <v>741602</v>
          </cell>
          <cell r="I104">
            <v>495792077.76999998</v>
          </cell>
          <cell r="J104">
            <v>741304</v>
          </cell>
          <cell r="K104">
            <v>557987742.79999995</v>
          </cell>
          <cell r="L104">
            <v>697652</v>
          </cell>
          <cell r="M104">
            <v>534214252.75</v>
          </cell>
          <cell r="N104">
            <v>722292</v>
          </cell>
          <cell r="O104">
            <v>552895609.38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B105">
            <v>83785</v>
          </cell>
          <cell r="C105">
            <v>39153762</v>
          </cell>
          <cell r="D105">
            <v>84053</v>
          </cell>
          <cell r="E105">
            <v>44898029</v>
          </cell>
          <cell r="F105">
            <v>82438</v>
          </cell>
          <cell r="G105">
            <v>43308886</v>
          </cell>
          <cell r="H105">
            <v>86743</v>
          </cell>
          <cell r="I105">
            <v>52304481</v>
          </cell>
          <cell r="J105">
            <v>82119</v>
          </cell>
          <cell r="K105">
            <v>55474436</v>
          </cell>
          <cell r="L105">
            <v>79974</v>
          </cell>
          <cell r="M105">
            <v>54429729.5</v>
          </cell>
          <cell r="N105">
            <v>79725</v>
          </cell>
          <cell r="O105">
            <v>55045552.5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B106">
            <v>81861</v>
          </cell>
          <cell r="C106">
            <v>72545531.599999994</v>
          </cell>
          <cell r="D106">
            <v>92389</v>
          </cell>
          <cell r="E106">
            <v>88451379.799999997</v>
          </cell>
          <cell r="F106">
            <v>103029</v>
          </cell>
          <cell r="G106">
            <v>91699432.879999995</v>
          </cell>
          <cell r="H106">
            <v>102709</v>
          </cell>
          <cell r="I106">
            <v>97493676.109999999</v>
          </cell>
          <cell r="J106">
            <v>103057</v>
          </cell>
          <cell r="K106">
            <v>114222786.17</v>
          </cell>
          <cell r="L106">
            <v>101197</v>
          </cell>
          <cell r="M106">
            <v>106350194</v>
          </cell>
          <cell r="N106">
            <v>106565</v>
          </cell>
          <cell r="O106">
            <v>120647360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B107">
            <v>134825</v>
          </cell>
          <cell r="C107">
            <v>72352608</v>
          </cell>
          <cell r="D107">
            <v>151480</v>
          </cell>
          <cell r="E107">
            <v>87833976.620000005</v>
          </cell>
          <cell r="F107">
            <v>161900</v>
          </cell>
          <cell r="G107">
            <v>94557451</v>
          </cell>
          <cell r="H107">
            <v>165183</v>
          </cell>
          <cell r="I107">
            <v>98948604</v>
          </cell>
          <cell r="J107">
            <v>152615</v>
          </cell>
          <cell r="K107">
            <v>97064214</v>
          </cell>
          <cell r="L107">
            <v>144516</v>
          </cell>
          <cell r="M107">
            <v>97897115</v>
          </cell>
          <cell r="N107">
            <v>149669</v>
          </cell>
          <cell r="O107">
            <v>105490742.8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B108">
            <v>23115</v>
          </cell>
          <cell r="C108">
            <v>11224496</v>
          </cell>
          <cell r="D108">
            <v>24615</v>
          </cell>
          <cell r="E108">
            <v>12971296</v>
          </cell>
          <cell r="F108">
            <v>26524</v>
          </cell>
          <cell r="G108">
            <v>13483857</v>
          </cell>
          <cell r="H108">
            <v>29594</v>
          </cell>
          <cell r="I108">
            <v>15650828</v>
          </cell>
          <cell r="J108">
            <v>30756</v>
          </cell>
          <cell r="K108">
            <v>18930388</v>
          </cell>
          <cell r="L108">
            <v>28287</v>
          </cell>
          <cell r="M108">
            <v>17397034</v>
          </cell>
          <cell r="N108">
            <v>29709</v>
          </cell>
          <cell r="O108">
            <v>21155951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B109">
            <v>218462</v>
          </cell>
          <cell r="C109">
            <v>118508043.5</v>
          </cell>
          <cell r="D109">
            <v>229520</v>
          </cell>
          <cell r="E109">
            <v>141295400.88999999</v>
          </cell>
          <cell r="F109">
            <v>238074</v>
          </cell>
          <cell r="G109">
            <v>145582580.28999999</v>
          </cell>
          <cell r="H109">
            <v>231377</v>
          </cell>
          <cell r="I109">
            <v>148562080</v>
          </cell>
          <cell r="J109">
            <v>221664</v>
          </cell>
          <cell r="K109">
            <v>153411252</v>
          </cell>
          <cell r="L109">
            <v>213841</v>
          </cell>
          <cell r="M109">
            <v>155377586</v>
          </cell>
          <cell r="N109">
            <v>210521</v>
          </cell>
          <cell r="O109">
            <v>152923748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B110">
            <v>114050</v>
          </cell>
          <cell r="C110">
            <v>64592572</v>
          </cell>
          <cell r="D110">
            <v>116905</v>
          </cell>
          <cell r="E110">
            <v>70124530</v>
          </cell>
          <cell r="F110">
            <v>117771</v>
          </cell>
          <cell r="G110">
            <v>81448894</v>
          </cell>
          <cell r="H110">
            <v>119838</v>
          </cell>
          <cell r="I110">
            <v>98874154</v>
          </cell>
          <cell r="J110">
            <v>112130</v>
          </cell>
          <cell r="K110">
            <v>95671944</v>
          </cell>
          <cell r="L110">
            <v>102406</v>
          </cell>
          <cell r="M110">
            <v>81816216</v>
          </cell>
          <cell r="N110">
            <v>104934</v>
          </cell>
          <cell r="O110">
            <v>88542959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B111">
            <v>39416</v>
          </cell>
          <cell r="C111">
            <v>19215104</v>
          </cell>
          <cell r="D111">
            <v>40003</v>
          </cell>
          <cell r="E111">
            <v>20877600</v>
          </cell>
          <cell r="F111">
            <v>41516</v>
          </cell>
          <cell r="G111">
            <v>21584747</v>
          </cell>
          <cell r="H111">
            <v>43272</v>
          </cell>
          <cell r="I111">
            <v>25373569</v>
          </cell>
          <cell r="J111">
            <v>58182</v>
          </cell>
          <cell r="K111">
            <v>40595945</v>
          </cell>
          <cell r="L111">
            <v>72534</v>
          </cell>
          <cell r="M111">
            <v>40579280</v>
          </cell>
          <cell r="N111">
            <v>77362</v>
          </cell>
          <cell r="O111">
            <v>51124974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B112">
            <v>922</v>
          </cell>
          <cell r="C112">
            <v>597666</v>
          </cell>
          <cell r="D112">
            <v>1003</v>
          </cell>
          <cell r="E112">
            <v>650085</v>
          </cell>
          <cell r="F112">
            <v>1435</v>
          </cell>
          <cell r="G112">
            <v>877693</v>
          </cell>
          <cell r="H112">
            <v>1023</v>
          </cell>
          <cell r="I112">
            <v>559401</v>
          </cell>
          <cell r="J112">
            <v>770</v>
          </cell>
          <cell r="K112">
            <v>500319</v>
          </cell>
          <cell r="L112">
            <v>992</v>
          </cell>
          <cell r="M112">
            <v>673573</v>
          </cell>
          <cell r="N112">
            <v>815</v>
          </cell>
          <cell r="O112">
            <v>391934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B113">
            <v>62109</v>
          </cell>
          <cell r="C113">
            <v>44637236</v>
          </cell>
          <cell r="D113">
            <v>69919</v>
          </cell>
          <cell r="E113">
            <v>57297907</v>
          </cell>
          <cell r="F113">
            <v>76417</v>
          </cell>
          <cell r="G113">
            <v>66203698</v>
          </cell>
          <cell r="H113">
            <v>79393</v>
          </cell>
          <cell r="I113">
            <v>74228167</v>
          </cell>
          <cell r="J113">
            <v>77305</v>
          </cell>
          <cell r="K113">
            <v>72807172</v>
          </cell>
          <cell r="L113">
            <v>68090</v>
          </cell>
          <cell r="M113">
            <v>67323735</v>
          </cell>
          <cell r="N113">
            <v>74344</v>
          </cell>
          <cell r="O113">
            <v>80879271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B114">
            <v>1518</v>
          </cell>
          <cell r="C114">
            <v>542643</v>
          </cell>
          <cell r="D114">
            <v>1187</v>
          </cell>
          <cell r="E114">
            <v>432595</v>
          </cell>
          <cell r="F114">
            <v>1239</v>
          </cell>
          <cell r="G114">
            <v>407336</v>
          </cell>
          <cell r="H114">
            <v>1061</v>
          </cell>
          <cell r="I114">
            <v>295568</v>
          </cell>
          <cell r="J114">
            <v>964</v>
          </cell>
          <cell r="K114">
            <v>336135</v>
          </cell>
          <cell r="L114">
            <v>646</v>
          </cell>
          <cell r="M114">
            <v>204900</v>
          </cell>
          <cell r="N114">
            <v>800</v>
          </cell>
          <cell r="O114">
            <v>245734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B115">
            <v>144</v>
          </cell>
          <cell r="C115">
            <v>119555</v>
          </cell>
          <cell r="D115">
            <v>925</v>
          </cell>
          <cell r="E115">
            <v>542685</v>
          </cell>
          <cell r="F115">
            <v>862</v>
          </cell>
          <cell r="G115">
            <v>482528</v>
          </cell>
          <cell r="H115">
            <v>868</v>
          </cell>
          <cell r="I115">
            <v>476505</v>
          </cell>
          <cell r="J115">
            <v>290</v>
          </cell>
          <cell r="K115">
            <v>205822</v>
          </cell>
          <cell r="L115">
            <v>255</v>
          </cell>
          <cell r="M115">
            <v>253150</v>
          </cell>
          <cell r="N115">
            <v>174</v>
          </cell>
          <cell r="O115">
            <v>163870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8">
          <cell r="B118">
            <v>1862225</v>
          </cell>
          <cell r="C118">
            <v>2208299124.46</v>
          </cell>
          <cell r="D118">
            <v>1934458</v>
          </cell>
          <cell r="E118">
            <v>2429480208.7600002</v>
          </cell>
          <cell r="F118">
            <v>2050919</v>
          </cell>
          <cell r="G118">
            <v>2703170106.8600001</v>
          </cell>
          <cell r="H118">
            <v>2029052</v>
          </cell>
          <cell r="I118">
            <v>2695463716.6399999</v>
          </cell>
          <cell r="J118">
            <v>1973319</v>
          </cell>
          <cell r="K118">
            <v>2896507821.0999999</v>
          </cell>
          <cell r="L118">
            <v>1887804</v>
          </cell>
          <cell r="M118">
            <v>2884477937.54</v>
          </cell>
          <cell r="N118">
            <v>1918065</v>
          </cell>
          <cell r="O118">
            <v>2916290452.3099999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B119">
            <v>850239</v>
          </cell>
          <cell r="C119">
            <v>703287268.63999999</v>
          </cell>
          <cell r="D119">
            <v>881664</v>
          </cell>
          <cell r="E119">
            <v>685862722.5</v>
          </cell>
          <cell r="F119">
            <v>915746</v>
          </cell>
          <cell r="G119">
            <v>712416278</v>
          </cell>
          <cell r="H119">
            <v>928617</v>
          </cell>
          <cell r="I119">
            <v>750482095.58000004</v>
          </cell>
          <cell r="J119">
            <v>890862</v>
          </cell>
          <cell r="K119">
            <v>800426893.75999999</v>
          </cell>
          <cell r="L119">
            <v>861194</v>
          </cell>
          <cell r="M119">
            <v>813817186.19000006</v>
          </cell>
          <cell r="N119">
            <v>881613</v>
          </cell>
          <cell r="O119">
            <v>813210029.70000005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B120">
            <v>131090</v>
          </cell>
          <cell r="C120">
            <v>151491021</v>
          </cell>
          <cell r="D120">
            <v>132586</v>
          </cell>
          <cell r="E120">
            <v>161796312</v>
          </cell>
          <cell r="F120">
            <v>138732</v>
          </cell>
          <cell r="G120">
            <v>169692386</v>
          </cell>
          <cell r="H120">
            <v>144512</v>
          </cell>
          <cell r="I120">
            <v>175868632</v>
          </cell>
          <cell r="J120">
            <v>137142</v>
          </cell>
          <cell r="K120">
            <v>171368767.19999999</v>
          </cell>
          <cell r="L120">
            <v>132755</v>
          </cell>
          <cell r="M120">
            <v>185033639</v>
          </cell>
          <cell r="N120">
            <v>138175</v>
          </cell>
          <cell r="O120">
            <v>176276277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B121">
            <v>85637</v>
          </cell>
          <cell r="C121">
            <v>63628687</v>
          </cell>
          <cell r="D121">
            <v>78466</v>
          </cell>
          <cell r="E121">
            <v>61785426</v>
          </cell>
          <cell r="F121">
            <v>83108</v>
          </cell>
          <cell r="G121">
            <v>73454355</v>
          </cell>
          <cell r="H121">
            <v>82966</v>
          </cell>
          <cell r="I121">
            <v>70383670</v>
          </cell>
          <cell r="J121">
            <v>79551</v>
          </cell>
          <cell r="K121">
            <v>71837633</v>
          </cell>
          <cell r="L121">
            <v>77651</v>
          </cell>
          <cell r="M121">
            <v>78086263</v>
          </cell>
          <cell r="N121">
            <v>74681</v>
          </cell>
          <cell r="O121">
            <v>80690280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B122">
            <v>15339</v>
          </cell>
          <cell r="C122">
            <v>15574736</v>
          </cell>
          <cell r="D122">
            <v>16139</v>
          </cell>
          <cell r="E122">
            <v>18475989</v>
          </cell>
          <cell r="F122">
            <v>18336</v>
          </cell>
          <cell r="G122">
            <v>17089343</v>
          </cell>
          <cell r="H122">
            <v>18914</v>
          </cell>
          <cell r="I122">
            <v>18980139</v>
          </cell>
          <cell r="J122">
            <v>17971</v>
          </cell>
          <cell r="K122">
            <v>23418556</v>
          </cell>
          <cell r="L122">
            <v>20441</v>
          </cell>
          <cell r="M122">
            <v>31176307</v>
          </cell>
          <cell r="N122">
            <v>22874</v>
          </cell>
          <cell r="O122">
            <v>42698323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B123">
            <v>85044</v>
          </cell>
          <cell r="C123">
            <v>72481340</v>
          </cell>
          <cell r="D123">
            <v>85640</v>
          </cell>
          <cell r="E123">
            <v>80056072</v>
          </cell>
          <cell r="F123">
            <v>91505</v>
          </cell>
          <cell r="G123">
            <v>74606133</v>
          </cell>
          <cell r="H123">
            <v>95072</v>
          </cell>
          <cell r="I123">
            <v>90967869</v>
          </cell>
          <cell r="J123">
            <v>93582</v>
          </cell>
          <cell r="K123">
            <v>105698079</v>
          </cell>
          <cell r="L123">
            <v>99151</v>
          </cell>
          <cell r="M123">
            <v>115933060</v>
          </cell>
          <cell r="N123">
            <v>102294</v>
          </cell>
          <cell r="O123">
            <v>114424703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B124">
            <v>166645</v>
          </cell>
          <cell r="C124">
            <v>179521329</v>
          </cell>
          <cell r="D124">
            <v>172729</v>
          </cell>
          <cell r="E124">
            <v>200347599.16</v>
          </cell>
          <cell r="F124">
            <v>175824</v>
          </cell>
          <cell r="G124">
            <v>242988403.09</v>
          </cell>
          <cell r="H124">
            <v>186873</v>
          </cell>
          <cell r="I124">
            <v>226570972.48000002</v>
          </cell>
          <cell r="J124">
            <v>171744</v>
          </cell>
          <cell r="K124">
            <v>126945491</v>
          </cell>
          <cell r="L124">
            <v>172844</v>
          </cell>
          <cell r="M124">
            <v>118801829</v>
          </cell>
          <cell r="N124">
            <v>184291</v>
          </cell>
          <cell r="O124">
            <v>127018604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>
            <v>48166</v>
          </cell>
          <cell r="C125">
            <v>61578870</v>
          </cell>
          <cell r="D125">
            <v>57312</v>
          </cell>
          <cell r="E125">
            <v>77841444</v>
          </cell>
          <cell r="F125">
            <v>62086</v>
          </cell>
          <cell r="G125">
            <v>73893818</v>
          </cell>
          <cell r="H125">
            <v>62558</v>
          </cell>
          <cell r="I125">
            <v>75285633</v>
          </cell>
          <cell r="J125">
            <v>60674</v>
          </cell>
          <cell r="K125">
            <v>86390228</v>
          </cell>
          <cell r="L125">
            <v>61058</v>
          </cell>
          <cell r="M125">
            <v>87834527</v>
          </cell>
          <cell r="N125">
            <v>61149</v>
          </cell>
          <cell r="O125">
            <v>89751529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>
            <v>88280</v>
          </cell>
          <cell r="C126">
            <v>75412999</v>
          </cell>
          <cell r="D126">
            <v>100529</v>
          </cell>
          <cell r="E126">
            <v>96352551.799999997</v>
          </cell>
          <cell r="F126">
            <v>106150</v>
          </cell>
          <cell r="G126">
            <v>93731656</v>
          </cell>
          <cell r="H126">
            <v>105518</v>
          </cell>
          <cell r="I126">
            <v>111172411</v>
          </cell>
          <cell r="J126">
            <v>102582</v>
          </cell>
          <cell r="K126">
            <v>112483547</v>
          </cell>
          <cell r="L126">
            <v>103849</v>
          </cell>
          <cell r="M126">
            <v>107370577</v>
          </cell>
          <cell r="N126">
            <v>102848</v>
          </cell>
          <cell r="O126">
            <v>97431393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B127">
            <v>42207</v>
          </cell>
          <cell r="C127">
            <v>42608008</v>
          </cell>
          <cell r="D127">
            <v>43130</v>
          </cell>
          <cell r="E127">
            <v>46624822</v>
          </cell>
          <cell r="F127">
            <v>43840</v>
          </cell>
          <cell r="G127">
            <v>57349780</v>
          </cell>
          <cell r="H127">
            <v>44989</v>
          </cell>
          <cell r="I127">
            <v>56339601</v>
          </cell>
          <cell r="J127">
            <v>44839</v>
          </cell>
          <cell r="K127">
            <v>60113198</v>
          </cell>
          <cell r="L127">
            <v>49497</v>
          </cell>
          <cell r="M127">
            <v>74495470</v>
          </cell>
          <cell r="N127">
            <v>48540</v>
          </cell>
          <cell r="O127">
            <v>65342543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>
            <v>104655</v>
          </cell>
          <cell r="C128">
            <v>82799601</v>
          </cell>
          <cell r="D128">
            <v>110967</v>
          </cell>
          <cell r="E128">
            <v>94136088</v>
          </cell>
          <cell r="F128">
            <v>116726</v>
          </cell>
          <cell r="G128">
            <v>104216311</v>
          </cell>
          <cell r="H128">
            <v>119142</v>
          </cell>
          <cell r="I128">
            <v>112168077.48</v>
          </cell>
          <cell r="J128">
            <v>118247</v>
          </cell>
          <cell r="K128">
            <v>123358522</v>
          </cell>
          <cell r="L128">
            <v>117470</v>
          </cell>
          <cell r="M128">
            <v>121154761</v>
          </cell>
          <cell r="N128">
            <v>123685</v>
          </cell>
          <cell r="O128">
            <v>113077570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B129">
            <v>173643</v>
          </cell>
          <cell r="C129">
            <v>122184884</v>
          </cell>
          <cell r="D129">
            <v>176792</v>
          </cell>
          <cell r="E129">
            <v>132267658</v>
          </cell>
          <cell r="F129">
            <v>189216</v>
          </cell>
          <cell r="G129">
            <v>153591289</v>
          </cell>
          <cell r="H129">
            <v>190409</v>
          </cell>
          <cell r="I129">
            <v>149840858</v>
          </cell>
          <cell r="J129">
            <v>189288</v>
          </cell>
          <cell r="K129">
            <v>157014549</v>
          </cell>
          <cell r="L129">
            <v>185661</v>
          </cell>
          <cell r="M129">
            <v>150738510</v>
          </cell>
          <cell r="N129">
            <v>191465</v>
          </cell>
          <cell r="O129">
            <v>157974150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B130">
            <v>109365</v>
          </cell>
          <cell r="C130">
            <v>84877972</v>
          </cell>
          <cell r="D130">
            <v>113502</v>
          </cell>
          <cell r="E130">
            <v>89617170</v>
          </cell>
          <cell r="F130">
            <v>116182</v>
          </cell>
          <cell r="G130">
            <v>89494406</v>
          </cell>
          <cell r="H130">
            <v>128021</v>
          </cell>
          <cell r="I130">
            <v>105816774.33</v>
          </cell>
          <cell r="J130">
            <v>123504</v>
          </cell>
          <cell r="K130">
            <v>108826818.2</v>
          </cell>
          <cell r="L130">
            <v>127812</v>
          </cell>
          <cell r="M130">
            <v>117570254</v>
          </cell>
          <cell r="N130">
            <v>128037</v>
          </cell>
          <cell r="O130">
            <v>111755370.09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B131">
            <v>58053</v>
          </cell>
          <cell r="C131">
            <v>44351712</v>
          </cell>
          <cell r="D131">
            <v>58001</v>
          </cell>
          <cell r="E131">
            <v>43463185</v>
          </cell>
          <cell r="F131">
            <v>60817</v>
          </cell>
          <cell r="G131">
            <v>47232863</v>
          </cell>
          <cell r="H131">
            <v>62786</v>
          </cell>
          <cell r="I131">
            <v>48388613</v>
          </cell>
          <cell r="J131">
            <v>63779</v>
          </cell>
          <cell r="K131">
            <v>55827938.200000003</v>
          </cell>
          <cell r="L131">
            <v>59508</v>
          </cell>
          <cell r="M131">
            <v>54998900</v>
          </cell>
          <cell r="N131">
            <v>60093</v>
          </cell>
          <cell r="O131">
            <v>57651795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B132">
            <v>27009</v>
          </cell>
          <cell r="C132">
            <v>14529636</v>
          </cell>
          <cell r="D132">
            <v>27494</v>
          </cell>
          <cell r="E132">
            <v>15489354</v>
          </cell>
          <cell r="F132">
            <v>31121</v>
          </cell>
          <cell r="G132">
            <v>19042684</v>
          </cell>
          <cell r="H132">
            <v>35355</v>
          </cell>
          <cell r="I132">
            <v>22645337</v>
          </cell>
          <cell r="J132">
            <v>32957</v>
          </cell>
          <cell r="K132">
            <v>22336609</v>
          </cell>
          <cell r="L132">
            <v>33680</v>
          </cell>
          <cell r="M132">
            <v>24635799</v>
          </cell>
          <cell r="N132">
            <v>32500</v>
          </cell>
          <cell r="O132">
            <v>23575214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B133">
            <v>58631</v>
          </cell>
          <cell r="C133">
            <v>40937885</v>
          </cell>
          <cell r="D133">
            <v>62930</v>
          </cell>
          <cell r="E133">
            <v>45009081</v>
          </cell>
          <cell r="F133">
            <v>71831</v>
          </cell>
          <cell r="G133">
            <v>76088083</v>
          </cell>
          <cell r="H133">
            <v>78741</v>
          </cell>
          <cell r="I133">
            <v>83571353</v>
          </cell>
          <cell r="J133">
            <v>75839</v>
          </cell>
          <cell r="K133">
            <v>76562135</v>
          </cell>
          <cell r="L133">
            <v>75464</v>
          </cell>
          <cell r="M133">
            <v>68858576</v>
          </cell>
          <cell r="N133">
            <v>77826</v>
          </cell>
          <cell r="O133">
            <v>71130453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B134">
            <v>54126</v>
          </cell>
          <cell r="C134">
            <v>38618041</v>
          </cell>
          <cell r="D134">
            <v>56053</v>
          </cell>
          <cell r="E134">
            <v>39091875</v>
          </cell>
          <cell r="F134">
            <v>55531</v>
          </cell>
          <cell r="G134">
            <v>40295679</v>
          </cell>
          <cell r="H134">
            <v>56397</v>
          </cell>
          <cell r="I134">
            <v>43042044.740000002</v>
          </cell>
          <cell r="J134">
            <v>53317</v>
          </cell>
          <cell r="K134">
            <v>43925483</v>
          </cell>
          <cell r="L134">
            <v>51164</v>
          </cell>
          <cell r="M134">
            <v>48181483</v>
          </cell>
          <cell r="N134">
            <v>52588</v>
          </cell>
          <cell r="O134">
            <v>47123465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B135">
            <v>33265</v>
          </cell>
          <cell r="C135">
            <v>21207901</v>
          </cell>
          <cell r="D135">
            <v>36066</v>
          </cell>
          <cell r="E135">
            <v>25960235</v>
          </cell>
          <cell r="F135">
            <v>40908</v>
          </cell>
          <cell r="G135">
            <v>27723544</v>
          </cell>
          <cell r="H135">
            <v>42689</v>
          </cell>
          <cell r="I135">
            <v>32231934</v>
          </cell>
          <cell r="J135">
            <v>42524</v>
          </cell>
          <cell r="K135">
            <v>31765445</v>
          </cell>
          <cell r="L135">
            <v>43008</v>
          </cell>
          <cell r="M135">
            <v>34113312</v>
          </cell>
          <cell r="N135">
            <v>44526</v>
          </cell>
          <cell r="O135">
            <v>33915065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B136">
            <v>130908</v>
          </cell>
          <cell r="C136">
            <v>71064719</v>
          </cell>
          <cell r="D136">
            <v>131020</v>
          </cell>
          <cell r="E136">
            <v>79174714</v>
          </cell>
          <cell r="F136">
            <v>135631</v>
          </cell>
          <cell r="G136">
            <v>84945727</v>
          </cell>
          <cell r="H136">
            <v>145477</v>
          </cell>
          <cell r="I136">
            <v>91467214</v>
          </cell>
          <cell r="J136">
            <v>148421</v>
          </cell>
          <cell r="K136">
            <v>97200647.599999994</v>
          </cell>
          <cell r="L136">
            <v>155036</v>
          </cell>
          <cell r="M136">
            <v>105394414</v>
          </cell>
          <cell r="N136">
            <v>153162</v>
          </cell>
          <cell r="O136">
            <v>102847325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B137">
            <v>285649</v>
          </cell>
          <cell r="C137">
            <v>314243064</v>
          </cell>
          <cell r="D137">
            <v>292296</v>
          </cell>
          <cell r="E137">
            <v>330240536</v>
          </cell>
          <cell r="F137">
            <v>323712</v>
          </cell>
          <cell r="G137">
            <v>384838046</v>
          </cell>
          <cell r="H137">
            <v>342755</v>
          </cell>
          <cell r="I137">
            <v>415697974</v>
          </cell>
          <cell r="J137">
            <v>335712</v>
          </cell>
          <cell r="K137">
            <v>461804271</v>
          </cell>
          <cell r="L137">
            <v>339614</v>
          </cell>
          <cell r="M137">
            <v>470445867</v>
          </cell>
          <cell r="N137">
            <v>369846</v>
          </cell>
          <cell r="O137">
            <v>503663615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>
            <v>84460</v>
          </cell>
          <cell r="C138">
            <v>68194906</v>
          </cell>
          <cell r="D138">
            <v>91262</v>
          </cell>
          <cell r="E138">
            <v>78190497</v>
          </cell>
          <cell r="F138">
            <v>95968</v>
          </cell>
          <cell r="G138">
            <v>75572647</v>
          </cell>
          <cell r="H138">
            <v>98960</v>
          </cell>
          <cell r="I138">
            <v>90365958</v>
          </cell>
          <cell r="J138">
            <v>95217</v>
          </cell>
          <cell r="K138">
            <v>100747555</v>
          </cell>
          <cell r="L138">
            <v>91669</v>
          </cell>
          <cell r="M138">
            <v>88611367</v>
          </cell>
          <cell r="N138">
            <v>90380</v>
          </cell>
          <cell r="O138">
            <v>78561986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B139">
            <v>176</v>
          </cell>
          <cell r="C139">
            <v>67537</v>
          </cell>
          <cell r="D139">
            <v>109</v>
          </cell>
          <cell r="E139">
            <v>24485</v>
          </cell>
          <cell r="F139">
            <v>128</v>
          </cell>
          <cell r="G139">
            <v>42316</v>
          </cell>
          <cell r="H139">
            <v>108</v>
          </cell>
          <cell r="I139">
            <v>28095</v>
          </cell>
          <cell r="J139">
            <v>91</v>
          </cell>
          <cell r="K139">
            <v>41206</v>
          </cell>
          <cell r="L139">
            <v>83</v>
          </cell>
          <cell r="M139">
            <v>39195</v>
          </cell>
          <cell r="N139">
            <v>93</v>
          </cell>
          <cell r="O139">
            <v>19384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B140">
            <v>8875</v>
          </cell>
          <cell r="C140">
            <v>5738376</v>
          </cell>
          <cell r="D140">
            <v>7881</v>
          </cell>
          <cell r="E140">
            <v>4577025</v>
          </cell>
          <cell r="F140">
            <v>8179</v>
          </cell>
          <cell r="G140">
            <v>5477052</v>
          </cell>
          <cell r="H140">
            <v>5741</v>
          </cell>
          <cell r="I140">
            <v>4348489</v>
          </cell>
          <cell r="J140">
            <v>7564</v>
          </cell>
          <cell r="K140">
            <v>4301722</v>
          </cell>
          <cell r="L140">
            <v>6885</v>
          </cell>
          <cell r="M140">
            <v>4368681</v>
          </cell>
          <cell r="N140">
            <v>6492</v>
          </cell>
          <cell r="O140">
            <v>4409220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3">
          <cell r="B143">
            <v>1232301</v>
          </cell>
          <cell r="C143">
            <v>711600182.60000002</v>
          </cell>
          <cell r="D143">
            <v>1263338</v>
          </cell>
          <cell r="E143">
            <v>763699348.05999994</v>
          </cell>
          <cell r="F143">
            <v>1362776</v>
          </cell>
          <cell r="G143">
            <v>817048112.11000001</v>
          </cell>
          <cell r="H143">
            <v>1415622</v>
          </cell>
          <cell r="I143">
            <v>841383575.28999996</v>
          </cell>
          <cell r="J143">
            <v>1355046</v>
          </cell>
          <cell r="K143">
            <v>842191258.49000001</v>
          </cell>
          <cell r="L143">
            <v>1329372</v>
          </cell>
          <cell r="M143">
            <v>876796336.94000006</v>
          </cell>
          <cell r="N143">
            <v>1366693</v>
          </cell>
          <cell r="O143">
            <v>871839594.24000001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B144">
            <v>145605</v>
          </cell>
          <cell r="C144">
            <v>93279973</v>
          </cell>
          <cell r="D144">
            <v>160560</v>
          </cell>
          <cell r="E144">
            <v>106592032</v>
          </cell>
          <cell r="F144">
            <v>171129</v>
          </cell>
          <cell r="G144">
            <v>110912787</v>
          </cell>
          <cell r="H144">
            <v>185174</v>
          </cell>
          <cell r="I144">
            <v>127210274.90000001</v>
          </cell>
          <cell r="J144">
            <v>173739</v>
          </cell>
          <cell r="K144">
            <v>120051185.37</v>
          </cell>
          <cell r="L144">
            <v>175932</v>
          </cell>
          <cell r="M144">
            <v>122472598</v>
          </cell>
          <cell r="N144">
            <v>181336</v>
          </cell>
          <cell r="O144">
            <v>128780260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B145">
            <v>75075</v>
          </cell>
          <cell r="C145">
            <v>52675429</v>
          </cell>
          <cell r="D145">
            <v>82672</v>
          </cell>
          <cell r="E145">
            <v>54857467</v>
          </cell>
          <cell r="F145">
            <v>92003</v>
          </cell>
          <cell r="G145">
            <v>60059415</v>
          </cell>
          <cell r="H145">
            <v>98823</v>
          </cell>
          <cell r="I145">
            <v>66018437.859999999</v>
          </cell>
          <cell r="J145">
            <v>96725</v>
          </cell>
          <cell r="K145">
            <v>74624860</v>
          </cell>
          <cell r="L145">
            <v>97749</v>
          </cell>
          <cell r="M145">
            <v>82501478</v>
          </cell>
          <cell r="N145">
            <v>106238</v>
          </cell>
          <cell r="O145">
            <v>89424189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B146">
            <v>141913</v>
          </cell>
          <cell r="C146">
            <v>108771380.71000001</v>
          </cell>
          <cell r="D146">
            <v>147941</v>
          </cell>
          <cell r="E146">
            <v>130632897.67</v>
          </cell>
          <cell r="F146">
            <v>154400</v>
          </cell>
          <cell r="G146">
            <v>133285702.34</v>
          </cell>
          <cell r="H146">
            <v>168392</v>
          </cell>
          <cell r="I146">
            <v>163213306.84999999</v>
          </cell>
          <cell r="J146">
            <v>170860</v>
          </cell>
          <cell r="K146">
            <v>164050861.11000001</v>
          </cell>
          <cell r="L146">
            <v>168071</v>
          </cell>
          <cell r="M146">
            <v>161491195</v>
          </cell>
          <cell r="N146">
            <v>173758</v>
          </cell>
          <cell r="O146">
            <v>162894169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>
            <v>18470</v>
          </cell>
          <cell r="C147">
            <v>21103393</v>
          </cell>
          <cell r="D147">
            <v>20489</v>
          </cell>
          <cell r="E147">
            <v>25484203</v>
          </cell>
          <cell r="F147">
            <v>19917</v>
          </cell>
          <cell r="G147">
            <v>23432078</v>
          </cell>
          <cell r="H147">
            <v>21721</v>
          </cell>
          <cell r="I147">
            <v>25630051</v>
          </cell>
          <cell r="J147">
            <v>20479</v>
          </cell>
          <cell r="K147">
            <v>25480056</v>
          </cell>
          <cell r="L147">
            <v>18820</v>
          </cell>
          <cell r="M147">
            <v>22543152</v>
          </cell>
          <cell r="N147">
            <v>21185</v>
          </cell>
          <cell r="O147">
            <v>28497636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B148">
            <v>54683</v>
          </cell>
          <cell r="C148">
            <v>39333829</v>
          </cell>
          <cell r="D148">
            <v>66179</v>
          </cell>
          <cell r="E148">
            <v>50063411.149999999</v>
          </cell>
          <cell r="F148">
            <v>70991</v>
          </cell>
          <cell r="G148">
            <v>50907617</v>
          </cell>
          <cell r="H148">
            <v>75747</v>
          </cell>
          <cell r="I148">
            <v>55587406.240000002</v>
          </cell>
          <cell r="J148">
            <v>70924</v>
          </cell>
          <cell r="K148">
            <v>50269965.689999998</v>
          </cell>
          <cell r="L148">
            <v>74241</v>
          </cell>
          <cell r="M148">
            <v>55659506</v>
          </cell>
          <cell r="N148">
            <v>77328</v>
          </cell>
          <cell r="O148">
            <v>56702944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B149">
            <v>59493</v>
          </cell>
          <cell r="C149">
            <v>31780357</v>
          </cell>
          <cell r="D149">
            <v>56984</v>
          </cell>
          <cell r="E149">
            <v>34936784.439999998</v>
          </cell>
          <cell r="F149">
            <v>63134</v>
          </cell>
          <cell r="G149">
            <v>41333834</v>
          </cell>
          <cell r="H149">
            <v>76138</v>
          </cell>
          <cell r="I149">
            <v>54100188.409999996</v>
          </cell>
          <cell r="J149">
            <v>66262</v>
          </cell>
          <cell r="K149">
            <v>49096768</v>
          </cell>
          <cell r="L149">
            <v>66232</v>
          </cell>
          <cell r="M149">
            <v>61745387.119999997</v>
          </cell>
          <cell r="N149">
            <v>64570</v>
          </cell>
          <cell r="O149">
            <v>53267933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B150">
            <v>19713</v>
          </cell>
          <cell r="C150">
            <v>15591516</v>
          </cell>
          <cell r="D150">
            <v>21497</v>
          </cell>
          <cell r="E150">
            <v>17880742</v>
          </cell>
          <cell r="F150">
            <v>22758</v>
          </cell>
          <cell r="G150">
            <v>17409085</v>
          </cell>
          <cell r="H150">
            <v>27945</v>
          </cell>
          <cell r="I150">
            <v>22168694.109999999</v>
          </cell>
          <cell r="J150">
            <v>26693</v>
          </cell>
          <cell r="K150">
            <v>23215420</v>
          </cell>
          <cell r="L150">
            <v>30560</v>
          </cell>
          <cell r="M150">
            <v>29229978</v>
          </cell>
          <cell r="N150">
            <v>30320</v>
          </cell>
          <cell r="O150">
            <v>21210203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B151">
            <v>87593</v>
          </cell>
          <cell r="C151">
            <v>79894678</v>
          </cell>
          <cell r="D151">
            <v>95676</v>
          </cell>
          <cell r="E151">
            <v>90172333</v>
          </cell>
          <cell r="F151">
            <v>107642</v>
          </cell>
          <cell r="G151">
            <v>93178835</v>
          </cell>
          <cell r="H151">
            <v>106406</v>
          </cell>
          <cell r="I151">
            <v>86956288</v>
          </cell>
          <cell r="J151">
            <v>111200</v>
          </cell>
          <cell r="K151">
            <v>89317652</v>
          </cell>
          <cell r="L151">
            <v>107952</v>
          </cell>
          <cell r="M151">
            <v>86959539</v>
          </cell>
          <cell r="N151">
            <v>115110</v>
          </cell>
          <cell r="O151">
            <v>93659467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B152">
            <v>508991</v>
          </cell>
          <cell r="C152">
            <v>374322101.98000002</v>
          </cell>
          <cell r="D152">
            <v>562958</v>
          </cell>
          <cell r="E152">
            <v>429868351.02999997</v>
          </cell>
          <cell r="F152">
            <v>619937</v>
          </cell>
          <cell r="G152">
            <v>487564819.88999999</v>
          </cell>
          <cell r="H152">
            <v>664433</v>
          </cell>
          <cell r="I152">
            <v>529777424.58999997</v>
          </cell>
          <cell r="J152">
            <v>641460</v>
          </cell>
          <cell r="K152">
            <v>509018984.79000002</v>
          </cell>
          <cell r="L152">
            <v>629718</v>
          </cell>
          <cell r="M152">
            <v>533239859.85000002</v>
          </cell>
          <cell r="N152">
            <v>635896</v>
          </cell>
          <cell r="O152">
            <v>541404666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B153">
            <v>211144</v>
          </cell>
          <cell r="C153">
            <v>176630247.00999999</v>
          </cell>
          <cell r="D153">
            <v>239447</v>
          </cell>
          <cell r="E153">
            <v>202907017</v>
          </cell>
          <cell r="F153">
            <v>256760</v>
          </cell>
          <cell r="G153">
            <v>209889342.46000001</v>
          </cell>
          <cell r="H153">
            <v>295040</v>
          </cell>
          <cell r="I153">
            <v>243791750.52000001</v>
          </cell>
          <cell r="J153">
            <v>272808</v>
          </cell>
          <cell r="K153">
            <v>218634544</v>
          </cell>
          <cell r="L153">
            <v>287532</v>
          </cell>
          <cell r="M153">
            <v>240374535</v>
          </cell>
          <cell r="N153">
            <v>287663</v>
          </cell>
          <cell r="O153">
            <v>214986511.49000001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B154">
            <v>38312</v>
          </cell>
          <cell r="C154">
            <v>32728896</v>
          </cell>
          <cell r="D154">
            <v>43316</v>
          </cell>
          <cell r="E154">
            <v>37539869</v>
          </cell>
          <cell r="F154">
            <v>44052</v>
          </cell>
          <cell r="G154">
            <v>33410682</v>
          </cell>
          <cell r="H154">
            <v>51827</v>
          </cell>
          <cell r="I154">
            <v>41176340</v>
          </cell>
          <cell r="J154">
            <v>49613</v>
          </cell>
          <cell r="K154">
            <v>37719813</v>
          </cell>
          <cell r="L154">
            <v>52253</v>
          </cell>
          <cell r="M154">
            <v>41570610</v>
          </cell>
          <cell r="N154">
            <v>49375</v>
          </cell>
          <cell r="O154">
            <v>37606299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B155">
            <v>78450</v>
          </cell>
          <cell r="C155">
            <v>68856995</v>
          </cell>
          <cell r="D155">
            <v>92233</v>
          </cell>
          <cell r="E155">
            <v>101025364</v>
          </cell>
          <cell r="F155">
            <v>110304</v>
          </cell>
          <cell r="G155">
            <v>172025281.31999999</v>
          </cell>
          <cell r="H155">
            <v>115621</v>
          </cell>
          <cell r="I155">
            <v>154543062.47</v>
          </cell>
          <cell r="J155">
            <v>102773</v>
          </cell>
          <cell r="K155">
            <v>152891361.49000001</v>
          </cell>
          <cell r="L155">
            <v>100288</v>
          </cell>
          <cell r="M155">
            <v>125464294.33</v>
          </cell>
          <cell r="N155">
            <v>105551</v>
          </cell>
          <cell r="O155">
            <v>114502062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B156">
            <v>41559</v>
          </cell>
          <cell r="C156">
            <v>32627386</v>
          </cell>
          <cell r="D156">
            <v>47852</v>
          </cell>
          <cell r="E156">
            <v>38568976</v>
          </cell>
          <cell r="F156">
            <v>54218</v>
          </cell>
          <cell r="G156">
            <v>41465704</v>
          </cell>
          <cell r="H156">
            <v>63815</v>
          </cell>
          <cell r="I156">
            <v>50673351.5</v>
          </cell>
          <cell r="J156">
            <v>57794</v>
          </cell>
          <cell r="K156">
            <v>44320321</v>
          </cell>
          <cell r="L156">
            <v>62556</v>
          </cell>
          <cell r="M156">
            <v>49681723</v>
          </cell>
          <cell r="N156">
            <v>64739</v>
          </cell>
          <cell r="O156">
            <v>47879864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B157">
            <v>109275</v>
          </cell>
          <cell r="C157">
            <v>102045386</v>
          </cell>
          <cell r="D157">
            <v>103658</v>
          </cell>
          <cell r="E157">
            <v>104105649</v>
          </cell>
          <cell r="F157">
            <v>121799</v>
          </cell>
          <cell r="G157">
            <v>128465110</v>
          </cell>
          <cell r="H157">
            <v>108977</v>
          </cell>
          <cell r="I157">
            <v>101545061</v>
          </cell>
          <cell r="J157">
            <v>128705</v>
          </cell>
          <cell r="K157">
            <v>129512844</v>
          </cell>
          <cell r="L157">
            <v>131221</v>
          </cell>
          <cell r="M157">
            <v>131324606</v>
          </cell>
          <cell r="N157">
            <v>138302</v>
          </cell>
          <cell r="O157">
            <v>131410313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B158">
            <v>110055</v>
          </cell>
          <cell r="C158">
            <v>54208402</v>
          </cell>
          <cell r="D158">
            <v>113841</v>
          </cell>
          <cell r="E158">
            <v>60903185</v>
          </cell>
          <cell r="F158">
            <v>112703</v>
          </cell>
          <cell r="G158">
            <v>60885528.380000003</v>
          </cell>
          <cell r="H158">
            <v>120946</v>
          </cell>
          <cell r="I158">
            <v>65598904.979999997</v>
          </cell>
          <cell r="J158">
            <v>122375</v>
          </cell>
          <cell r="K158">
            <v>69885733.299999997</v>
          </cell>
          <cell r="L158">
            <v>124677</v>
          </cell>
          <cell r="M158">
            <v>89766307.319999993</v>
          </cell>
          <cell r="N158">
            <v>123709</v>
          </cell>
          <cell r="O158">
            <v>82649791.030000001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B159">
            <v>24933</v>
          </cell>
          <cell r="C159">
            <v>19109462</v>
          </cell>
          <cell r="D159">
            <v>29357</v>
          </cell>
          <cell r="E159">
            <v>22336296</v>
          </cell>
          <cell r="F159">
            <v>30161</v>
          </cell>
          <cell r="G159">
            <v>23611025</v>
          </cell>
          <cell r="H159">
            <v>31798</v>
          </cell>
          <cell r="I159">
            <v>25176393</v>
          </cell>
          <cell r="J159">
            <v>35452</v>
          </cell>
          <cell r="K159">
            <v>28069058</v>
          </cell>
          <cell r="L159">
            <v>38999</v>
          </cell>
          <cell r="M159">
            <v>30976588</v>
          </cell>
          <cell r="N159">
            <v>37961</v>
          </cell>
          <cell r="O159">
            <v>32827533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2">
          <cell r="B162">
            <v>690480</v>
          </cell>
          <cell r="C162">
            <v>503019440.88</v>
          </cell>
          <cell r="D162">
            <v>710180</v>
          </cell>
          <cell r="E162">
            <v>532492794</v>
          </cell>
          <cell r="F162">
            <v>771519</v>
          </cell>
          <cell r="G162">
            <v>586324368</v>
          </cell>
          <cell r="H162">
            <v>850999</v>
          </cell>
          <cell r="I162">
            <v>634458337.51999998</v>
          </cell>
          <cell r="J162">
            <v>792846</v>
          </cell>
          <cell r="K162">
            <v>738684397.11000001</v>
          </cell>
          <cell r="L162">
            <v>769044</v>
          </cell>
          <cell r="M162">
            <v>763584278.60000002</v>
          </cell>
          <cell r="N162">
            <v>829856</v>
          </cell>
          <cell r="O162">
            <v>755877148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>
            <v>212891</v>
          </cell>
          <cell r="C163">
            <v>121037991</v>
          </cell>
          <cell r="D163">
            <v>210465</v>
          </cell>
          <cell r="E163">
            <v>129437478</v>
          </cell>
          <cell r="F163">
            <v>220747</v>
          </cell>
          <cell r="G163">
            <v>129581122</v>
          </cell>
          <cell r="H163">
            <v>223606</v>
          </cell>
          <cell r="I163">
            <v>148699055</v>
          </cell>
          <cell r="J163">
            <v>227898</v>
          </cell>
          <cell r="K163">
            <v>179002092</v>
          </cell>
          <cell r="L163">
            <v>238201</v>
          </cell>
          <cell r="M163">
            <v>178593331</v>
          </cell>
          <cell r="N163">
            <v>252565</v>
          </cell>
          <cell r="O163">
            <v>191544557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B164">
            <v>133124</v>
          </cell>
          <cell r="C164">
            <v>89913380</v>
          </cell>
          <cell r="D164">
            <v>158288</v>
          </cell>
          <cell r="E164">
            <v>104631228</v>
          </cell>
          <cell r="F164">
            <v>195316</v>
          </cell>
          <cell r="G164">
            <v>123824928</v>
          </cell>
          <cell r="H164">
            <v>213039</v>
          </cell>
          <cell r="I164">
            <v>141847660</v>
          </cell>
          <cell r="J164">
            <v>153023</v>
          </cell>
          <cell r="K164">
            <v>103878505</v>
          </cell>
          <cell r="L164">
            <v>106462</v>
          </cell>
          <cell r="M164">
            <v>76184576</v>
          </cell>
          <cell r="N164">
            <v>109087</v>
          </cell>
          <cell r="O164">
            <v>76695826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>
            <v>23211</v>
          </cell>
          <cell r="C165">
            <v>11684685</v>
          </cell>
          <cell r="D165">
            <v>22861</v>
          </cell>
          <cell r="E165">
            <v>12426726</v>
          </cell>
          <cell r="F165">
            <v>26314</v>
          </cell>
          <cell r="G165">
            <v>13068859</v>
          </cell>
          <cell r="H165">
            <v>26793</v>
          </cell>
          <cell r="I165">
            <v>13513264</v>
          </cell>
          <cell r="J165">
            <v>24800</v>
          </cell>
          <cell r="K165">
            <v>17025561</v>
          </cell>
          <cell r="L165">
            <v>25554</v>
          </cell>
          <cell r="M165">
            <v>17564726</v>
          </cell>
          <cell r="N165">
            <v>25987</v>
          </cell>
          <cell r="O165">
            <v>16396496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B166">
            <v>126486</v>
          </cell>
          <cell r="C166">
            <v>133879412</v>
          </cell>
          <cell r="D166">
            <v>139992</v>
          </cell>
          <cell r="E166">
            <v>156349974.53999999</v>
          </cell>
          <cell r="F166">
            <v>146962</v>
          </cell>
          <cell r="G166">
            <v>158041628</v>
          </cell>
          <cell r="H166">
            <v>146316</v>
          </cell>
          <cell r="I166">
            <v>143464549</v>
          </cell>
          <cell r="J166">
            <v>133988</v>
          </cell>
          <cell r="K166">
            <v>164149265</v>
          </cell>
          <cell r="L166">
            <v>132064</v>
          </cell>
          <cell r="M166">
            <v>180103980</v>
          </cell>
          <cell r="N166">
            <v>139453</v>
          </cell>
          <cell r="O166">
            <v>170070058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B167">
            <v>40688</v>
          </cell>
          <cell r="C167">
            <v>40255920</v>
          </cell>
          <cell r="D167">
            <v>35801</v>
          </cell>
          <cell r="E167">
            <v>50688308</v>
          </cell>
          <cell r="F167">
            <v>27637</v>
          </cell>
          <cell r="G167">
            <v>47390585</v>
          </cell>
          <cell r="H167">
            <v>30571</v>
          </cell>
          <cell r="I167">
            <v>39137020</v>
          </cell>
          <cell r="J167">
            <v>53229</v>
          </cell>
          <cell r="K167">
            <v>82960549</v>
          </cell>
          <cell r="L167">
            <v>71046</v>
          </cell>
          <cell r="M167">
            <v>76112565</v>
          </cell>
          <cell r="N167">
            <v>74659</v>
          </cell>
          <cell r="O167">
            <v>82601777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B168">
            <v>21333</v>
          </cell>
          <cell r="C168">
            <v>9132845</v>
          </cell>
          <cell r="D168">
            <v>23656</v>
          </cell>
          <cell r="E168">
            <v>10322932</v>
          </cell>
          <cell r="F168">
            <v>21481</v>
          </cell>
          <cell r="G168">
            <v>9691498</v>
          </cell>
          <cell r="H168">
            <v>22435</v>
          </cell>
          <cell r="I168">
            <v>10216289</v>
          </cell>
          <cell r="J168">
            <v>27126</v>
          </cell>
          <cell r="K168">
            <v>14990237</v>
          </cell>
          <cell r="L168">
            <v>29243</v>
          </cell>
          <cell r="M168">
            <v>16337097</v>
          </cell>
          <cell r="N168">
            <v>28549</v>
          </cell>
          <cell r="O168">
            <v>13718333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B169">
            <v>12671</v>
          </cell>
          <cell r="C169">
            <v>7159447</v>
          </cell>
          <cell r="D169">
            <v>15614</v>
          </cell>
          <cell r="E169">
            <v>8052553</v>
          </cell>
          <cell r="F169">
            <v>18720</v>
          </cell>
          <cell r="G169">
            <v>8929446</v>
          </cell>
          <cell r="H169">
            <v>20036</v>
          </cell>
          <cell r="I169">
            <v>11934060</v>
          </cell>
          <cell r="J169">
            <v>17914</v>
          </cell>
          <cell r="K169">
            <v>11680008</v>
          </cell>
          <cell r="L169">
            <v>21011</v>
          </cell>
          <cell r="M169">
            <v>18231256</v>
          </cell>
          <cell r="N169">
            <v>22201</v>
          </cell>
          <cell r="O169">
            <v>11008511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B170">
            <v>68367</v>
          </cell>
          <cell r="C170">
            <v>43479694</v>
          </cell>
          <cell r="D170">
            <v>74203</v>
          </cell>
          <cell r="E170">
            <v>50372458</v>
          </cell>
          <cell r="F170">
            <v>78711</v>
          </cell>
          <cell r="G170">
            <v>49608085</v>
          </cell>
          <cell r="H170">
            <v>80199</v>
          </cell>
          <cell r="I170">
            <v>55034956</v>
          </cell>
          <cell r="J170">
            <v>79975</v>
          </cell>
          <cell r="K170">
            <v>56672271</v>
          </cell>
          <cell r="L170">
            <v>85873</v>
          </cell>
          <cell r="M170">
            <v>55405980</v>
          </cell>
          <cell r="N170">
            <v>87626</v>
          </cell>
          <cell r="O170">
            <v>59541386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B171">
            <v>12455</v>
          </cell>
          <cell r="C171">
            <v>10680782</v>
          </cell>
          <cell r="D171">
            <v>12216</v>
          </cell>
          <cell r="E171">
            <v>14968385</v>
          </cell>
          <cell r="F171">
            <v>12088</v>
          </cell>
          <cell r="G171">
            <v>13266614</v>
          </cell>
          <cell r="H171">
            <v>13910</v>
          </cell>
          <cell r="I171">
            <v>13391616</v>
          </cell>
          <cell r="J171">
            <v>11798</v>
          </cell>
          <cell r="K171">
            <v>14787575</v>
          </cell>
          <cell r="L171">
            <v>12124</v>
          </cell>
          <cell r="M171">
            <v>13406571</v>
          </cell>
          <cell r="N171">
            <v>12465</v>
          </cell>
          <cell r="O171">
            <v>12483025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B172">
            <v>15323</v>
          </cell>
          <cell r="C172">
            <v>7450212</v>
          </cell>
          <cell r="D172">
            <v>15205</v>
          </cell>
          <cell r="E172">
            <v>7519083</v>
          </cell>
          <cell r="F172">
            <v>16731</v>
          </cell>
          <cell r="G172">
            <v>8454099</v>
          </cell>
          <cell r="H172">
            <v>16923</v>
          </cell>
          <cell r="I172">
            <v>8850129</v>
          </cell>
          <cell r="J172">
            <v>19691</v>
          </cell>
          <cell r="K172">
            <v>15357054</v>
          </cell>
          <cell r="L172">
            <v>24521</v>
          </cell>
          <cell r="M172">
            <v>15965665</v>
          </cell>
          <cell r="N172">
            <v>24778</v>
          </cell>
          <cell r="O172">
            <v>15886494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B173">
            <v>21761</v>
          </cell>
          <cell r="C173">
            <v>15014449</v>
          </cell>
          <cell r="D173">
            <v>25440</v>
          </cell>
          <cell r="E173">
            <v>14805076</v>
          </cell>
          <cell r="F173">
            <v>28041</v>
          </cell>
          <cell r="G173">
            <v>13369414</v>
          </cell>
          <cell r="H173">
            <v>28691</v>
          </cell>
          <cell r="I173">
            <v>12951058</v>
          </cell>
          <cell r="J173">
            <v>26138</v>
          </cell>
          <cell r="K173">
            <v>16027088</v>
          </cell>
          <cell r="L173">
            <v>27107</v>
          </cell>
          <cell r="M173">
            <v>20090787</v>
          </cell>
          <cell r="N173">
            <v>30184</v>
          </cell>
          <cell r="O173">
            <v>24946825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B174">
            <v>19215</v>
          </cell>
          <cell r="C174">
            <v>14548788</v>
          </cell>
          <cell r="D174">
            <v>19110</v>
          </cell>
          <cell r="E174">
            <v>15217032</v>
          </cell>
          <cell r="F174">
            <v>21893</v>
          </cell>
          <cell r="G174">
            <v>15358098</v>
          </cell>
          <cell r="H174">
            <v>23822</v>
          </cell>
          <cell r="I174">
            <v>15421742</v>
          </cell>
          <cell r="J174">
            <v>20793</v>
          </cell>
          <cell r="K174">
            <v>16708645</v>
          </cell>
          <cell r="L174">
            <v>22229</v>
          </cell>
          <cell r="M174">
            <v>17559993</v>
          </cell>
          <cell r="N174">
            <v>26028</v>
          </cell>
          <cell r="O174">
            <v>20108739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>
            <v>15883</v>
          </cell>
          <cell r="C175">
            <v>7471754</v>
          </cell>
          <cell r="D175">
            <v>18563</v>
          </cell>
          <cell r="E175">
            <v>8661187</v>
          </cell>
          <cell r="F175">
            <v>18495</v>
          </cell>
          <cell r="G175">
            <v>10288448</v>
          </cell>
          <cell r="H175">
            <v>19864</v>
          </cell>
          <cell r="I175">
            <v>11824491</v>
          </cell>
          <cell r="J175">
            <v>21463</v>
          </cell>
          <cell r="K175">
            <v>14858830</v>
          </cell>
          <cell r="L175">
            <v>24367</v>
          </cell>
          <cell r="M175">
            <v>17503801</v>
          </cell>
          <cell r="N175">
            <v>27146</v>
          </cell>
          <cell r="O175">
            <v>24183788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B176">
            <v>47578</v>
          </cell>
          <cell r="C176">
            <v>29837283</v>
          </cell>
          <cell r="D176">
            <v>54771</v>
          </cell>
          <cell r="E176">
            <v>35936845</v>
          </cell>
          <cell r="F176">
            <v>64252</v>
          </cell>
          <cell r="G176">
            <v>36779349</v>
          </cell>
          <cell r="H176">
            <v>64057</v>
          </cell>
          <cell r="I176">
            <v>39469649</v>
          </cell>
          <cell r="J176">
            <v>54970</v>
          </cell>
          <cell r="K176">
            <v>47004334</v>
          </cell>
          <cell r="L176">
            <v>61326</v>
          </cell>
          <cell r="M176">
            <v>56332755</v>
          </cell>
          <cell r="N176">
            <v>64732</v>
          </cell>
          <cell r="O176">
            <v>52658541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B177">
            <v>29982</v>
          </cell>
          <cell r="C177">
            <v>17447083</v>
          </cell>
          <cell r="D177">
            <v>30913</v>
          </cell>
          <cell r="E177">
            <v>20149802</v>
          </cell>
          <cell r="F177">
            <v>34616</v>
          </cell>
          <cell r="G177">
            <v>21094252</v>
          </cell>
          <cell r="H177">
            <v>35780</v>
          </cell>
          <cell r="I177">
            <v>20423009</v>
          </cell>
          <cell r="J177">
            <v>31596</v>
          </cell>
          <cell r="K177">
            <v>24059162</v>
          </cell>
          <cell r="L177">
            <v>34892</v>
          </cell>
          <cell r="M177">
            <v>29757545</v>
          </cell>
          <cell r="N177">
            <v>39786</v>
          </cell>
          <cell r="O177">
            <v>31610963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392"/>
  <sheetViews>
    <sheetView tabSelected="1" zoomScale="90" zoomScaleNormal="90" workbookViewId="0">
      <pane xSplit="1" ySplit="4" topLeftCell="E279" activePane="bottomRight" state="frozen"/>
      <selection pane="topRight" activeCell="B1" sqref="B1"/>
      <selection pane="bottomLeft" activeCell="A5" sqref="A5"/>
      <selection pane="bottomRight" activeCell="G194" sqref="G194"/>
    </sheetView>
  </sheetViews>
  <sheetFormatPr defaultRowHeight="15" x14ac:dyDescent="0.25"/>
  <cols>
    <col min="1" max="1" width="45" customWidth="1"/>
    <col min="2" max="2" width="21" customWidth="1"/>
    <col min="3" max="3" width="20.140625" bestFit="1" customWidth="1"/>
    <col min="4" max="4" width="21.140625" customWidth="1"/>
    <col min="5" max="5" width="22.42578125" customWidth="1"/>
    <col min="6" max="6" width="20.140625" bestFit="1" customWidth="1"/>
    <col min="7" max="7" width="20.42578125" customWidth="1"/>
    <col min="8" max="8" width="20.140625" bestFit="1" customWidth="1"/>
    <col min="9" max="12" width="4.5703125" customWidth="1"/>
    <col min="13" max="13" width="5.7109375" customWidth="1"/>
    <col min="14" max="14" width="16.5703125" customWidth="1"/>
    <col min="15" max="15" width="13.5703125" customWidth="1"/>
    <col min="16" max="17" width="10.28515625" customWidth="1"/>
    <col min="18" max="18" width="8.42578125" bestFit="1" customWidth="1"/>
    <col min="19" max="19" width="10.42578125" customWidth="1"/>
    <col min="20" max="20" width="11.140625" customWidth="1"/>
    <col min="21" max="21" width="10.140625" customWidth="1"/>
    <col min="22" max="23" width="8.42578125" bestFit="1" customWidth="1"/>
    <col min="24" max="24" width="8" customWidth="1"/>
    <col min="25" max="25" width="11.5703125" customWidth="1"/>
    <col min="26" max="26" width="11" customWidth="1"/>
    <col min="27" max="28" width="12.85546875" customWidth="1"/>
  </cols>
  <sheetData>
    <row r="2" spans="1:28" ht="38.25" x14ac:dyDescent="0.25">
      <c r="A2" s="2" t="s">
        <v>215</v>
      </c>
      <c r="B2" s="53" t="s">
        <v>194</v>
      </c>
      <c r="C2" s="53" t="s">
        <v>195</v>
      </c>
      <c r="D2" s="53" t="s">
        <v>196</v>
      </c>
      <c r="E2" s="53" t="s">
        <v>169</v>
      </c>
      <c r="F2" s="53" t="s">
        <v>170</v>
      </c>
      <c r="G2" s="53" t="s">
        <v>197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216</v>
      </c>
    </row>
    <row r="3" spans="1:28" ht="25.5" x14ac:dyDescent="0.25">
      <c r="A3" s="90" t="s">
        <v>204</v>
      </c>
      <c r="H3" s="44"/>
      <c r="I3" s="44"/>
      <c r="J3" s="44">
        <f>+J4-I4</f>
        <v>0</v>
      </c>
      <c r="K3" s="44">
        <f>+K4-J4</f>
        <v>0</v>
      </c>
      <c r="P3" s="53" t="s">
        <v>194</v>
      </c>
      <c r="Q3" s="53" t="s">
        <v>195</v>
      </c>
      <c r="R3" s="53" t="s">
        <v>196</v>
      </c>
      <c r="S3" s="53" t="s">
        <v>169</v>
      </c>
      <c r="T3" s="53" t="s">
        <v>170</v>
      </c>
      <c r="U3" s="53" t="s">
        <v>197</v>
      </c>
      <c r="V3" s="53" t="s">
        <v>171</v>
      </c>
      <c r="W3" s="53" t="s">
        <v>172</v>
      </c>
      <c r="X3" s="53" t="s">
        <v>173</v>
      </c>
      <c r="Y3" s="53" t="s">
        <v>174</v>
      </c>
      <c r="Z3" s="53" t="s">
        <v>175</v>
      </c>
      <c r="AA3" s="53" t="s">
        <v>176</v>
      </c>
      <c r="AB3" s="53" t="s">
        <v>214</v>
      </c>
    </row>
    <row r="4" spans="1:28" ht="17.25" customHeight="1" x14ac:dyDescent="0.25">
      <c r="A4" s="3" t="s">
        <v>1</v>
      </c>
      <c r="B4" s="41">
        <f>SUM(B5:B14)</f>
        <v>5192693</v>
      </c>
      <c r="C4" s="3">
        <f t="shared" ref="C4:M4" si="0">SUM(C5:C14)</f>
        <v>5106533</v>
      </c>
      <c r="D4" s="3">
        <f t="shared" si="0"/>
        <v>5219099</v>
      </c>
      <c r="E4" s="3">
        <f t="shared" si="0"/>
        <v>5189886</v>
      </c>
      <c r="F4" s="3">
        <f t="shared" si="0"/>
        <v>5279583</v>
      </c>
      <c r="G4" s="3">
        <f t="shared" si="0"/>
        <v>5343585</v>
      </c>
      <c r="H4" s="3">
        <f t="shared" si="0"/>
        <v>5366356</v>
      </c>
      <c r="I4" s="3">
        <f t="shared" si="0"/>
        <v>0</v>
      </c>
      <c r="J4" s="3">
        <f t="shared" si="0"/>
        <v>0</v>
      </c>
      <c r="K4" s="3">
        <f t="shared" si="0"/>
        <v>0</v>
      </c>
      <c r="L4" s="3">
        <f t="shared" si="0"/>
        <v>0</v>
      </c>
      <c r="M4" s="3">
        <f t="shared" si="0"/>
        <v>0</v>
      </c>
      <c r="N4" s="3">
        <f t="shared" ref="N4" si="1">SUM(N5:N14)</f>
        <v>5199407</v>
      </c>
      <c r="P4" s="48">
        <f>+B4/N4-1</f>
        <v>-1.2913011041451039E-3</v>
      </c>
      <c r="Q4" s="48">
        <f>+C4/B4-1</f>
        <v>-1.6592546487920634E-2</v>
      </c>
      <c r="R4" s="48">
        <f t="shared" ref="R4" si="2">+D5/C5-1</f>
        <v>1.1352855378447657E-2</v>
      </c>
      <c r="S4" s="48">
        <f t="shared" ref="S4" si="3">+E5/D5-1</f>
        <v>-2.0441925355465518E-3</v>
      </c>
      <c r="T4" s="48">
        <f>+F5/E5-1</f>
        <v>1.4711627186454024E-2</v>
      </c>
      <c r="U4" s="48">
        <f t="shared" ref="U4" si="4">+G5/F5-1</f>
        <v>9.5570018303376969E-3</v>
      </c>
      <c r="V4" s="48">
        <f t="shared" ref="V4" si="5">+H5/G5-1</f>
        <v>3.2294769595166972E-3</v>
      </c>
      <c r="W4" s="48">
        <f t="shared" ref="W4" si="6">+I5/H5-1</f>
        <v>-1</v>
      </c>
      <c r="X4" s="48" t="e">
        <f t="shared" ref="X4" si="7">+J5/I5-1</f>
        <v>#DIV/0!</v>
      </c>
      <c r="Y4" s="48" t="e">
        <f t="shared" ref="Y4" si="8">+K5/J5-1</f>
        <v>#DIV/0!</v>
      </c>
      <c r="Z4" s="48" t="e">
        <f t="shared" ref="Z4" si="9">+L5/K5-1</f>
        <v>#DIV/0!</v>
      </c>
      <c r="AA4" s="48" t="e">
        <f t="shared" ref="AA4" si="10">+M5/L5-1</f>
        <v>#DIV/0!</v>
      </c>
      <c r="AB4" s="48">
        <f>+M4/N4-1</f>
        <v>-1</v>
      </c>
    </row>
    <row r="5" spans="1:28" x14ac:dyDescent="0.25">
      <c r="A5" s="4" t="s">
        <v>2</v>
      </c>
      <c r="B5" s="54">
        <f>SUM('subscritores das IME 2026'!B7:J7)</f>
        <v>2369485</v>
      </c>
      <c r="C5" s="54">
        <f>SUM('subscritores das IME 2026'!K7:S7)</f>
        <v>2353681</v>
      </c>
      <c r="D5" s="54">
        <f>SUM('subscritores das IME 2026'!T7:AB7)</f>
        <v>2380402</v>
      </c>
      <c r="E5" s="54">
        <f>SUM('subscritores das IME 2026'!AC7:AK7)</f>
        <v>2375536</v>
      </c>
      <c r="F5" s="54">
        <f>SUM('subscritores das IME 2026'!AL7:AT7)</f>
        <v>2410484</v>
      </c>
      <c r="G5" s="54">
        <f>SUM('subscritores das IME 2026'!AU7:BC7)</f>
        <v>2433521</v>
      </c>
      <c r="H5" s="54">
        <f>SUM('subscritores das IME 2026'!BD7:BL7)</f>
        <v>2441380</v>
      </c>
      <c r="I5" s="54">
        <f>SUM('subscritores das IME 2026'!BM7:BU7)</f>
        <v>0</v>
      </c>
      <c r="J5" s="54">
        <f>SUM('subscritores das IME 2026'!BV7:CD7)</f>
        <v>0</v>
      </c>
      <c r="K5" s="54">
        <f>SUM('subscritores das IME 2026'!CE7:CM7)</f>
        <v>0</v>
      </c>
      <c r="L5" s="54">
        <f>SUM('subscritores das IME 2026'!CN7:CV7)</f>
        <v>0</v>
      </c>
      <c r="M5" s="54">
        <f>SUM('subscritores das IME 2026'!CW7:DE7)</f>
        <v>0</v>
      </c>
      <c r="N5" s="54">
        <f>SUM('[1]subscritores das IME 2025'!CW7:DE7)</f>
        <v>2355539</v>
      </c>
      <c r="P5" s="48">
        <f t="shared" ref="P5:P68" si="11">+B5/N5-1</f>
        <v>5.9205133092681272E-3</v>
      </c>
      <c r="Q5" s="48">
        <f t="shared" ref="Q5:Q68" si="12">+C5/B5-1</f>
        <v>-6.6698037759259643E-3</v>
      </c>
      <c r="R5" s="48">
        <f t="shared" ref="R5:R68" si="13">+D5/C5-1</f>
        <v>1.1352855378447657E-2</v>
      </c>
      <c r="S5" s="48">
        <f t="shared" ref="S5:S68" si="14">+E5/D5-1</f>
        <v>-2.0441925355465518E-3</v>
      </c>
      <c r="T5" s="48">
        <f t="shared" ref="T5:T68" si="15">+F5/E5-1</f>
        <v>1.4711627186454024E-2</v>
      </c>
      <c r="U5" s="48">
        <f t="shared" ref="U5:U68" si="16">+G5/F5-1</f>
        <v>9.5570018303376969E-3</v>
      </c>
      <c r="V5" s="48">
        <f t="shared" ref="V5:V68" si="17">+H5/G5-1</f>
        <v>3.2294769595166972E-3</v>
      </c>
      <c r="W5" s="48">
        <f t="shared" ref="W5:W68" si="18">+I5/H5-1</f>
        <v>-1</v>
      </c>
      <c r="X5" s="48" t="e">
        <f t="shared" ref="X5:X68" si="19">+J5/I5-1</f>
        <v>#DIV/0!</v>
      </c>
      <c r="Y5" s="48" t="e">
        <f t="shared" ref="Y5:Y68" si="20">+K5/J5-1</f>
        <v>#DIV/0!</v>
      </c>
      <c r="Z5" s="48" t="e">
        <f t="shared" ref="Z5:Z68" si="21">+L5/K5-1</f>
        <v>#DIV/0!</v>
      </c>
      <c r="AA5" s="48" t="e">
        <f t="shared" ref="AA5:AA68" si="22">+M5/L5-1</f>
        <v>#DIV/0!</v>
      </c>
      <c r="AB5" s="48">
        <f t="shared" ref="AB5:AB68" si="23">+M5/N5-1</f>
        <v>-1</v>
      </c>
    </row>
    <row r="6" spans="1:28" x14ac:dyDescent="0.25">
      <c r="A6" s="4" t="s">
        <v>3</v>
      </c>
      <c r="B6" s="54">
        <f>SUM('subscritores das IME 2026'!B8:J8)</f>
        <v>1493948</v>
      </c>
      <c r="C6" s="54">
        <f>SUM('subscritores das IME 2026'!K8:S8)</f>
        <v>1457804</v>
      </c>
      <c r="D6" s="54">
        <f>SUM('subscritores das IME 2026'!T8:AB8)</f>
        <v>1528611</v>
      </c>
      <c r="E6" s="54">
        <f>SUM('subscritores das IME 2026'!AC8:AK8)</f>
        <v>1500250</v>
      </c>
      <c r="F6" s="54">
        <f>SUM('subscritores das IME 2026'!AL8:AT8)</f>
        <v>1524260</v>
      </c>
      <c r="G6" s="54">
        <f>SUM('subscritores das IME 2026'!AU8:BC8)</f>
        <v>1550319</v>
      </c>
      <c r="H6" s="54">
        <f>SUM('subscritores das IME 2026'!BD8:BL8)</f>
        <v>1556934</v>
      </c>
      <c r="I6" s="54">
        <f>SUM('subscritores das IME 2026'!BM8:BU8)</f>
        <v>0</v>
      </c>
      <c r="J6" s="54">
        <f>SUM('subscritores das IME 2026'!BV8:CD8)</f>
        <v>0</v>
      </c>
      <c r="K6" s="54">
        <f>SUM('subscritores das IME 2026'!CE8:CM8)</f>
        <v>0</v>
      </c>
      <c r="L6" s="54">
        <f>SUM('subscritores das IME 2026'!CN8:CV8)</f>
        <v>0</v>
      </c>
      <c r="M6" s="54">
        <f>SUM('subscritores das IME 2026'!CW8:DE8)</f>
        <v>0</v>
      </c>
      <c r="N6" s="54">
        <f>SUM('[1]subscritores das IME 2025'!CW8:DE8)</f>
        <v>1501791</v>
      </c>
      <c r="P6" s="48">
        <f t="shared" si="11"/>
        <v>-5.2224310839523724E-3</v>
      </c>
      <c r="Q6" s="48">
        <f t="shared" si="12"/>
        <v>-2.4193613164581351E-2</v>
      </c>
      <c r="R6" s="48">
        <f t="shared" si="13"/>
        <v>4.8571001314305695E-2</v>
      </c>
      <c r="S6" s="48">
        <f t="shared" si="14"/>
        <v>-1.8553444924837015E-2</v>
      </c>
      <c r="T6" s="48">
        <f t="shared" si="15"/>
        <v>1.600399933344443E-2</v>
      </c>
      <c r="U6" s="48">
        <f t="shared" si="16"/>
        <v>1.70961646963117E-2</v>
      </c>
      <c r="V6" s="48">
        <f t="shared" si="17"/>
        <v>4.2668637873881643E-3</v>
      </c>
      <c r="W6" s="48">
        <f t="shared" si="18"/>
        <v>-1</v>
      </c>
      <c r="X6" s="48" t="e">
        <f t="shared" si="19"/>
        <v>#DIV/0!</v>
      </c>
      <c r="Y6" s="48" t="e">
        <f t="shared" si="20"/>
        <v>#DIV/0!</v>
      </c>
      <c r="Z6" s="48" t="e">
        <f t="shared" si="21"/>
        <v>#DIV/0!</v>
      </c>
      <c r="AA6" s="48" t="e">
        <f t="shared" si="22"/>
        <v>#DIV/0!</v>
      </c>
      <c r="AB6" s="48">
        <f t="shared" si="23"/>
        <v>-1</v>
      </c>
    </row>
    <row r="7" spans="1:28" x14ac:dyDescent="0.25">
      <c r="A7" s="4" t="s">
        <v>4</v>
      </c>
      <c r="B7" s="54">
        <f>SUM('subscritores das IME 2026'!B9:J9)</f>
        <v>409862</v>
      </c>
      <c r="C7" s="54">
        <f>SUM('subscritores das IME 2026'!K9:S9)</f>
        <v>398397</v>
      </c>
      <c r="D7" s="54">
        <f>SUM('subscritores das IME 2026'!T9:AB9)</f>
        <v>411168</v>
      </c>
      <c r="E7" s="54">
        <f>SUM('subscritores das IME 2026'!AC9:AK9)</f>
        <v>416002</v>
      </c>
      <c r="F7" s="54">
        <f>SUM('subscritores das IME 2026'!AL9:AT9)</f>
        <v>421422</v>
      </c>
      <c r="G7" s="54">
        <f>SUM('subscritores das IME 2026'!AU9:BC9)</f>
        <v>424904</v>
      </c>
      <c r="H7" s="54">
        <f>SUM('subscritores das IME 2026'!BD9:BL9)</f>
        <v>426969</v>
      </c>
      <c r="I7" s="54">
        <f>SUM('subscritores das IME 2026'!BM9:BU9)</f>
        <v>0</v>
      </c>
      <c r="J7" s="54">
        <f>SUM('subscritores das IME 2026'!BV9:CD9)</f>
        <v>0</v>
      </c>
      <c r="K7" s="54">
        <f>SUM('subscritores das IME 2026'!CE9:CM9)</f>
        <v>0</v>
      </c>
      <c r="L7" s="54">
        <f>SUM('subscritores das IME 2026'!CN9:CV9)</f>
        <v>0</v>
      </c>
      <c r="M7" s="54">
        <f>SUM('subscritores das IME 2026'!CW9:DE9)</f>
        <v>0</v>
      </c>
      <c r="N7" s="54">
        <f>SUM('[1]subscritores das IME 2025'!CW9:DE9)</f>
        <v>425908</v>
      </c>
      <c r="P7" s="48">
        <f t="shared" si="11"/>
        <v>-3.7674803009100533E-2</v>
      </c>
      <c r="Q7" s="48">
        <f t="shared" si="12"/>
        <v>-2.7972829879325256E-2</v>
      </c>
      <c r="R7" s="48">
        <f t="shared" si="13"/>
        <v>3.2055964276839433E-2</v>
      </c>
      <c r="S7" s="48">
        <f t="shared" si="14"/>
        <v>1.1756751498171125E-2</v>
      </c>
      <c r="T7" s="48">
        <f t="shared" si="15"/>
        <v>1.3028783515463882E-2</v>
      </c>
      <c r="U7" s="48">
        <f t="shared" si="16"/>
        <v>8.2625017203659112E-3</v>
      </c>
      <c r="V7" s="48">
        <f t="shared" si="17"/>
        <v>4.859921299870118E-3</v>
      </c>
      <c r="W7" s="48">
        <f t="shared" si="18"/>
        <v>-1</v>
      </c>
      <c r="X7" s="48" t="e">
        <f t="shared" si="19"/>
        <v>#DIV/0!</v>
      </c>
      <c r="Y7" s="48" t="e">
        <f t="shared" si="20"/>
        <v>#DIV/0!</v>
      </c>
      <c r="Z7" s="48" t="e">
        <f t="shared" si="21"/>
        <v>#DIV/0!</v>
      </c>
      <c r="AA7" s="48" t="e">
        <f t="shared" si="22"/>
        <v>#DIV/0!</v>
      </c>
      <c r="AB7" s="48">
        <f t="shared" si="23"/>
        <v>-1</v>
      </c>
    </row>
    <row r="8" spans="1:28" x14ac:dyDescent="0.25">
      <c r="A8" s="4" t="s">
        <v>5</v>
      </c>
      <c r="B8" s="54">
        <f>SUM('subscritores das IME 2026'!B10:J10)</f>
        <v>57589</v>
      </c>
      <c r="C8" s="54">
        <f>SUM('subscritores das IME 2026'!K10:S10)</f>
        <v>55990</v>
      </c>
      <c r="D8" s="54">
        <f>SUM('subscritores das IME 2026'!T10:AB10)</f>
        <v>57172</v>
      </c>
      <c r="E8" s="54">
        <f>SUM('subscritores das IME 2026'!AC10:AK10)</f>
        <v>55367</v>
      </c>
      <c r="F8" s="54">
        <f>SUM('subscritores das IME 2026'!AL10:AT10)</f>
        <v>56863</v>
      </c>
      <c r="G8" s="54">
        <f>SUM('subscritores das IME 2026'!AU10:BC10)</f>
        <v>59446</v>
      </c>
      <c r="H8" s="54">
        <f>SUM('subscritores das IME 2026'!BD10:BL10)</f>
        <v>60168</v>
      </c>
      <c r="I8" s="54">
        <f>SUM('subscritores das IME 2026'!BM10:BU10)</f>
        <v>0</v>
      </c>
      <c r="J8" s="54">
        <f>SUM('subscritores das IME 2026'!BV10:CD10)</f>
        <v>0</v>
      </c>
      <c r="K8" s="54">
        <f>SUM('subscritores das IME 2026'!CE10:CM10)</f>
        <v>0</v>
      </c>
      <c r="L8" s="54">
        <f>SUM('subscritores das IME 2026'!CN10:CV10)</f>
        <v>0</v>
      </c>
      <c r="M8" s="54">
        <f>SUM('subscritores das IME 2026'!CW10:DE10)</f>
        <v>0</v>
      </c>
      <c r="N8" s="54">
        <f>SUM('[1]subscritores das IME 2025'!CW10:DE10)</f>
        <v>56938</v>
      </c>
      <c r="P8" s="48">
        <f t="shared" si="11"/>
        <v>1.1433489058273905E-2</v>
      </c>
      <c r="Q8" s="48">
        <f t="shared" si="12"/>
        <v>-2.7765719147753942E-2</v>
      </c>
      <c r="R8" s="48">
        <f t="shared" si="13"/>
        <v>2.1110912662975601E-2</v>
      </c>
      <c r="S8" s="48">
        <f t="shared" si="14"/>
        <v>-3.1571398586720756E-2</v>
      </c>
      <c r="T8" s="48">
        <f t="shared" si="15"/>
        <v>2.7019704878357143E-2</v>
      </c>
      <c r="U8" s="48">
        <f t="shared" si="16"/>
        <v>4.5424968784622655E-2</v>
      </c>
      <c r="V8" s="48">
        <f t="shared" si="17"/>
        <v>1.2145476566968405E-2</v>
      </c>
      <c r="W8" s="48">
        <f t="shared" si="18"/>
        <v>-1</v>
      </c>
      <c r="X8" s="48" t="e">
        <f t="shared" si="19"/>
        <v>#DIV/0!</v>
      </c>
      <c r="Y8" s="48" t="e">
        <f t="shared" si="20"/>
        <v>#DIV/0!</v>
      </c>
      <c r="Z8" s="48" t="e">
        <f t="shared" si="21"/>
        <v>#DIV/0!</v>
      </c>
      <c r="AA8" s="48" t="e">
        <f t="shared" si="22"/>
        <v>#DIV/0!</v>
      </c>
      <c r="AB8" s="48">
        <f t="shared" si="23"/>
        <v>-1</v>
      </c>
    </row>
    <row r="9" spans="1:28" x14ac:dyDescent="0.25">
      <c r="A9" s="4" t="s">
        <v>6</v>
      </c>
      <c r="B9" s="54">
        <f>SUM('subscritores das IME 2026'!B11:J11)</f>
        <v>249497</v>
      </c>
      <c r="C9" s="54">
        <f>SUM('subscritores das IME 2026'!K11:S11)</f>
        <v>245954</v>
      </c>
      <c r="D9" s="54">
        <f>SUM('subscritores das IME 2026'!T11:AB11)</f>
        <v>247117</v>
      </c>
      <c r="E9" s="54">
        <f>SUM('subscritores das IME 2026'!AC11:AK11)</f>
        <v>250987</v>
      </c>
      <c r="F9" s="54">
        <f>SUM('subscritores das IME 2026'!AL11:AT11)</f>
        <v>256099</v>
      </c>
      <c r="G9" s="54">
        <f>SUM('subscritores das IME 2026'!AU11:BC11)</f>
        <v>258308</v>
      </c>
      <c r="H9" s="54">
        <f>SUM('subscritores das IME 2026'!BD11:BL11)</f>
        <v>260279</v>
      </c>
      <c r="I9" s="54">
        <f>SUM('subscritores das IME 2026'!BM11:BU11)</f>
        <v>0</v>
      </c>
      <c r="J9" s="54">
        <f>SUM('subscritores das IME 2026'!BV11:CD11)</f>
        <v>0</v>
      </c>
      <c r="K9" s="54">
        <f>SUM('subscritores das IME 2026'!CE11:CM11)</f>
        <v>0</v>
      </c>
      <c r="L9" s="54">
        <f>SUM('subscritores das IME 2026'!CN11:CV11)</f>
        <v>0</v>
      </c>
      <c r="M9" s="54">
        <f>SUM('subscritores das IME 2026'!CW11:DE11)</f>
        <v>0</v>
      </c>
      <c r="N9" s="54">
        <f>SUM('[1]subscritores das IME 2025'!CW11:DE11)</f>
        <v>250564</v>
      </c>
      <c r="P9" s="48">
        <f t="shared" si="11"/>
        <v>-4.258393065244781E-3</v>
      </c>
      <c r="Q9" s="48">
        <f t="shared" si="12"/>
        <v>-1.4200571549958463E-2</v>
      </c>
      <c r="R9" s="48">
        <f t="shared" si="13"/>
        <v>4.7285264724297171E-3</v>
      </c>
      <c r="S9" s="48">
        <f t="shared" si="14"/>
        <v>1.5660598016324245E-2</v>
      </c>
      <c r="T9" s="48">
        <f t="shared" si="15"/>
        <v>2.0367588759577115E-2</v>
      </c>
      <c r="U9" s="48">
        <f t="shared" si="16"/>
        <v>8.6255705801272509E-3</v>
      </c>
      <c r="V9" s="48">
        <f t="shared" si="17"/>
        <v>7.630425693358367E-3</v>
      </c>
      <c r="W9" s="48">
        <f t="shared" si="18"/>
        <v>-1</v>
      </c>
      <c r="X9" s="48" t="e">
        <f t="shared" si="19"/>
        <v>#DIV/0!</v>
      </c>
      <c r="Y9" s="48" t="e">
        <f t="shared" si="20"/>
        <v>#DIV/0!</v>
      </c>
      <c r="Z9" s="48" t="e">
        <f t="shared" si="21"/>
        <v>#DIV/0!</v>
      </c>
      <c r="AA9" s="48" t="e">
        <f t="shared" si="22"/>
        <v>#DIV/0!</v>
      </c>
      <c r="AB9" s="48">
        <f t="shared" si="23"/>
        <v>-1</v>
      </c>
    </row>
    <row r="10" spans="1:28" x14ac:dyDescent="0.25">
      <c r="A10" s="4" t="s">
        <v>7</v>
      </c>
      <c r="B10" s="54">
        <f>SUM('subscritores das IME 2026'!B12:J12)</f>
        <v>343091</v>
      </c>
      <c r="C10" s="54">
        <f>SUM('subscritores das IME 2026'!K12:S12)</f>
        <v>331167</v>
      </c>
      <c r="D10" s="54">
        <f>SUM('subscritores das IME 2026'!T12:AB12)</f>
        <v>329454</v>
      </c>
      <c r="E10" s="54">
        <f>SUM('subscritores das IME 2026'!AC12:AK12)</f>
        <v>325226</v>
      </c>
      <c r="F10" s="54">
        <f>SUM('subscritores das IME 2026'!AL12:AT12)</f>
        <v>334412</v>
      </c>
      <c r="G10" s="54">
        <f>SUM('subscritores das IME 2026'!AU12:BC12)</f>
        <v>341621</v>
      </c>
      <c r="H10" s="54">
        <f>SUM('subscritores das IME 2026'!BD12:BL12)</f>
        <v>343793</v>
      </c>
      <c r="I10" s="54">
        <f>SUM('subscritores das IME 2026'!BM12:BU12)</f>
        <v>0</v>
      </c>
      <c r="J10" s="54">
        <f>SUM('subscritores das IME 2026'!BV12:CD12)</f>
        <v>0</v>
      </c>
      <c r="K10" s="54">
        <f>SUM('subscritores das IME 2026'!CE12:CM12)</f>
        <v>0</v>
      </c>
      <c r="L10" s="54">
        <f>SUM('subscritores das IME 2026'!CN12:CV12)</f>
        <v>0</v>
      </c>
      <c r="M10" s="54">
        <f>SUM('subscritores das IME 2026'!CW12:DE12)</f>
        <v>0</v>
      </c>
      <c r="N10" s="54">
        <f>SUM('[1]subscritores das IME 2025'!CW12:DE12)</f>
        <v>340947</v>
      </c>
      <c r="P10" s="48">
        <f t="shared" si="11"/>
        <v>6.2883674002116585E-3</v>
      </c>
      <c r="Q10" s="48">
        <f t="shared" si="12"/>
        <v>-3.4754627780967717E-2</v>
      </c>
      <c r="R10" s="48">
        <f t="shared" si="13"/>
        <v>-5.1726168368224634E-3</v>
      </c>
      <c r="S10" s="48">
        <f t="shared" si="14"/>
        <v>-1.283335458060908E-2</v>
      </c>
      <c r="T10" s="48">
        <f t="shared" si="15"/>
        <v>2.824497426405026E-2</v>
      </c>
      <c r="U10" s="48">
        <f t="shared" si="16"/>
        <v>2.1557240768871999E-2</v>
      </c>
      <c r="V10" s="48">
        <f t="shared" si="17"/>
        <v>6.3579229614103561E-3</v>
      </c>
      <c r="W10" s="48">
        <f t="shared" si="18"/>
        <v>-1</v>
      </c>
      <c r="X10" s="48" t="e">
        <f t="shared" si="19"/>
        <v>#DIV/0!</v>
      </c>
      <c r="Y10" s="48" t="e">
        <f t="shared" si="20"/>
        <v>#DIV/0!</v>
      </c>
      <c r="Z10" s="48" t="e">
        <f t="shared" si="21"/>
        <v>#DIV/0!</v>
      </c>
      <c r="AA10" s="48" t="e">
        <f t="shared" si="22"/>
        <v>#DIV/0!</v>
      </c>
      <c r="AB10" s="48">
        <f t="shared" si="23"/>
        <v>-1</v>
      </c>
    </row>
    <row r="11" spans="1:28" x14ac:dyDescent="0.25">
      <c r="A11" s="4" t="s">
        <v>8</v>
      </c>
      <c r="B11" s="54">
        <f>SUM('subscritores das IME 2026'!B13:J13)</f>
        <v>62872</v>
      </c>
      <c r="C11" s="54">
        <f>SUM('subscritores das IME 2026'!K13:S13)</f>
        <v>61144</v>
      </c>
      <c r="D11" s="54">
        <f>SUM('subscritores das IME 2026'!T13:AB13)</f>
        <v>60202</v>
      </c>
      <c r="E11" s="54">
        <f>SUM('subscritores das IME 2026'!AC13:AK13)</f>
        <v>61250</v>
      </c>
      <c r="F11" s="54">
        <f>SUM('subscritores das IME 2026'!AL13:AT13)</f>
        <v>62427</v>
      </c>
      <c r="G11" s="54">
        <f>SUM('subscritores das IME 2026'!AU13:BC13)</f>
        <v>63266</v>
      </c>
      <c r="H11" s="54">
        <f>SUM('subscritores das IME 2026'!BD13:BL13)</f>
        <v>63880</v>
      </c>
      <c r="I11" s="54">
        <f>SUM('subscritores das IME 2026'!BM13:BU13)</f>
        <v>0</v>
      </c>
      <c r="J11" s="54">
        <f>SUM('subscritores das IME 2026'!BV13:CD13)</f>
        <v>0</v>
      </c>
      <c r="K11" s="54">
        <f>SUM('subscritores das IME 2026'!CE13:CM13)</f>
        <v>0</v>
      </c>
      <c r="L11" s="54">
        <f>SUM('subscritores das IME 2026'!CN13:CV13)</f>
        <v>0</v>
      </c>
      <c r="M11" s="54">
        <f>SUM('subscritores das IME 2026'!CW13:DE13)</f>
        <v>0</v>
      </c>
      <c r="N11" s="54">
        <f>SUM('[1]subscritores das IME 2025'!CW13:DE13)</f>
        <v>62467</v>
      </c>
      <c r="P11" s="48">
        <f t="shared" si="11"/>
        <v>6.48342324747464E-3</v>
      </c>
      <c r="Q11" s="48">
        <f t="shared" si="12"/>
        <v>-2.7484412775162226E-2</v>
      </c>
      <c r="R11" s="48">
        <f t="shared" si="13"/>
        <v>-1.540625408870866E-2</v>
      </c>
      <c r="S11" s="48">
        <f t="shared" si="14"/>
        <v>1.7408059532905806E-2</v>
      </c>
      <c r="T11" s="48">
        <f t="shared" si="15"/>
        <v>1.9216326530612227E-2</v>
      </c>
      <c r="U11" s="48">
        <f t="shared" si="16"/>
        <v>1.3439697566757891E-2</v>
      </c>
      <c r="V11" s="48">
        <f t="shared" si="17"/>
        <v>9.7050548477854992E-3</v>
      </c>
      <c r="W11" s="48">
        <f t="shared" si="18"/>
        <v>-1</v>
      </c>
      <c r="X11" s="48" t="e">
        <f t="shared" si="19"/>
        <v>#DIV/0!</v>
      </c>
      <c r="Y11" s="48" t="e">
        <f t="shared" si="20"/>
        <v>#DIV/0!</v>
      </c>
      <c r="Z11" s="48" t="e">
        <f t="shared" si="21"/>
        <v>#DIV/0!</v>
      </c>
      <c r="AA11" s="48" t="e">
        <f t="shared" si="22"/>
        <v>#DIV/0!</v>
      </c>
      <c r="AB11" s="48">
        <f t="shared" si="23"/>
        <v>-1</v>
      </c>
    </row>
    <row r="12" spans="1:28" x14ac:dyDescent="0.25">
      <c r="A12" s="4" t="s">
        <v>9</v>
      </c>
      <c r="B12" s="54">
        <f>SUM('subscritores das IME 2026'!B14:J14)</f>
        <v>48557</v>
      </c>
      <c r="C12" s="54">
        <f>SUM('subscritores das IME 2026'!K14:S14)</f>
        <v>47384</v>
      </c>
      <c r="D12" s="54">
        <f>SUM('subscritores das IME 2026'!T14:AB14)</f>
        <v>45212</v>
      </c>
      <c r="E12" s="54">
        <f>SUM('subscritores das IME 2026'!AC14:AK14)</f>
        <v>44145</v>
      </c>
      <c r="F12" s="54">
        <f>SUM('subscritores das IME 2026'!AL14:AT14)</f>
        <v>44438</v>
      </c>
      <c r="G12" s="54">
        <f>SUM('subscritores das IME 2026'!AU14:BC14)</f>
        <v>46008</v>
      </c>
      <c r="H12" s="54">
        <f>SUM('subscritores das IME 2026'!BD14:BL14)</f>
        <v>46036</v>
      </c>
      <c r="I12" s="54">
        <f>SUM('subscritores das IME 2026'!BM14:BU14)</f>
        <v>0</v>
      </c>
      <c r="J12" s="54">
        <f>SUM('subscritores das IME 2026'!BV14:CD14)</f>
        <v>0</v>
      </c>
      <c r="K12" s="54">
        <f>SUM('subscritores das IME 2026'!CE14:CM14)</f>
        <v>0</v>
      </c>
      <c r="L12" s="54">
        <f>SUM('subscritores das IME 2026'!CN14:CV14)</f>
        <v>0</v>
      </c>
      <c r="M12" s="54">
        <f>SUM('subscritores das IME 2026'!CW14:DE14)</f>
        <v>0</v>
      </c>
      <c r="N12" s="54">
        <f>SUM('[1]subscritores das IME 2025'!CW14:DE14)</f>
        <v>45134</v>
      </c>
      <c r="P12" s="48">
        <f t="shared" si="11"/>
        <v>7.58408295298445E-2</v>
      </c>
      <c r="Q12" s="48">
        <f t="shared" si="12"/>
        <v>-2.4157176102312716E-2</v>
      </c>
      <c r="R12" s="48">
        <f t="shared" si="13"/>
        <v>-4.5838257639709612E-2</v>
      </c>
      <c r="S12" s="48">
        <f t="shared" si="14"/>
        <v>-2.359992922233034E-2</v>
      </c>
      <c r="T12" s="48">
        <f t="shared" si="15"/>
        <v>6.6372182580134442E-3</v>
      </c>
      <c r="U12" s="48">
        <f t="shared" si="16"/>
        <v>3.5330122867815783E-2</v>
      </c>
      <c r="V12" s="48">
        <f t="shared" si="17"/>
        <v>6.0858981046774119E-4</v>
      </c>
      <c r="W12" s="48">
        <f t="shared" si="18"/>
        <v>-1</v>
      </c>
      <c r="X12" s="48" t="e">
        <f t="shared" si="19"/>
        <v>#DIV/0!</v>
      </c>
      <c r="Y12" s="48" t="e">
        <f t="shared" si="20"/>
        <v>#DIV/0!</v>
      </c>
      <c r="Z12" s="48" t="e">
        <f t="shared" si="21"/>
        <v>#DIV/0!</v>
      </c>
      <c r="AA12" s="48" t="e">
        <f t="shared" si="22"/>
        <v>#DIV/0!</v>
      </c>
      <c r="AB12" s="48">
        <f t="shared" si="23"/>
        <v>-1</v>
      </c>
    </row>
    <row r="13" spans="1:28" x14ac:dyDescent="0.25">
      <c r="A13" s="4" t="s">
        <v>10</v>
      </c>
      <c r="B13" s="54">
        <f>SUM('subscritores das IME 2026'!B15:J15)</f>
        <v>157792</v>
      </c>
      <c r="C13" s="54">
        <f>SUM('subscritores das IME 2026'!K15:S15)</f>
        <v>155012</v>
      </c>
      <c r="D13" s="54">
        <f>SUM('subscritores das IME 2026'!T15:AB15)</f>
        <v>159761</v>
      </c>
      <c r="E13" s="54">
        <f>SUM('subscritores das IME 2026'!AC15:AK15)</f>
        <v>161123</v>
      </c>
      <c r="F13" s="54">
        <f>SUM('subscritores das IME 2026'!AL15:AT15)</f>
        <v>169178</v>
      </c>
      <c r="G13" s="54">
        <f>SUM('subscritores das IME 2026'!AU15:BC15)</f>
        <v>166192</v>
      </c>
      <c r="H13" s="54">
        <f>SUM('subscritores das IME 2026'!BD15:BL15)</f>
        <v>166917</v>
      </c>
      <c r="I13" s="54">
        <f>SUM('subscritores das IME 2026'!BM15:BU15)</f>
        <v>0</v>
      </c>
      <c r="J13" s="54">
        <f>SUM('subscritores das IME 2026'!BV15:CD15)</f>
        <v>0</v>
      </c>
      <c r="K13" s="54">
        <f>SUM('subscritores das IME 2026'!CE15:CM15)</f>
        <v>0</v>
      </c>
      <c r="L13" s="54">
        <f>SUM('subscritores das IME 2026'!CN15:CV15)</f>
        <v>0</v>
      </c>
      <c r="M13" s="54">
        <f>SUM('subscritores das IME 2026'!CW15:DE15)</f>
        <v>0</v>
      </c>
      <c r="N13" s="54">
        <f>SUM('[1]subscritores das IME 2025'!CW15:DE15)</f>
        <v>160119</v>
      </c>
      <c r="P13" s="48">
        <f t="shared" si="11"/>
        <v>-1.4532941125038223E-2</v>
      </c>
      <c r="Q13" s="48">
        <f t="shared" si="12"/>
        <v>-1.7618130196714654E-2</v>
      </c>
      <c r="R13" s="48">
        <f t="shared" si="13"/>
        <v>3.0636337831909888E-2</v>
      </c>
      <c r="S13" s="48">
        <f t="shared" si="14"/>
        <v>8.5252345691375631E-3</v>
      </c>
      <c r="T13" s="48">
        <f t="shared" si="15"/>
        <v>4.9992862595656717E-2</v>
      </c>
      <c r="U13" s="48">
        <f t="shared" si="16"/>
        <v>-1.7650049060752626E-2</v>
      </c>
      <c r="V13" s="48">
        <f t="shared" si="17"/>
        <v>4.3624241840762856E-3</v>
      </c>
      <c r="W13" s="48">
        <f t="shared" si="18"/>
        <v>-1</v>
      </c>
      <c r="X13" s="48" t="e">
        <f t="shared" si="19"/>
        <v>#DIV/0!</v>
      </c>
      <c r="Y13" s="48" t="e">
        <f t="shared" si="20"/>
        <v>#DIV/0!</v>
      </c>
      <c r="Z13" s="48" t="e">
        <f t="shared" si="21"/>
        <v>#DIV/0!</v>
      </c>
      <c r="AA13" s="48" t="e">
        <f t="shared" si="22"/>
        <v>#DIV/0!</v>
      </c>
      <c r="AB13" s="48">
        <f t="shared" si="23"/>
        <v>-1</v>
      </c>
    </row>
    <row r="14" spans="1:28" x14ac:dyDescent="0.25">
      <c r="A14" s="5"/>
      <c r="B14" s="54">
        <f>SUM('subscritores das IME 2026'!B16:J16)</f>
        <v>0</v>
      </c>
      <c r="C14" s="54">
        <f>SUM('subscritores das IME 2026'!K16:S16)</f>
        <v>0</v>
      </c>
      <c r="D14" s="54">
        <f>SUM('subscritores das IME 2026'!T16:AB16)</f>
        <v>0</v>
      </c>
      <c r="E14" s="54">
        <f>SUM('subscritores das IME 2026'!AC16:AK16)</f>
        <v>0</v>
      </c>
      <c r="F14" s="54">
        <f>SUM('subscritores das IME 2026'!AL16:AT16)</f>
        <v>0</v>
      </c>
      <c r="G14" s="54">
        <f>SUM('subscritores das IME 2026'!AU16:BC16)</f>
        <v>0</v>
      </c>
      <c r="H14" s="54">
        <f>SUM('subscritores das IME 2026'!BD16:BL16)</f>
        <v>0</v>
      </c>
      <c r="I14" s="54">
        <f>SUM('subscritores das IME 2026'!BM16:BU16)</f>
        <v>0</v>
      </c>
      <c r="J14" s="54">
        <f>SUM('subscritores das IME 2026'!BV16:CD16)</f>
        <v>0</v>
      </c>
      <c r="K14" s="54">
        <f>SUM('subscritores das IME 2026'!CE16:CM16)</f>
        <v>0</v>
      </c>
      <c r="L14" s="54">
        <f>SUM('subscritores das IME 2026'!CN16:CV16)</f>
        <v>0</v>
      </c>
      <c r="M14" s="54">
        <f>SUM('subscritores das IME 2026'!CW16:DE16)</f>
        <v>0</v>
      </c>
      <c r="N14" s="54">
        <f>SUM('[1]subscritores das IME 2025'!CW16:DE16)</f>
        <v>0</v>
      </c>
      <c r="P14" s="48" t="e">
        <f t="shared" si="11"/>
        <v>#DIV/0!</v>
      </c>
      <c r="Q14" s="48" t="e">
        <f t="shared" si="12"/>
        <v>#DIV/0!</v>
      </c>
      <c r="R14" s="48" t="e">
        <f t="shared" si="13"/>
        <v>#DIV/0!</v>
      </c>
      <c r="S14" s="48" t="e">
        <f t="shared" si="14"/>
        <v>#DIV/0!</v>
      </c>
      <c r="T14" s="48" t="e">
        <f t="shared" si="15"/>
        <v>#DIV/0!</v>
      </c>
      <c r="U14" s="48" t="e">
        <f t="shared" si="16"/>
        <v>#DIV/0!</v>
      </c>
      <c r="V14" s="48" t="e">
        <f t="shared" si="17"/>
        <v>#DIV/0!</v>
      </c>
      <c r="W14" s="48" t="e">
        <f t="shared" si="18"/>
        <v>#DIV/0!</v>
      </c>
      <c r="X14" s="48" t="e">
        <f t="shared" si="19"/>
        <v>#DIV/0!</v>
      </c>
      <c r="Y14" s="48" t="e">
        <f t="shared" si="20"/>
        <v>#DIV/0!</v>
      </c>
      <c r="Z14" s="48" t="e">
        <f t="shared" si="21"/>
        <v>#DIV/0!</v>
      </c>
      <c r="AA14" s="48" t="e">
        <f t="shared" si="22"/>
        <v>#DIV/0!</v>
      </c>
      <c r="AB14" s="48" t="e">
        <f t="shared" si="23"/>
        <v>#DIV/0!</v>
      </c>
    </row>
    <row r="15" spans="1:28" x14ac:dyDescent="0.25">
      <c r="A15" s="6" t="s">
        <v>11</v>
      </c>
      <c r="B15" s="81">
        <f>SUM(B16:B30)</f>
        <v>1488752</v>
      </c>
      <c r="C15" s="6">
        <f t="shared" ref="C15:M15" si="24">SUM(C16:C30)</f>
        <v>1439541</v>
      </c>
      <c r="D15" s="6">
        <f t="shared" si="24"/>
        <v>1462450</v>
      </c>
      <c r="E15" s="6">
        <f t="shared" si="24"/>
        <v>1465204</v>
      </c>
      <c r="F15" s="6">
        <f t="shared" si="24"/>
        <v>1499806</v>
      </c>
      <c r="G15" s="6">
        <f t="shared" si="24"/>
        <v>1540302</v>
      </c>
      <c r="H15" s="6">
        <f t="shared" si="24"/>
        <v>1553788</v>
      </c>
      <c r="I15" s="6">
        <f t="shared" si="24"/>
        <v>0</v>
      </c>
      <c r="J15" s="6">
        <f t="shared" si="24"/>
        <v>0</v>
      </c>
      <c r="K15" s="6">
        <f t="shared" si="24"/>
        <v>0</v>
      </c>
      <c r="L15" s="6">
        <f t="shared" si="24"/>
        <v>0</v>
      </c>
      <c r="M15" s="6">
        <f t="shared" si="24"/>
        <v>0</v>
      </c>
      <c r="N15" s="6">
        <f>SUM(N16:N30)</f>
        <v>1479168</v>
      </c>
      <c r="P15" s="48">
        <f t="shared" si="11"/>
        <v>6.4793181031499447E-3</v>
      </c>
      <c r="Q15" s="48">
        <f t="shared" si="12"/>
        <v>-3.3055203284361623E-2</v>
      </c>
      <c r="R15" s="48">
        <f t="shared" si="13"/>
        <v>1.5914100397279363E-2</v>
      </c>
      <c r="S15" s="48">
        <f t="shared" si="14"/>
        <v>1.8831413039761546E-3</v>
      </c>
      <c r="T15" s="48">
        <f t="shared" si="15"/>
        <v>2.3615824144624264E-2</v>
      </c>
      <c r="U15" s="48">
        <f t="shared" si="16"/>
        <v>2.7000825440090193E-2</v>
      </c>
      <c r="V15" s="48">
        <f t="shared" si="17"/>
        <v>8.7554258840150112E-3</v>
      </c>
      <c r="W15" s="48">
        <f t="shared" si="18"/>
        <v>-1</v>
      </c>
      <c r="X15" s="48" t="e">
        <f t="shared" si="19"/>
        <v>#DIV/0!</v>
      </c>
      <c r="Y15" s="48" t="e">
        <f t="shared" si="20"/>
        <v>#DIV/0!</v>
      </c>
      <c r="Z15" s="48" t="e">
        <f t="shared" si="21"/>
        <v>#DIV/0!</v>
      </c>
      <c r="AA15" s="48" t="e">
        <f t="shared" si="22"/>
        <v>#DIV/0!</v>
      </c>
      <c r="AB15" s="48">
        <f t="shared" si="23"/>
        <v>-1</v>
      </c>
    </row>
    <row r="16" spans="1:28" x14ac:dyDescent="0.25">
      <c r="A16" s="4" t="s">
        <v>12</v>
      </c>
      <c r="B16" s="54">
        <f>SUM('subscritores das IME 2026'!B18:J18)</f>
        <v>205329</v>
      </c>
      <c r="C16" s="54">
        <f>SUM('subscritores das IME 2026'!K18:S18)</f>
        <v>200579</v>
      </c>
      <c r="D16" s="54">
        <f>SUM('subscritores das IME 2026'!T18:AB18)</f>
        <v>202866</v>
      </c>
      <c r="E16" s="54">
        <f>SUM('subscritores das IME 2026'!AC18:AK18)</f>
        <v>203527</v>
      </c>
      <c r="F16" s="54">
        <f>SUM('subscritores das IME 2026'!AL18:AT18)</f>
        <v>203824</v>
      </c>
      <c r="G16" s="54">
        <f>SUM('subscritores das IME 2026'!AU18:BC18)</f>
        <v>206949</v>
      </c>
      <c r="H16" s="54">
        <f>SUM('subscritores das IME 2026'!BD18:BL18)</f>
        <v>207271</v>
      </c>
      <c r="I16" s="54">
        <f>SUM('subscritores das IME 2026'!BM18:BU18)</f>
        <v>0</v>
      </c>
      <c r="J16" s="54">
        <f>SUM('subscritores das IME 2026'!BV18:CD18)</f>
        <v>0</v>
      </c>
      <c r="K16" s="54">
        <f>SUM('subscritores das IME 2026'!CE18:CM18)</f>
        <v>0</v>
      </c>
      <c r="L16" s="54">
        <f>SUM('subscritores das IME 2026'!CN18:CV18)</f>
        <v>0</v>
      </c>
      <c r="M16" s="54">
        <f>SUM('subscritores das IME 2026'!CW18:DE18)</f>
        <v>0</v>
      </c>
      <c r="N16" s="54">
        <f>SUM('[1]subscritores das IME 2025'!CW18:DE18)</f>
        <v>205214</v>
      </c>
      <c r="P16" s="48">
        <f t="shared" si="11"/>
        <v>5.6039061662449541E-4</v>
      </c>
      <c r="Q16" s="48">
        <f t="shared" si="12"/>
        <v>-2.3133605092315213E-2</v>
      </c>
      <c r="R16" s="48">
        <f t="shared" si="13"/>
        <v>1.1401991235373554E-2</v>
      </c>
      <c r="S16" s="48">
        <f t="shared" si="14"/>
        <v>3.2583084400539253E-3</v>
      </c>
      <c r="T16" s="48">
        <f t="shared" si="15"/>
        <v>1.4592658467917907E-3</v>
      </c>
      <c r="U16" s="48">
        <f t="shared" si="16"/>
        <v>1.5331854933668287E-2</v>
      </c>
      <c r="V16" s="48">
        <f t="shared" si="17"/>
        <v>1.5559389028214632E-3</v>
      </c>
      <c r="W16" s="48">
        <f t="shared" si="18"/>
        <v>-1</v>
      </c>
      <c r="X16" s="48" t="e">
        <f t="shared" si="19"/>
        <v>#DIV/0!</v>
      </c>
      <c r="Y16" s="48" t="e">
        <f t="shared" si="20"/>
        <v>#DIV/0!</v>
      </c>
      <c r="Z16" s="48" t="e">
        <f t="shared" si="21"/>
        <v>#DIV/0!</v>
      </c>
      <c r="AA16" s="48" t="e">
        <f t="shared" si="22"/>
        <v>#DIV/0!</v>
      </c>
      <c r="AB16" s="48">
        <f t="shared" si="23"/>
        <v>-1</v>
      </c>
    </row>
    <row r="17" spans="1:28" x14ac:dyDescent="0.25">
      <c r="A17" s="4" t="s">
        <v>13</v>
      </c>
      <c r="B17" s="54">
        <f>SUM('subscritores das IME 2026'!B19:J19)</f>
        <v>271912</v>
      </c>
      <c r="C17" s="54">
        <f>SUM('subscritores das IME 2026'!K19:S19)</f>
        <v>256061</v>
      </c>
      <c r="D17" s="54">
        <f>SUM('subscritores das IME 2026'!T19:AB19)</f>
        <v>262072</v>
      </c>
      <c r="E17" s="54">
        <f>SUM('subscritores das IME 2026'!AC19:AK19)</f>
        <v>260789</v>
      </c>
      <c r="F17" s="54">
        <f>SUM('subscritores das IME 2026'!AL19:AT19)</f>
        <v>262432</v>
      </c>
      <c r="G17" s="54">
        <f>SUM('subscritores das IME 2026'!AU19:BC19)</f>
        <v>271268</v>
      </c>
      <c r="H17" s="54">
        <f>SUM('subscritores das IME 2026'!BD19:BL19)</f>
        <v>272769</v>
      </c>
      <c r="I17" s="54">
        <f>SUM('subscritores das IME 2026'!BM19:BU19)</f>
        <v>0</v>
      </c>
      <c r="J17" s="54">
        <f>SUM('subscritores das IME 2026'!BV19:CD19)</f>
        <v>0</v>
      </c>
      <c r="K17" s="54">
        <f>SUM('subscritores das IME 2026'!CE19:CM19)</f>
        <v>0</v>
      </c>
      <c r="L17" s="54">
        <f>SUM('subscritores das IME 2026'!CN19:CV19)</f>
        <v>0</v>
      </c>
      <c r="M17" s="54">
        <f>SUM('subscritores das IME 2026'!CW19:DE19)</f>
        <v>0</v>
      </c>
      <c r="N17" s="54">
        <f>SUM('[1]subscritores das IME 2025'!CW19:DE19)</f>
        <v>266412</v>
      </c>
      <c r="P17" s="48">
        <f t="shared" si="11"/>
        <v>2.0644715703496797E-2</v>
      </c>
      <c r="Q17" s="48">
        <f t="shared" si="12"/>
        <v>-5.8294595310247388E-2</v>
      </c>
      <c r="R17" s="48">
        <f t="shared" si="13"/>
        <v>2.3474875127410977E-2</v>
      </c>
      <c r="S17" s="48">
        <f t="shared" si="14"/>
        <v>-4.8956012088281486E-3</v>
      </c>
      <c r="T17" s="48">
        <f t="shared" si="15"/>
        <v>6.3001123513644064E-3</v>
      </c>
      <c r="U17" s="48">
        <f t="shared" si="16"/>
        <v>3.3669674429947616E-2</v>
      </c>
      <c r="V17" s="48">
        <f t="shared" si="17"/>
        <v>5.5332733680346635E-3</v>
      </c>
      <c r="W17" s="48">
        <f t="shared" si="18"/>
        <v>-1</v>
      </c>
      <c r="X17" s="48" t="e">
        <f t="shared" si="19"/>
        <v>#DIV/0!</v>
      </c>
      <c r="Y17" s="48" t="e">
        <f t="shared" si="20"/>
        <v>#DIV/0!</v>
      </c>
      <c r="Z17" s="48" t="e">
        <f t="shared" si="21"/>
        <v>#DIV/0!</v>
      </c>
      <c r="AA17" s="48" t="e">
        <f t="shared" si="22"/>
        <v>#DIV/0!</v>
      </c>
      <c r="AB17" s="48">
        <f t="shared" si="23"/>
        <v>-1</v>
      </c>
    </row>
    <row r="18" spans="1:28" x14ac:dyDescent="0.25">
      <c r="A18" s="4" t="s">
        <v>14</v>
      </c>
      <c r="B18" s="54">
        <f>SUM('subscritores das IME 2026'!B20:J20)</f>
        <v>231101</v>
      </c>
      <c r="C18" s="54">
        <f>SUM('subscritores das IME 2026'!K20:S20)</f>
        <v>226836</v>
      </c>
      <c r="D18" s="54">
        <f>SUM('subscritores das IME 2026'!T20:AB20)</f>
        <v>228489</v>
      </c>
      <c r="E18" s="54">
        <f>SUM('subscritores das IME 2026'!AC20:AK20)</f>
        <v>226821</v>
      </c>
      <c r="F18" s="54">
        <f>SUM('subscritores das IME 2026'!AL20:AT20)</f>
        <v>232345</v>
      </c>
      <c r="G18" s="54">
        <f>SUM('subscritores das IME 2026'!AU20:BC20)</f>
        <v>238125</v>
      </c>
      <c r="H18" s="54">
        <f>SUM('subscritores das IME 2026'!BD20:BL20)</f>
        <v>240837</v>
      </c>
      <c r="I18" s="54">
        <f>SUM('subscritores das IME 2026'!BM20:BU20)</f>
        <v>0</v>
      </c>
      <c r="J18" s="54">
        <f>SUM('subscritores das IME 2026'!BV20:CD20)</f>
        <v>0</v>
      </c>
      <c r="K18" s="54">
        <f>SUM('subscritores das IME 2026'!CE20:CM20)</f>
        <v>0</v>
      </c>
      <c r="L18" s="54">
        <f>SUM('subscritores das IME 2026'!CN20:CV20)</f>
        <v>0</v>
      </c>
      <c r="M18" s="54">
        <f>SUM('subscritores das IME 2026'!CW20:DE20)</f>
        <v>0</v>
      </c>
      <c r="N18" s="54">
        <f>SUM('[1]subscritores das IME 2025'!CW20:DE20)</f>
        <v>231425</v>
      </c>
      <c r="P18" s="48">
        <f t="shared" si="11"/>
        <v>-1.4000216052716397E-3</v>
      </c>
      <c r="Q18" s="48">
        <f t="shared" si="12"/>
        <v>-1.8455134335204071E-2</v>
      </c>
      <c r="R18" s="48">
        <f t="shared" si="13"/>
        <v>7.2872030894566286E-3</v>
      </c>
      <c r="S18" s="48">
        <f t="shared" si="14"/>
        <v>-7.300132610322585E-3</v>
      </c>
      <c r="T18" s="48">
        <f t="shared" si="15"/>
        <v>2.4354006022370145E-2</v>
      </c>
      <c r="U18" s="48">
        <f t="shared" si="16"/>
        <v>2.4876799586821319E-2</v>
      </c>
      <c r="V18" s="48">
        <f t="shared" si="17"/>
        <v>1.1388976377952664E-2</v>
      </c>
      <c r="W18" s="48">
        <f t="shared" si="18"/>
        <v>-1</v>
      </c>
      <c r="X18" s="48" t="e">
        <f t="shared" si="19"/>
        <v>#DIV/0!</v>
      </c>
      <c r="Y18" s="48" t="e">
        <f t="shared" si="20"/>
        <v>#DIV/0!</v>
      </c>
      <c r="Z18" s="48" t="e">
        <f t="shared" si="21"/>
        <v>#DIV/0!</v>
      </c>
      <c r="AA18" s="48" t="e">
        <f t="shared" si="22"/>
        <v>#DIV/0!</v>
      </c>
      <c r="AB18" s="48">
        <f t="shared" si="23"/>
        <v>-1</v>
      </c>
    </row>
    <row r="19" spans="1:28" x14ac:dyDescent="0.25">
      <c r="A19" s="4" t="s">
        <v>15</v>
      </c>
      <c r="B19" s="54">
        <f>SUM('subscritores das IME 2026'!B21:J21)</f>
        <v>21321</v>
      </c>
      <c r="C19" s="54">
        <f>SUM('subscritores das IME 2026'!K21:S21)</f>
        <v>20050</v>
      </c>
      <c r="D19" s="54">
        <f>SUM('subscritores das IME 2026'!T21:AB21)</f>
        <v>20938</v>
      </c>
      <c r="E19" s="54">
        <f>SUM('subscritores das IME 2026'!AC21:AK21)</f>
        <v>20726</v>
      </c>
      <c r="F19" s="54">
        <f>SUM('subscritores das IME 2026'!AL21:AT21)</f>
        <v>21673</v>
      </c>
      <c r="G19" s="54">
        <f>SUM('subscritores das IME 2026'!AU21:BC21)</f>
        <v>23169</v>
      </c>
      <c r="H19" s="54">
        <f>SUM('subscritores das IME 2026'!BD21:BL21)</f>
        <v>22076</v>
      </c>
      <c r="I19" s="54">
        <f>SUM('subscritores das IME 2026'!BM21:BU21)</f>
        <v>0</v>
      </c>
      <c r="J19" s="54">
        <f>SUM('subscritores das IME 2026'!BV21:CD21)</f>
        <v>0</v>
      </c>
      <c r="K19" s="54">
        <f>SUM('subscritores das IME 2026'!CE21:CM21)</f>
        <v>0</v>
      </c>
      <c r="L19" s="54">
        <f>SUM('subscritores das IME 2026'!CN21:CV21)</f>
        <v>0</v>
      </c>
      <c r="M19" s="54">
        <f>SUM('subscritores das IME 2026'!CW21:DE21)</f>
        <v>0</v>
      </c>
      <c r="N19" s="54">
        <f>SUM('[1]subscritores das IME 2025'!CW21:DE21)</f>
        <v>21297</v>
      </c>
      <c r="P19" s="48">
        <f t="shared" si="11"/>
        <v>1.1269192844063358E-3</v>
      </c>
      <c r="Q19" s="48">
        <f t="shared" si="12"/>
        <v>-5.9612588527742649E-2</v>
      </c>
      <c r="R19" s="48">
        <f t="shared" si="13"/>
        <v>4.4289276807980116E-2</v>
      </c>
      <c r="S19" s="48">
        <f t="shared" si="14"/>
        <v>-1.0125131340147142E-2</v>
      </c>
      <c r="T19" s="48">
        <f t="shared" si="15"/>
        <v>4.5691402103637868E-2</v>
      </c>
      <c r="U19" s="48">
        <f t="shared" si="16"/>
        <v>6.9025977022101337E-2</v>
      </c>
      <c r="V19" s="48">
        <f t="shared" si="17"/>
        <v>-4.7175104665717171E-2</v>
      </c>
      <c r="W19" s="48">
        <f t="shared" si="18"/>
        <v>-1</v>
      </c>
      <c r="X19" s="48" t="e">
        <f t="shared" si="19"/>
        <v>#DIV/0!</v>
      </c>
      <c r="Y19" s="48" t="e">
        <f t="shared" si="20"/>
        <v>#DIV/0!</v>
      </c>
      <c r="Z19" s="48" t="e">
        <f t="shared" si="21"/>
        <v>#DIV/0!</v>
      </c>
      <c r="AA19" s="48" t="e">
        <f t="shared" si="22"/>
        <v>#DIV/0!</v>
      </c>
      <c r="AB19" s="48">
        <f t="shared" si="23"/>
        <v>-1</v>
      </c>
    </row>
    <row r="20" spans="1:28" x14ac:dyDescent="0.25">
      <c r="A20" s="4" t="s">
        <v>16</v>
      </c>
      <c r="B20" s="54">
        <f>SUM('subscritores das IME 2026'!B22:J22)</f>
        <v>12515</v>
      </c>
      <c r="C20" s="54">
        <f>SUM('subscritores das IME 2026'!K22:S22)</f>
        <v>12086</v>
      </c>
      <c r="D20" s="54">
        <f>SUM('subscritores das IME 2026'!T22:AB22)</f>
        <v>12673</v>
      </c>
      <c r="E20" s="54">
        <f>SUM('subscritores das IME 2026'!AC22:AK22)</f>
        <v>13090</v>
      </c>
      <c r="F20" s="54">
        <f>SUM('subscritores das IME 2026'!AL22:AT22)</f>
        <v>14737</v>
      </c>
      <c r="G20" s="54">
        <f>SUM('subscritores das IME 2026'!AU22:BC22)</f>
        <v>15587</v>
      </c>
      <c r="H20" s="54">
        <f>SUM('subscritores das IME 2026'!BD22:BL22)</f>
        <v>16374</v>
      </c>
      <c r="I20" s="54">
        <f>SUM('subscritores das IME 2026'!BM22:BU22)</f>
        <v>0</v>
      </c>
      <c r="J20" s="54">
        <f>SUM('subscritores das IME 2026'!BV22:CD22)</f>
        <v>0</v>
      </c>
      <c r="K20" s="54">
        <f>SUM('subscritores das IME 2026'!CE22:CM22)</f>
        <v>0</v>
      </c>
      <c r="L20" s="54">
        <f>SUM('subscritores das IME 2026'!CN22:CV22)</f>
        <v>0</v>
      </c>
      <c r="M20" s="54">
        <f>SUM('subscritores das IME 2026'!CW22:DE22)</f>
        <v>0</v>
      </c>
      <c r="N20" s="54">
        <f>SUM('[1]subscritores das IME 2025'!CW22:DE22)</f>
        <v>12780</v>
      </c>
      <c r="P20" s="48">
        <f t="shared" si="11"/>
        <v>-2.0735524256651039E-2</v>
      </c>
      <c r="Q20" s="48">
        <f t="shared" si="12"/>
        <v>-3.4278865361566102E-2</v>
      </c>
      <c r="R20" s="48">
        <f t="shared" si="13"/>
        <v>4.8568591759060142E-2</v>
      </c>
      <c r="S20" s="48">
        <f t="shared" si="14"/>
        <v>3.2904600331413292E-2</v>
      </c>
      <c r="T20" s="48">
        <f t="shared" si="15"/>
        <v>0.12582123758594355</v>
      </c>
      <c r="U20" s="48">
        <f t="shared" si="16"/>
        <v>5.7677953450498753E-2</v>
      </c>
      <c r="V20" s="48">
        <f t="shared" si="17"/>
        <v>5.0490793610059592E-2</v>
      </c>
      <c r="W20" s="48">
        <f t="shared" si="18"/>
        <v>-1</v>
      </c>
      <c r="X20" s="48" t="e">
        <f t="shared" si="19"/>
        <v>#DIV/0!</v>
      </c>
      <c r="Y20" s="48" t="e">
        <f t="shared" si="20"/>
        <v>#DIV/0!</v>
      </c>
      <c r="Z20" s="48" t="e">
        <f t="shared" si="21"/>
        <v>#DIV/0!</v>
      </c>
      <c r="AA20" s="48" t="e">
        <f t="shared" si="22"/>
        <v>#DIV/0!</v>
      </c>
      <c r="AB20" s="48">
        <f t="shared" si="23"/>
        <v>-1</v>
      </c>
    </row>
    <row r="21" spans="1:28" x14ac:dyDescent="0.25">
      <c r="A21" s="4" t="s">
        <v>17</v>
      </c>
      <c r="B21" s="54">
        <f>SUM('subscritores das IME 2026'!B23:J23)</f>
        <v>226182</v>
      </c>
      <c r="C21" s="54">
        <f>SUM('subscritores das IME 2026'!K23:S23)</f>
        <v>216356</v>
      </c>
      <c r="D21" s="54">
        <f>SUM('subscritores das IME 2026'!T23:AB23)</f>
        <v>226430</v>
      </c>
      <c r="E21" s="54">
        <f>SUM('subscritores das IME 2026'!AC23:AK23)</f>
        <v>226732</v>
      </c>
      <c r="F21" s="54">
        <f>SUM('subscritores das IME 2026'!AL23:AT23)</f>
        <v>231509</v>
      </c>
      <c r="G21" s="54">
        <f>SUM('subscritores das IME 2026'!AU23:BC23)</f>
        <v>235651</v>
      </c>
      <c r="H21" s="54">
        <f>SUM('subscritores das IME 2026'!BD23:BL23)</f>
        <v>237262</v>
      </c>
      <c r="I21" s="54">
        <f>SUM('subscritores das IME 2026'!BM23:BU23)</f>
        <v>0</v>
      </c>
      <c r="J21" s="54">
        <f>SUM('subscritores das IME 2026'!BV23:CD23)</f>
        <v>0</v>
      </c>
      <c r="K21" s="54">
        <f>SUM('subscritores das IME 2026'!CE23:CM23)</f>
        <v>0</v>
      </c>
      <c r="L21" s="54">
        <f>SUM('subscritores das IME 2026'!CN23:CV23)</f>
        <v>0</v>
      </c>
      <c r="M21" s="54">
        <f>SUM('subscritores das IME 2026'!CW23:DE23)</f>
        <v>0</v>
      </c>
      <c r="N21" s="54">
        <f>SUM('[1]subscritores das IME 2025'!CW23:DE23)</f>
        <v>222580</v>
      </c>
      <c r="P21" s="48">
        <f t="shared" si="11"/>
        <v>1.6182945457812847E-2</v>
      </c>
      <c r="Q21" s="48">
        <f t="shared" si="12"/>
        <v>-4.3442891123077865E-2</v>
      </c>
      <c r="R21" s="48">
        <f t="shared" si="13"/>
        <v>4.6562147571594936E-2</v>
      </c>
      <c r="S21" s="48">
        <f t="shared" si="14"/>
        <v>1.3337455284194721E-3</v>
      </c>
      <c r="T21" s="48">
        <f t="shared" si="15"/>
        <v>2.1068927191574272E-2</v>
      </c>
      <c r="U21" s="48">
        <f t="shared" si="16"/>
        <v>1.7891313080701021E-2</v>
      </c>
      <c r="V21" s="48">
        <f t="shared" si="17"/>
        <v>6.8363809192406588E-3</v>
      </c>
      <c r="W21" s="48">
        <f t="shared" si="18"/>
        <v>-1</v>
      </c>
      <c r="X21" s="48" t="e">
        <f t="shared" si="19"/>
        <v>#DIV/0!</v>
      </c>
      <c r="Y21" s="48" t="e">
        <f t="shared" si="20"/>
        <v>#DIV/0!</v>
      </c>
      <c r="Z21" s="48" t="e">
        <f t="shared" si="21"/>
        <v>#DIV/0!</v>
      </c>
      <c r="AA21" s="48" t="e">
        <f t="shared" si="22"/>
        <v>#DIV/0!</v>
      </c>
      <c r="AB21" s="48">
        <f t="shared" si="23"/>
        <v>-1</v>
      </c>
    </row>
    <row r="22" spans="1:28" x14ac:dyDescent="0.25">
      <c r="A22" s="4" t="s">
        <v>18</v>
      </c>
      <c r="B22" s="54">
        <f>SUM('subscritores das IME 2026'!B24:J24)</f>
        <v>56077</v>
      </c>
      <c r="C22" s="54">
        <f>SUM('subscritores das IME 2026'!K24:S24)</f>
        <v>59783</v>
      </c>
      <c r="D22" s="54">
        <f>SUM('subscritores das IME 2026'!T24:AB24)</f>
        <v>58977</v>
      </c>
      <c r="E22" s="54">
        <f>SUM('subscritores das IME 2026'!AC24:AK24)</f>
        <v>60822</v>
      </c>
      <c r="F22" s="54">
        <f>SUM('subscritores das IME 2026'!AL24:AT24)</f>
        <v>65889</v>
      </c>
      <c r="G22" s="54">
        <f>SUM('subscritores das IME 2026'!AU24:BC24)</f>
        <v>69753</v>
      </c>
      <c r="H22" s="54">
        <f>SUM('subscritores das IME 2026'!BD24:BL24)</f>
        <v>70890</v>
      </c>
      <c r="I22" s="54">
        <f>SUM('subscritores das IME 2026'!BM24:BU24)</f>
        <v>0</v>
      </c>
      <c r="J22" s="54">
        <f>SUM('subscritores das IME 2026'!BV24:CD24)</f>
        <v>0</v>
      </c>
      <c r="K22" s="54">
        <f>SUM('subscritores das IME 2026'!CE24:CM24)</f>
        <v>0</v>
      </c>
      <c r="L22" s="54">
        <f>SUM('subscritores das IME 2026'!CN24:CV24)</f>
        <v>0</v>
      </c>
      <c r="M22" s="54">
        <f>SUM('subscritores das IME 2026'!CW24:DE24)</f>
        <v>0</v>
      </c>
      <c r="N22" s="54">
        <f>SUM('[1]subscritores das IME 2025'!CW24:DE24)</f>
        <v>66337</v>
      </c>
      <c r="P22" s="48">
        <f t="shared" si="11"/>
        <v>-0.15466481752264949</v>
      </c>
      <c r="Q22" s="48">
        <f t="shared" si="12"/>
        <v>6.6087700839916552E-2</v>
      </c>
      <c r="R22" s="48">
        <f t="shared" si="13"/>
        <v>-1.3482093571751119E-2</v>
      </c>
      <c r="S22" s="48">
        <f t="shared" si="14"/>
        <v>3.1283381657256193E-2</v>
      </c>
      <c r="T22" s="48">
        <f t="shared" si="15"/>
        <v>8.3308671204498363E-2</v>
      </c>
      <c r="U22" s="48">
        <f t="shared" si="16"/>
        <v>5.8644083230888322E-2</v>
      </c>
      <c r="V22" s="48">
        <f t="shared" si="17"/>
        <v>1.6300374177454779E-2</v>
      </c>
      <c r="W22" s="48">
        <f t="shared" si="18"/>
        <v>-1</v>
      </c>
      <c r="X22" s="48" t="e">
        <f t="shared" si="19"/>
        <v>#DIV/0!</v>
      </c>
      <c r="Y22" s="48" t="e">
        <f t="shared" si="20"/>
        <v>#DIV/0!</v>
      </c>
      <c r="Z22" s="48" t="e">
        <f t="shared" si="21"/>
        <v>#DIV/0!</v>
      </c>
      <c r="AA22" s="48" t="e">
        <f t="shared" si="22"/>
        <v>#DIV/0!</v>
      </c>
      <c r="AB22" s="48">
        <f t="shared" si="23"/>
        <v>-1</v>
      </c>
    </row>
    <row r="23" spans="1:28" x14ac:dyDescent="0.25">
      <c r="A23" s="4" t="s">
        <v>19</v>
      </c>
      <c r="B23" s="54">
        <f>SUM('subscritores das IME 2026'!B25:J25)</f>
        <v>21569</v>
      </c>
      <c r="C23" s="54">
        <f>SUM('subscritores das IME 2026'!K25:S25)</f>
        <v>20558</v>
      </c>
      <c r="D23" s="54">
        <f>SUM('subscritores das IME 2026'!T25:AB25)</f>
        <v>20805</v>
      </c>
      <c r="E23" s="54">
        <f>SUM('subscritores das IME 2026'!AC25:AK25)</f>
        <v>20953</v>
      </c>
      <c r="F23" s="54">
        <f>SUM('subscritores das IME 2026'!AL25:AT25)</f>
        <v>21572</v>
      </c>
      <c r="G23" s="54">
        <f>SUM('subscritores das IME 2026'!AU25:BC25)</f>
        <v>22275</v>
      </c>
      <c r="H23" s="54">
        <f>SUM('subscritores das IME 2026'!BD25:BL25)</f>
        <v>22791</v>
      </c>
      <c r="I23" s="54">
        <f>SUM('subscritores das IME 2026'!BM25:BU25)</f>
        <v>0</v>
      </c>
      <c r="J23" s="54">
        <f>SUM('subscritores das IME 2026'!BV25:CD25)</f>
        <v>0</v>
      </c>
      <c r="K23" s="54">
        <f>SUM('subscritores das IME 2026'!CE25:CM25)</f>
        <v>0</v>
      </c>
      <c r="L23" s="54">
        <f>SUM('subscritores das IME 2026'!CN25:CV25)</f>
        <v>0</v>
      </c>
      <c r="M23" s="54">
        <f>SUM('subscritores das IME 2026'!CW25:DE25)</f>
        <v>0</v>
      </c>
      <c r="N23" s="54">
        <f>SUM('[1]subscritores das IME 2025'!CW25:DE25)</f>
        <v>21741</v>
      </c>
      <c r="P23" s="48">
        <f t="shared" si="11"/>
        <v>-7.9113196265121477E-3</v>
      </c>
      <c r="Q23" s="48">
        <f t="shared" si="12"/>
        <v>-4.6872826742083595E-2</v>
      </c>
      <c r="R23" s="48">
        <f t="shared" si="13"/>
        <v>1.201478743068396E-2</v>
      </c>
      <c r="S23" s="48">
        <f t="shared" si="14"/>
        <v>7.1136745974524906E-3</v>
      </c>
      <c r="T23" s="48">
        <f t="shared" si="15"/>
        <v>2.9542308977234866E-2</v>
      </c>
      <c r="U23" s="48">
        <f t="shared" si="16"/>
        <v>3.2588540700908553E-2</v>
      </c>
      <c r="V23" s="48">
        <f t="shared" si="17"/>
        <v>2.3164983164983166E-2</v>
      </c>
      <c r="W23" s="48">
        <f t="shared" si="18"/>
        <v>-1</v>
      </c>
      <c r="X23" s="48" t="e">
        <f t="shared" si="19"/>
        <v>#DIV/0!</v>
      </c>
      <c r="Y23" s="48" t="e">
        <f t="shared" si="20"/>
        <v>#DIV/0!</v>
      </c>
      <c r="Z23" s="48" t="e">
        <f t="shared" si="21"/>
        <v>#DIV/0!</v>
      </c>
      <c r="AA23" s="48" t="e">
        <f t="shared" si="22"/>
        <v>#DIV/0!</v>
      </c>
      <c r="AB23" s="48">
        <f t="shared" si="23"/>
        <v>-1</v>
      </c>
    </row>
    <row r="24" spans="1:28" x14ac:dyDescent="0.25">
      <c r="A24" s="4" t="s">
        <v>20</v>
      </c>
      <c r="B24" s="54">
        <f>SUM('subscritores das IME 2026'!B26:J26)</f>
        <v>116429</v>
      </c>
      <c r="C24" s="54">
        <f>SUM('subscritores das IME 2026'!K26:S26)</f>
        <v>112902</v>
      </c>
      <c r="D24" s="54">
        <f>SUM('subscritores das IME 2026'!T26:AB26)</f>
        <v>113329</v>
      </c>
      <c r="E24" s="54">
        <f>SUM('subscritores das IME 2026'!AC26:AK26)</f>
        <v>113237</v>
      </c>
      <c r="F24" s="54">
        <f>SUM('subscritores das IME 2026'!AL26:AT26)</f>
        <v>114709</v>
      </c>
      <c r="G24" s="54">
        <f>SUM('subscritores das IME 2026'!AU26:BC26)</f>
        <v>117741</v>
      </c>
      <c r="H24" s="54">
        <f>SUM('subscritores das IME 2026'!BD26:BL26)</f>
        <v>119278</v>
      </c>
      <c r="I24" s="54">
        <f>SUM('subscritores das IME 2026'!BM26:BU26)</f>
        <v>0</v>
      </c>
      <c r="J24" s="54">
        <f>SUM('subscritores das IME 2026'!BV26:CD26)</f>
        <v>0</v>
      </c>
      <c r="K24" s="54">
        <f>SUM('subscritores das IME 2026'!CE26:CM26)</f>
        <v>0</v>
      </c>
      <c r="L24" s="54">
        <f>SUM('subscritores das IME 2026'!CN26:CV26)</f>
        <v>0</v>
      </c>
      <c r="M24" s="54">
        <f>SUM('subscritores das IME 2026'!CW26:DE26)</f>
        <v>0</v>
      </c>
      <c r="N24" s="54">
        <f>SUM('[1]subscritores das IME 2025'!CW26:DE26)</f>
        <v>111326</v>
      </c>
      <c r="P24" s="48">
        <f t="shared" si="11"/>
        <v>4.5838348633742365E-2</v>
      </c>
      <c r="Q24" s="48">
        <f t="shared" si="12"/>
        <v>-3.0293140025251408E-2</v>
      </c>
      <c r="R24" s="48">
        <f t="shared" si="13"/>
        <v>3.7820410621600686E-3</v>
      </c>
      <c r="S24" s="48">
        <f t="shared" si="14"/>
        <v>-8.1179574513146058E-4</v>
      </c>
      <c r="T24" s="48">
        <f t="shared" si="15"/>
        <v>1.2999284686100898E-2</v>
      </c>
      <c r="U24" s="48">
        <f t="shared" si="16"/>
        <v>2.6432102101840327E-2</v>
      </c>
      <c r="V24" s="48">
        <f t="shared" si="17"/>
        <v>1.3054076320058394E-2</v>
      </c>
      <c r="W24" s="48">
        <f t="shared" si="18"/>
        <v>-1</v>
      </c>
      <c r="X24" s="48" t="e">
        <f t="shared" si="19"/>
        <v>#DIV/0!</v>
      </c>
      <c r="Y24" s="48" t="e">
        <f t="shared" si="20"/>
        <v>#DIV/0!</v>
      </c>
      <c r="Z24" s="48" t="e">
        <f t="shared" si="21"/>
        <v>#DIV/0!</v>
      </c>
      <c r="AA24" s="48" t="e">
        <f t="shared" si="22"/>
        <v>#DIV/0!</v>
      </c>
      <c r="AB24" s="48">
        <f t="shared" si="23"/>
        <v>-1</v>
      </c>
    </row>
    <row r="25" spans="1:28" x14ac:dyDescent="0.25">
      <c r="A25" s="4" t="s">
        <v>21</v>
      </c>
      <c r="B25" s="54">
        <f>SUM('subscritores das IME 2026'!B27:J27)</f>
        <v>12209</v>
      </c>
      <c r="C25" s="54">
        <f>SUM('subscritores das IME 2026'!K27:S27)</f>
        <v>11581</v>
      </c>
      <c r="D25" s="54">
        <f>SUM('subscritores das IME 2026'!T27:AB27)</f>
        <v>11806</v>
      </c>
      <c r="E25" s="54">
        <f>SUM('subscritores das IME 2026'!AC27:AK27)</f>
        <v>11872</v>
      </c>
      <c r="F25" s="54">
        <f>SUM('subscritores das IME 2026'!AL27:AT27)</f>
        <v>12257</v>
      </c>
      <c r="G25" s="54">
        <f>SUM('subscritores das IME 2026'!AU27:BC27)</f>
        <v>12555</v>
      </c>
      <c r="H25" s="54">
        <f>SUM('subscritores das IME 2026'!BD27:BL27)</f>
        <v>13144</v>
      </c>
      <c r="I25" s="54">
        <f>SUM('subscritores das IME 2026'!BM27:BU27)</f>
        <v>0</v>
      </c>
      <c r="J25" s="54">
        <f>SUM('subscritores das IME 2026'!BV27:CD27)</f>
        <v>0</v>
      </c>
      <c r="K25" s="54">
        <f>SUM('subscritores das IME 2026'!CE27:CM27)</f>
        <v>0</v>
      </c>
      <c r="L25" s="54">
        <f>SUM('subscritores das IME 2026'!CN27:CV27)</f>
        <v>0</v>
      </c>
      <c r="M25" s="54">
        <f>SUM('subscritores das IME 2026'!CW27:DE27)</f>
        <v>0</v>
      </c>
      <c r="N25" s="54">
        <f>SUM('[1]subscritores das IME 2025'!CW27:DE27)</f>
        <v>11780</v>
      </c>
      <c r="P25" s="48">
        <f t="shared" si="11"/>
        <v>3.6417657045840324E-2</v>
      </c>
      <c r="Q25" s="48">
        <f t="shared" si="12"/>
        <v>-5.1437464165779323E-2</v>
      </c>
      <c r="R25" s="48">
        <f t="shared" si="13"/>
        <v>1.9428374060961984E-2</v>
      </c>
      <c r="S25" s="48">
        <f t="shared" si="14"/>
        <v>5.5903777740131666E-3</v>
      </c>
      <c r="T25" s="48">
        <f t="shared" si="15"/>
        <v>3.2429245283018826E-2</v>
      </c>
      <c r="U25" s="48">
        <f t="shared" si="16"/>
        <v>2.4312637676429771E-2</v>
      </c>
      <c r="V25" s="48">
        <f t="shared" si="17"/>
        <v>4.6913580246913611E-2</v>
      </c>
      <c r="W25" s="48">
        <f t="shared" si="18"/>
        <v>-1</v>
      </c>
      <c r="X25" s="48" t="e">
        <f t="shared" si="19"/>
        <v>#DIV/0!</v>
      </c>
      <c r="Y25" s="48" t="e">
        <f t="shared" si="20"/>
        <v>#DIV/0!</v>
      </c>
      <c r="Z25" s="48" t="e">
        <f t="shared" si="21"/>
        <v>#DIV/0!</v>
      </c>
      <c r="AA25" s="48" t="e">
        <f t="shared" si="22"/>
        <v>#DIV/0!</v>
      </c>
      <c r="AB25" s="48">
        <f t="shared" si="23"/>
        <v>-1</v>
      </c>
    </row>
    <row r="26" spans="1:28" x14ac:dyDescent="0.25">
      <c r="A26" s="4" t="s">
        <v>22</v>
      </c>
      <c r="B26" s="54">
        <f>SUM('subscritores das IME 2026'!B28:J28)</f>
        <v>17492</v>
      </c>
      <c r="C26" s="54">
        <f>SUM('subscritores das IME 2026'!K28:S28)</f>
        <v>16456</v>
      </c>
      <c r="D26" s="54">
        <f>SUM('subscritores das IME 2026'!T28:AB28)</f>
        <v>16533</v>
      </c>
      <c r="E26" s="54">
        <f>SUM('subscritores das IME 2026'!AC28:AK28)</f>
        <v>16821</v>
      </c>
      <c r="F26" s="54">
        <f>SUM('subscritores das IME 2026'!AL28:AT28)</f>
        <v>17603</v>
      </c>
      <c r="G26" s="54">
        <f>SUM('subscritores das IME 2026'!AU28:BC28)</f>
        <v>18191</v>
      </c>
      <c r="H26" s="54">
        <f>SUM('subscritores das IME 2026'!BD28:BL28)</f>
        <v>18755</v>
      </c>
      <c r="I26" s="54">
        <f>SUM('subscritores das IME 2026'!BM28:BU28)</f>
        <v>0</v>
      </c>
      <c r="J26" s="54">
        <f>SUM('subscritores das IME 2026'!BV28:CD28)</f>
        <v>0</v>
      </c>
      <c r="K26" s="54">
        <f>SUM('subscritores das IME 2026'!CE28:CM28)</f>
        <v>0</v>
      </c>
      <c r="L26" s="54">
        <f>SUM('subscritores das IME 2026'!CN28:CV28)</f>
        <v>0</v>
      </c>
      <c r="M26" s="54">
        <f>SUM('subscritores das IME 2026'!CW28:DE28)</f>
        <v>0</v>
      </c>
      <c r="N26" s="54">
        <f>SUM('[1]subscritores das IME 2025'!CW28:DE28)</f>
        <v>17590</v>
      </c>
      <c r="P26" s="48">
        <f t="shared" si="11"/>
        <v>-5.5713473564524829E-3</v>
      </c>
      <c r="Q26" s="48">
        <f t="shared" si="12"/>
        <v>-5.9227075234392856E-2</v>
      </c>
      <c r="R26" s="48">
        <f t="shared" si="13"/>
        <v>4.6791443850267012E-3</v>
      </c>
      <c r="S26" s="48">
        <f t="shared" si="14"/>
        <v>1.741970604246057E-2</v>
      </c>
      <c r="T26" s="48">
        <f t="shared" si="15"/>
        <v>4.6489507163664401E-2</v>
      </c>
      <c r="U26" s="48">
        <f t="shared" si="16"/>
        <v>3.3403397148213276E-2</v>
      </c>
      <c r="V26" s="48">
        <f t="shared" si="17"/>
        <v>3.1004342806882468E-2</v>
      </c>
      <c r="W26" s="48">
        <f t="shared" si="18"/>
        <v>-1</v>
      </c>
      <c r="X26" s="48" t="e">
        <f t="shared" si="19"/>
        <v>#DIV/0!</v>
      </c>
      <c r="Y26" s="48" t="e">
        <f t="shared" si="20"/>
        <v>#DIV/0!</v>
      </c>
      <c r="Z26" s="48" t="e">
        <f t="shared" si="21"/>
        <v>#DIV/0!</v>
      </c>
      <c r="AA26" s="48" t="e">
        <f t="shared" si="22"/>
        <v>#DIV/0!</v>
      </c>
      <c r="AB26" s="48">
        <f t="shared" si="23"/>
        <v>-1</v>
      </c>
    </row>
    <row r="27" spans="1:28" x14ac:dyDescent="0.25">
      <c r="A27" s="4" t="s">
        <v>23</v>
      </c>
      <c r="B27" s="54">
        <f>SUM('subscritores das IME 2026'!B29:J29)</f>
        <v>155597</v>
      </c>
      <c r="C27" s="54">
        <f>SUM('subscritores das IME 2026'!K29:S29)</f>
        <v>151753</v>
      </c>
      <c r="D27" s="54">
        <f>SUM('subscritores das IME 2026'!T29:AB29)</f>
        <v>156404</v>
      </c>
      <c r="E27" s="54">
        <f>SUM('subscritores das IME 2026'!AC29:AK29)</f>
        <v>157709</v>
      </c>
      <c r="F27" s="54">
        <f>SUM('subscritores das IME 2026'!AL29:AT29)</f>
        <v>163000</v>
      </c>
      <c r="G27" s="54">
        <f>SUM('subscritores das IME 2026'!AU29:BC29)</f>
        <v>166217</v>
      </c>
      <c r="H27" s="54">
        <f>SUM('subscritores das IME 2026'!BD29:BL29)</f>
        <v>167176</v>
      </c>
      <c r="I27" s="54">
        <f>SUM('subscritores das IME 2026'!BM29:BU29)</f>
        <v>0</v>
      </c>
      <c r="J27" s="54">
        <f>SUM('subscritores das IME 2026'!BV29:CD29)</f>
        <v>0</v>
      </c>
      <c r="K27" s="54">
        <f>SUM('subscritores das IME 2026'!CE29:CM29)</f>
        <v>0</v>
      </c>
      <c r="L27" s="54">
        <f>SUM('subscritores das IME 2026'!CN29:CV29)</f>
        <v>0</v>
      </c>
      <c r="M27" s="54">
        <f>SUM('subscritores das IME 2026'!CW29:DE29)</f>
        <v>0</v>
      </c>
      <c r="N27" s="54">
        <f>SUM('[1]subscritores das IME 2025'!CW29:DE29)</f>
        <v>150236</v>
      </c>
      <c r="P27" s="48">
        <f t="shared" si="11"/>
        <v>3.5683857397694307E-2</v>
      </c>
      <c r="Q27" s="48">
        <f t="shared" si="12"/>
        <v>-2.470484649446969E-2</v>
      </c>
      <c r="R27" s="48">
        <f t="shared" si="13"/>
        <v>3.0648488003532037E-2</v>
      </c>
      <c r="S27" s="48">
        <f t="shared" si="14"/>
        <v>8.3437763740057402E-3</v>
      </c>
      <c r="T27" s="48">
        <f t="shared" si="15"/>
        <v>3.3549131628505702E-2</v>
      </c>
      <c r="U27" s="48">
        <f t="shared" si="16"/>
        <v>1.9736196319018351E-2</v>
      </c>
      <c r="V27" s="48">
        <f t="shared" si="17"/>
        <v>5.7695662898500366E-3</v>
      </c>
      <c r="W27" s="48">
        <f t="shared" si="18"/>
        <v>-1</v>
      </c>
      <c r="X27" s="48" t="e">
        <f t="shared" si="19"/>
        <v>#DIV/0!</v>
      </c>
      <c r="Y27" s="48" t="e">
        <f t="shared" si="20"/>
        <v>#DIV/0!</v>
      </c>
      <c r="Z27" s="48" t="e">
        <f t="shared" si="21"/>
        <v>#DIV/0!</v>
      </c>
      <c r="AA27" s="48" t="e">
        <f t="shared" si="22"/>
        <v>#DIV/0!</v>
      </c>
      <c r="AB27" s="48">
        <f t="shared" si="23"/>
        <v>-1</v>
      </c>
    </row>
    <row r="28" spans="1:28" x14ac:dyDescent="0.25">
      <c r="A28" s="4" t="s">
        <v>24</v>
      </c>
      <c r="B28" s="54">
        <f>SUM('subscritores das IME 2026'!B30:J30)</f>
        <v>26141</v>
      </c>
      <c r="C28" s="54">
        <f>SUM('subscritores das IME 2026'!K30:S30)</f>
        <v>24628</v>
      </c>
      <c r="D28" s="54">
        <f>SUM('subscritores das IME 2026'!T30:AB30)</f>
        <v>24799</v>
      </c>
      <c r="E28" s="54">
        <f>SUM('subscritores das IME 2026'!AC30:AK30)</f>
        <v>25283</v>
      </c>
      <c r="F28" s="54">
        <f>SUM('subscritores das IME 2026'!AL30:AT30)</f>
        <v>25576</v>
      </c>
      <c r="G28" s="54">
        <f>SUM('subscritores das IME 2026'!AU30:BC30)</f>
        <v>27364</v>
      </c>
      <c r="H28" s="54">
        <f>SUM('subscritores das IME 2026'!BD30:BL30)</f>
        <v>27871</v>
      </c>
      <c r="I28" s="54">
        <f>SUM('subscritores das IME 2026'!BM30:BU30)</f>
        <v>0</v>
      </c>
      <c r="J28" s="54">
        <f>SUM('subscritores das IME 2026'!BV30:CD30)</f>
        <v>0</v>
      </c>
      <c r="K28" s="54">
        <f>SUM('subscritores das IME 2026'!CE30:CM30)</f>
        <v>0</v>
      </c>
      <c r="L28" s="54">
        <f>SUM('subscritores das IME 2026'!CN30:CV30)</f>
        <v>0</v>
      </c>
      <c r="M28" s="54">
        <f>SUM('subscritores das IME 2026'!CW30:DE30)</f>
        <v>0</v>
      </c>
      <c r="N28" s="54">
        <f>SUM('[1]subscritores das IME 2025'!CW30:DE30)</f>
        <v>26451</v>
      </c>
      <c r="P28" s="48">
        <f t="shared" si="11"/>
        <v>-1.1719783751086954E-2</v>
      </c>
      <c r="Q28" s="48">
        <f t="shared" si="12"/>
        <v>-5.7878428522244785E-2</v>
      </c>
      <c r="R28" s="48">
        <f t="shared" si="13"/>
        <v>6.9433165502679195E-3</v>
      </c>
      <c r="S28" s="48">
        <f t="shared" si="14"/>
        <v>1.9516916004677531E-2</v>
      </c>
      <c r="T28" s="48">
        <f t="shared" si="15"/>
        <v>1.158881461851835E-2</v>
      </c>
      <c r="U28" s="48">
        <f t="shared" si="16"/>
        <v>6.9909289959336984E-2</v>
      </c>
      <c r="V28" s="48">
        <f t="shared" si="17"/>
        <v>1.8527992983481845E-2</v>
      </c>
      <c r="W28" s="48">
        <f t="shared" si="18"/>
        <v>-1</v>
      </c>
      <c r="X28" s="48" t="e">
        <f t="shared" si="19"/>
        <v>#DIV/0!</v>
      </c>
      <c r="Y28" s="48" t="e">
        <f t="shared" si="20"/>
        <v>#DIV/0!</v>
      </c>
      <c r="Z28" s="48" t="e">
        <f t="shared" si="21"/>
        <v>#DIV/0!</v>
      </c>
      <c r="AA28" s="48" t="e">
        <f t="shared" si="22"/>
        <v>#DIV/0!</v>
      </c>
      <c r="AB28" s="48">
        <f t="shared" si="23"/>
        <v>-1</v>
      </c>
    </row>
    <row r="29" spans="1:28" x14ac:dyDescent="0.25">
      <c r="A29" s="4" t="s">
        <v>25</v>
      </c>
      <c r="B29" s="54">
        <f>SUM('subscritores das IME 2026'!B31:J31)</f>
        <v>114878</v>
      </c>
      <c r="C29" s="54">
        <f>SUM('subscritores das IME 2026'!K31:S31)</f>
        <v>109912</v>
      </c>
      <c r="D29" s="54">
        <f>SUM('subscritores das IME 2026'!T31:AB31)</f>
        <v>106329</v>
      </c>
      <c r="E29" s="54">
        <f>SUM('subscritores das IME 2026'!AC31:AK31)</f>
        <v>106822</v>
      </c>
      <c r="F29" s="54">
        <f>SUM('subscritores das IME 2026'!AL31:AT31)</f>
        <v>112680</v>
      </c>
      <c r="G29" s="54">
        <f>SUM('subscritores das IME 2026'!AU31:BC31)</f>
        <v>115457</v>
      </c>
      <c r="H29" s="54">
        <f>SUM('subscritores das IME 2026'!BD31:BL31)</f>
        <v>117294</v>
      </c>
      <c r="I29" s="54">
        <f>SUM('subscritores das IME 2026'!BM31:BU31)</f>
        <v>0</v>
      </c>
      <c r="J29" s="54">
        <f>SUM('subscritores das IME 2026'!BV31:CD31)</f>
        <v>0</v>
      </c>
      <c r="K29" s="54">
        <f>SUM('subscritores das IME 2026'!CE31:CM31)</f>
        <v>0</v>
      </c>
      <c r="L29" s="54">
        <f>SUM('subscritores das IME 2026'!CN31:CV31)</f>
        <v>0</v>
      </c>
      <c r="M29" s="54">
        <f>SUM('subscritores das IME 2026'!CW31:DE31)</f>
        <v>0</v>
      </c>
      <c r="N29" s="54">
        <f>SUM('[1]subscritores das IME 2025'!CW31:DE31)</f>
        <v>113999</v>
      </c>
      <c r="P29" s="48">
        <f t="shared" si="11"/>
        <v>7.7105939525785594E-3</v>
      </c>
      <c r="Q29" s="48">
        <f t="shared" si="12"/>
        <v>-4.3228468462194636E-2</v>
      </c>
      <c r="R29" s="48">
        <f t="shared" si="13"/>
        <v>-3.2598806317781448E-2</v>
      </c>
      <c r="S29" s="48">
        <f t="shared" si="14"/>
        <v>4.6365525867826385E-3</v>
      </c>
      <c r="T29" s="48">
        <f t="shared" si="15"/>
        <v>5.483889086517757E-2</v>
      </c>
      <c r="U29" s="48">
        <f t="shared" si="16"/>
        <v>2.4645012424565182E-2</v>
      </c>
      <c r="V29" s="48">
        <f t="shared" si="17"/>
        <v>1.5910685363382138E-2</v>
      </c>
      <c r="W29" s="48">
        <f t="shared" si="18"/>
        <v>-1</v>
      </c>
      <c r="X29" s="48" t="e">
        <f t="shared" si="19"/>
        <v>#DIV/0!</v>
      </c>
      <c r="Y29" s="48" t="e">
        <f t="shared" si="20"/>
        <v>#DIV/0!</v>
      </c>
      <c r="Z29" s="48" t="e">
        <f t="shared" si="21"/>
        <v>#DIV/0!</v>
      </c>
      <c r="AA29" s="48" t="e">
        <f t="shared" si="22"/>
        <v>#DIV/0!</v>
      </c>
      <c r="AB29" s="48">
        <f t="shared" si="23"/>
        <v>-1</v>
      </c>
    </row>
    <row r="30" spans="1:28" x14ac:dyDescent="0.25">
      <c r="A30" s="4"/>
      <c r="B30" s="54">
        <f>SUM('subscritores das IME 2026'!B32:J32)</f>
        <v>0</v>
      </c>
      <c r="C30" s="54">
        <f>SUM('subscritores das IME 2026'!K32:S32)</f>
        <v>0</v>
      </c>
      <c r="D30" s="54">
        <f>SUM('subscritores das IME 2026'!T32:AB32)</f>
        <v>0</v>
      </c>
      <c r="E30" s="54">
        <f>SUM('subscritores das IME 2026'!AC32:AK32)</f>
        <v>0</v>
      </c>
      <c r="F30" s="54">
        <f>SUM('subscritores das IME 2026'!AL32:AT32)</f>
        <v>0</v>
      </c>
      <c r="G30" s="54">
        <f>SUM('subscritores das IME 2026'!AU32:BC32)</f>
        <v>0</v>
      </c>
      <c r="H30" s="54">
        <f>SUM('subscritores das IME 2026'!BD32:BL32)</f>
        <v>0</v>
      </c>
      <c r="I30" s="54">
        <f>SUM('subscritores das IME 2026'!BM32:BU32)</f>
        <v>0</v>
      </c>
      <c r="J30" s="54">
        <f>SUM('subscritores das IME 2026'!BV32:CD32)</f>
        <v>0</v>
      </c>
      <c r="K30" s="54">
        <f>SUM('subscritores das IME 2026'!CE32:CM32)</f>
        <v>0</v>
      </c>
      <c r="L30" s="54">
        <f>SUM('subscritores das IME 2026'!CN32:CV32)</f>
        <v>0</v>
      </c>
      <c r="M30" s="54">
        <f>SUM('subscritores das IME 2026'!CW32:DE32)</f>
        <v>0</v>
      </c>
      <c r="N30" s="54">
        <f>SUM('[1]subscritores das IME 2025'!CW32:DE32)</f>
        <v>0</v>
      </c>
      <c r="P30" s="48" t="e">
        <f t="shared" si="11"/>
        <v>#DIV/0!</v>
      </c>
      <c r="Q30" s="48" t="e">
        <f t="shared" si="12"/>
        <v>#DIV/0!</v>
      </c>
      <c r="R30" s="48" t="e">
        <f t="shared" si="13"/>
        <v>#DIV/0!</v>
      </c>
      <c r="S30" s="48" t="e">
        <f t="shared" si="14"/>
        <v>#DIV/0!</v>
      </c>
      <c r="T30" s="48" t="e">
        <f t="shared" si="15"/>
        <v>#DIV/0!</v>
      </c>
      <c r="U30" s="48" t="e">
        <f t="shared" si="16"/>
        <v>#DIV/0!</v>
      </c>
      <c r="V30" s="48" t="e">
        <f t="shared" si="17"/>
        <v>#DIV/0!</v>
      </c>
      <c r="W30" s="48" t="e">
        <f t="shared" si="18"/>
        <v>#DIV/0!</v>
      </c>
      <c r="X30" s="48" t="e">
        <f t="shared" si="19"/>
        <v>#DIV/0!</v>
      </c>
      <c r="Y30" s="48" t="e">
        <f t="shared" si="20"/>
        <v>#DIV/0!</v>
      </c>
      <c r="Z30" s="48" t="e">
        <f t="shared" si="21"/>
        <v>#DIV/0!</v>
      </c>
      <c r="AA30" s="48" t="e">
        <f t="shared" si="22"/>
        <v>#DIV/0!</v>
      </c>
      <c r="AB30" s="48" t="e">
        <f t="shared" si="23"/>
        <v>#DIV/0!</v>
      </c>
    </row>
    <row r="31" spans="1:28" x14ac:dyDescent="0.25">
      <c r="A31" s="6" t="s">
        <v>26</v>
      </c>
      <c r="B31" s="81">
        <f>SUM(B32:B46)</f>
        <v>1391547</v>
      </c>
      <c r="C31" s="6">
        <f t="shared" ref="C31:N31" si="25">SUM(C32:C46)</f>
        <v>1345066</v>
      </c>
      <c r="D31" s="6">
        <f t="shared" si="25"/>
        <v>1356445</v>
      </c>
      <c r="E31" s="6">
        <f t="shared" si="25"/>
        <v>1355404</v>
      </c>
      <c r="F31" s="6">
        <f t="shared" si="25"/>
        <v>1381487</v>
      </c>
      <c r="G31" s="6">
        <f t="shared" si="25"/>
        <v>1406269</v>
      </c>
      <c r="H31" s="6">
        <f t="shared" si="25"/>
        <v>1422763</v>
      </c>
      <c r="I31" s="6">
        <f t="shared" si="25"/>
        <v>0</v>
      </c>
      <c r="J31" s="6">
        <f t="shared" si="25"/>
        <v>0</v>
      </c>
      <c r="K31" s="6">
        <f t="shared" si="25"/>
        <v>0</v>
      </c>
      <c r="L31" s="6">
        <f t="shared" si="25"/>
        <v>0</v>
      </c>
      <c r="M31" s="6">
        <f t="shared" si="25"/>
        <v>0</v>
      </c>
      <c r="N31" s="6">
        <f t="shared" si="25"/>
        <v>1360124</v>
      </c>
      <c r="P31" s="48">
        <f t="shared" si="11"/>
        <v>2.3103040605121361E-2</v>
      </c>
      <c r="Q31" s="48">
        <f t="shared" si="12"/>
        <v>-3.3402393163867283E-2</v>
      </c>
      <c r="R31" s="48">
        <f t="shared" si="13"/>
        <v>8.4598079202060639E-3</v>
      </c>
      <c r="S31" s="48">
        <f t="shared" si="14"/>
        <v>-7.6744726103894489E-4</v>
      </c>
      <c r="T31" s="48">
        <f t="shared" si="15"/>
        <v>1.924370888679694E-2</v>
      </c>
      <c r="U31" s="48">
        <f t="shared" si="16"/>
        <v>1.7938641478349115E-2</v>
      </c>
      <c r="V31" s="48">
        <f t="shared" si="17"/>
        <v>1.1728908196084742E-2</v>
      </c>
      <c r="W31" s="48">
        <f t="shared" si="18"/>
        <v>-1</v>
      </c>
      <c r="X31" s="48" t="e">
        <f t="shared" si="19"/>
        <v>#DIV/0!</v>
      </c>
      <c r="Y31" s="48" t="e">
        <f t="shared" si="20"/>
        <v>#DIV/0!</v>
      </c>
      <c r="Z31" s="48" t="e">
        <f t="shared" si="21"/>
        <v>#DIV/0!</v>
      </c>
      <c r="AA31" s="48" t="e">
        <f t="shared" si="22"/>
        <v>#DIV/0!</v>
      </c>
      <c r="AB31" s="48">
        <f t="shared" si="23"/>
        <v>-1</v>
      </c>
    </row>
    <row r="32" spans="1:28" x14ac:dyDescent="0.25">
      <c r="A32" s="4" t="s">
        <v>27</v>
      </c>
      <c r="B32" s="54">
        <f>SUM('subscritores das IME 2026'!B34:J34)</f>
        <v>128266</v>
      </c>
      <c r="C32" s="54">
        <f>SUM('subscritores das IME 2026'!K34:S34)</f>
        <v>123727</v>
      </c>
      <c r="D32" s="54">
        <f>SUM('subscritores das IME 2026'!T34:AB34)</f>
        <v>133270</v>
      </c>
      <c r="E32" s="54">
        <f>SUM('subscritores das IME 2026'!AC34:AK34)</f>
        <v>130604</v>
      </c>
      <c r="F32" s="54">
        <f>SUM('subscritores das IME 2026'!AL34:AT34)</f>
        <v>132072</v>
      </c>
      <c r="G32" s="54">
        <f>SUM('subscritores das IME 2026'!AU34:BC34)</f>
        <v>134833</v>
      </c>
      <c r="H32" s="54">
        <f>SUM('subscritores das IME 2026'!BD34:BL34)</f>
        <v>135978</v>
      </c>
      <c r="I32" s="54">
        <f>SUM('subscritores das IME 2026'!BM34:BU34)</f>
        <v>0</v>
      </c>
      <c r="J32" s="54">
        <f>SUM('subscritores das IME 2026'!BV34:CD34)</f>
        <v>0</v>
      </c>
      <c r="K32" s="54">
        <f>SUM('subscritores das IME 2026'!CE34:CM34)</f>
        <v>0</v>
      </c>
      <c r="L32" s="54">
        <f>SUM('subscritores das IME 2026'!CN34:CV34)</f>
        <v>0</v>
      </c>
      <c r="M32" s="54">
        <f>SUM('subscritores das IME 2026'!CW34:DE34)</f>
        <v>0</v>
      </c>
      <c r="N32" s="54">
        <f>SUM('[1]subscritores das IME 2025'!CW34:DE34)</f>
        <v>127575</v>
      </c>
      <c r="P32" s="48">
        <f t="shared" si="11"/>
        <v>5.4164217127179448E-3</v>
      </c>
      <c r="Q32" s="48">
        <f t="shared" si="12"/>
        <v>-3.5387398063399522E-2</v>
      </c>
      <c r="R32" s="48">
        <f t="shared" si="13"/>
        <v>7.7129486692476101E-2</v>
      </c>
      <c r="S32" s="48">
        <f t="shared" si="14"/>
        <v>-2.000450213851579E-2</v>
      </c>
      <c r="T32" s="48">
        <f t="shared" si="15"/>
        <v>1.1240084530335981E-2</v>
      </c>
      <c r="U32" s="48">
        <f t="shared" si="16"/>
        <v>2.0905263795505391E-2</v>
      </c>
      <c r="V32" s="48">
        <f t="shared" si="17"/>
        <v>8.4919863831554032E-3</v>
      </c>
      <c r="W32" s="48">
        <f t="shared" si="18"/>
        <v>-1</v>
      </c>
      <c r="X32" s="48" t="e">
        <f t="shared" si="19"/>
        <v>#DIV/0!</v>
      </c>
      <c r="Y32" s="48" t="e">
        <f t="shared" si="20"/>
        <v>#DIV/0!</v>
      </c>
      <c r="Z32" s="48" t="e">
        <f t="shared" si="21"/>
        <v>#DIV/0!</v>
      </c>
      <c r="AA32" s="48" t="e">
        <f t="shared" si="22"/>
        <v>#DIV/0!</v>
      </c>
      <c r="AB32" s="48">
        <f t="shared" si="23"/>
        <v>-1</v>
      </c>
    </row>
    <row r="33" spans="1:28" x14ac:dyDescent="0.25">
      <c r="A33" s="4" t="s">
        <v>28</v>
      </c>
      <c r="B33" s="54">
        <f>SUM('subscritores das IME 2026'!B35:J35)</f>
        <v>162455</v>
      </c>
      <c r="C33" s="54">
        <f>SUM('subscritores das IME 2026'!K35:S35)</f>
        <v>158154</v>
      </c>
      <c r="D33" s="54">
        <f>SUM('subscritores das IME 2026'!T35:AB35)</f>
        <v>165994</v>
      </c>
      <c r="E33" s="54">
        <f>SUM('subscritores das IME 2026'!AC35:AK35)</f>
        <v>164098</v>
      </c>
      <c r="F33" s="54">
        <f>SUM('subscritores das IME 2026'!AL35:AT35)</f>
        <v>165785</v>
      </c>
      <c r="G33" s="54">
        <f>SUM('subscritores das IME 2026'!AU35:BC35)</f>
        <v>169761</v>
      </c>
      <c r="H33" s="54">
        <f>SUM('subscritores das IME 2026'!BD35:BL35)</f>
        <v>170868</v>
      </c>
      <c r="I33" s="54">
        <f>SUM('subscritores das IME 2026'!BM35:BU35)</f>
        <v>0</v>
      </c>
      <c r="J33" s="54">
        <f>SUM('subscritores das IME 2026'!BV35:CD35)</f>
        <v>0</v>
      </c>
      <c r="K33" s="54">
        <f>SUM('subscritores das IME 2026'!CE35:CM35)</f>
        <v>0</v>
      </c>
      <c r="L33" s="54">
        <f>SUM('subscritores das IME 2026'!CN35:CV35)</f>
        <v>0</v>
      </c>
      <c r="M33" s="54">
        <f>SUM('subscritores das IME 2026'!CW35:DE35)</f>
        <v>0</v>
      </c>
      <c r="N33" s="54">
        <f>SUM('[1]subscritores das IME 2025'!CW35:DE35)</f>
        <v>159729</v>
      </c>
      <c r="P33" s="48">
        <f t="shared" si="11"/>
        <v>1.7066406225544561E-2</v>
      </c>
      <c r="Q33" s="48">
        <f t="shared" si="12"/>
        <v>-2.6475023852759239E-2</v>
      </c>
      <c r="R33" s="48">
        <f t="shared" si="13"/>
        <v>4.9571936214069856E-2</v>
      </c>
      <c r="S33" s="48">
        <f t="shared" si="14"/>
        <v>-1.1422099593961232E-2</v>
      </c>
      <c r="T33" s="48">
        <f t="shared" si="15"/>
        <v>1.0280442174797955E-2</v>
      </c>
      <c r="U33" s="48">
        <f t="shared" si="16"/>
        <v>2.3982869379014948E-2</v>
      </c>
      <c r="V33" s="48">
        <f t="shared" si="17"/>
        <v>6.5209323696255872E-3</v>
      </c>
      <c r="W33" s="48">
        <f t="shared" si="18"/>
        <v>-1</v>
      </c>
      <c r="X33" s="48" t="e">
        <f t="shared" si="19"/>
        <v>#DIV/0!</v>
      </c>
      <c r="Y33" s="48" t="e">
        <f t="shared" si="20"/>
        <v>#DIV/0!</v>
      </c>
      <c r="Z33" s="48" t="e">
        <f t="shared" si="21"/>
        <v>#DIV/0!</v>
      </c>
      <c r="AA33" s="48" t="e">
        <f t="shared" si="22"/>
        <v>#DIV/0!</v>
      </c>
      <c r="AB33" s="48">
        <f t="shared" si="23"/>
        <v>-1</v>
      </c>
    </row>
    <row r="34" spans="1:28" x14ac:dyDescent="0.25">
      <c r="A34" s="4" t="s">
        <v>29</v>
      </c>
      <c r="B34" s="54">
        <f>SUM('subscritores das IME 2026'!B36:J36)</f>
        <v>26943</v>
      </c>
      <c r="C34" s="54">
        <f>SUM('subscritores das IME 2026'!K36:S36)</f>
        <v>25974</v>
      </c>
      <c r="D34" s="54">
        <f>SUM('subscritores das IME 2026'!T36:AB36)</f>
        <v>26137</v>
      </c>
      <c r="E34" s="54">
        <f>SUM('subscritores das IME 2026'!AC36:AK36)</f>
        <v>26159</v>
      </c>
      <c r="F34" s="54">
        <f>SUM('subscritores das IME 2026'!AL36:AT36)</f>
        <v>26531</v>
      </c>
      <c r="G34" s="54">
        <f>SUM('subscritores das IME 2026'!AU36:BC36)</f>
        <v>27208</v>
      </c>
      <c r="H34" s="54">
        <f>SUM('subscritores das IME 2026'!BD36:BL36)</f>
        <v>27842</v>
      </c>
      <c r="I34" s="54">
        <f>SUM('subscritores das IME 2026'!BM36:BU36)</f>
        <v>0</v>
      </c>
      <c r="J34" s="54">
        <f>SUM('subscritores das IME 2026'!BV36:CD36)</f>
        <v>0</v>
      </c>
      <c r="K34" s="54">
        <f>SUM('subscritores das IME 2026'!CE36:CM36)</f>
        <v>0</v>
      </c>
      <c r="L34" s="54">
        <f>SUM('subscritores das IME 2026'!CN36:CV36)</f>
        <v>0</v>
      </c>
      <c r="M34" s="54">
        <f>SUM('subscritores das IME 2026'!CW36:DE36)</f>
        <v>0</v>
      </c>
      <c r="N34" s="54">
        <f>SUM('[1]subscritores das IME 2025'!CW36:DE36)</f>
        <v>25896</v>
      </c>
      <c r="P34" s="48">
        <f t="shared" si="11"/>
        <v>4.0430954587581169E-2</v>
      </c>
      <c r="Q34" s="48">
        <f t="shared" si="12"/>
        <v>-3.5964814608618223E-2</v>
      </c>
      <c r="R34" s="48">
        <f t="shared" si="13"/>
        <v>6.2755062755062152E-3</v>
      </c>
      <c r="S34" s="48">
        <f t="shared" si="14"/>
        <v>8.4171863641580025E-4</v>
      </c>
      <c r="T34" s="48">
        <f t="shared" si="15"/>
        <v>1.4220727092014274E-2</v>
      </c>
      <c r="U34" s="48">
        <f t="shared" si="16"/>
        <v>2.5517319362255542E-2</v>
      </c>
      <c r="V34" s="48">
        <f t="shared" si="17"/>
        <v>2.3301970008820838E-2</v>
      </c>
      <c r="W34" s="48">
        <f t="shared" si="18"/>
        <v>-1</v>
      </c>
      <c r="X34" s="48" t="e">
        <f t="shared" si="19"/>
        <v>#DIV/0!</v>
      </c>
      <c r="Y34" s="48" t="e">
        <f t="shared" si="20"/>
        <v>#DIV/0!</v>
      </c>
      <c r="Z34" s="48" t="e">
        <f t="shared" si="21"/>
        <v>#DIV/0!</v>
      </c>
      <c r="AA34" s="48" t="e">
        <f t="shared" si="22"/>
        <v>#DIV/0!</v>
      </c>
      <c r="AB34" s="48">
        <f t="shared" si="23"/>
        <v>-1</v>
      </c>
    </row>
    <row r="35" spans="1:28" x14ac:dyDescent="0.25">
      <c r="A35" s="4" t="s">
        <v>30</v>
      </c>
      <c r="B35" s="54">
        <f>SUM('subscritores das IME 2026'!B37:J37)</f>
        <v>47236</v>
      </c>
      <c r="C35" s="54">
        <f>SUM('subscritores das IME 2026'!K37:S37)</f>
        <v>45384</v>
      </c>
      <c r="D35" s="54">
        <f>SUM('subscritores das IME 2026'!T37:AB37)</f>
        <v>45613</v>
      </c>
      <c r="E35" s="54">
        <f>SUM('subscritores das IME 2026'!AC37:AK37)</f>
        <v>45254</v>
      </c>
      <c r="F35" s="54">
        <f>SUM('subscritores das IME 2026'!AL37:AT37)</f>
        <v>46487</v>
      </c>
      <c r="G35" s="54">
        <f>SUM('subscritores das IME 2026'!AU37:BC37)</f>
        <v>47755</v>
      </c>
      <c r="H35" s="54">
        <f>SUM('subscritores das IME 2026'!BD37:BL37)</f>
        <v>47922</v>
      </c>
      <c r="I35" s="54">
        <f>SUM('subscritores das IME 2026'!BM37:BU37)</f>
        <v>0</v>
      </c>
      <c r="J35" s="54">
        <f>SUM('subscritores das IME 2026'!BV37:CD37)</f>
        <v>0</v>
      </c>
      <c r="K35" s="54">
        <f>SUM('subscritores das IME 2026'!CE37:CM37)</f>
        <v>0</v>
      </c>
      <c r="L35" s="54">
        <f>SUM('subscritores das IME 2026'!CN37:CV37)</f>
        <v>0</v>
      </c>
      <c r="M35" s="54">
        <f>SUM('subscritores das IME 2026'!CW37:DE37)</f>
        <v>0</v>
      </c>
      <c r="N35" s="54">
        <f>SUM('[1]subscritores das IME 2025'!CW37:DE37)</f>
        <v>46916</v>
      </c>
      <c r="P35" s="48">
        <f t="shared" si="11"/>
        <v>6.8207008270100289E-3</v>
      </c>
      <c r="Q35" s="48">
        <f t="shared" si="12"/>
        <v>-3.9207384198492679E-2</v>
      </c>
      <c r="R35" s="48">
        <f t="shared" si="13"/>
        <v>5.045831129913525E-3</v>
      </c>
      <c r="S35" s="48">
        <f t="shared" si="14"/>
        <v>-7.8705632166268247E-3</v>
      </c>
      <c r="T35" s="48">
        <f t="shared" si="15"/>
        <v>2.7246210279754379E-2</v>
      </c>
      <c r="U35" s="48">
        <f t="shared" si="16"/>
        <v>2.7276442876503104E-2</v>
      </c>
      <c r="V35" s="48">
        <f t="shared" si="17"/>
        <v>3.497016019265109E-3</v>
      </c>
      <c r="W35" s="48">
        <f t="shared" si="18"/>
        <v>-1</v>
      </c>
      <c r="X35" s="48" t="e">
        <f t="shared" si="19"/>
        <v>#DIV/0!</v>
      </c>
      <c r="Y35" s="48" t="e">
        <f t="shared" si="20"/>
        <v>#DIV/0!</v>
      </c>
      <c r="Z35" s="48" t="e">
        <f t="shared" si="21"/>
        <v>#DIV/0!</v>
      </c>
      <c r="AA35" s="48" t="e">
        <f t="shared" si="22"/>
        <v>#DIV/0!</v>
      </c>
      <c r="AB35" s="48">
        <f t="shared" si="23"/>
        <v>-1</v>
      </c>
    </row>
    <row r="36" spans="1:28" x14ac:dyDescent="0.25">
      <c r="A36" s="4" t="s">
        <v>31</v>
      </c>
      <c r="B36" s="54">
        <f>SUM('subscritores das IME 2026'!B38:J38)</f>
        <v>83184</v>
      </c>
      <c r="C36" s="54">
        <f>SUM('subscritores das IME 2026'!K38:S38)</f>
        <v>80394</v>
      </c>
      <c r="D36" s="54">
        <f>SUM('subscritores das IME 2026'!T38:AB38)</f>
        <v>80852</v>
      </c>
      <c r="E36" s="54">
        <f>SUM('subscritores das IME 2026'!AC38:AK38)</f>
        <v>80114</v>
      </c>
      <c r="F36" s="54">
        <f>SUM('subscritores das IME 2026'!AL38:AT38)</f>
        <v>83966</v>
      </c>
      <c r="G36" s="54">
        <f>SUM('subscritores das IME 2026'!AU38:BC38)</f>
        <v>84493</v>
      </c>
      <c r="H36" s="54">
        <f>SUM('subscritores das IME 2026'!BD38:BL38)</f>
        <v>85617</v>
      </c>
      <c r="I36" s="54">
        <f>SUM('subscritores das IME 2026'!BM38:BU38)</f>
        <v>0</v>
      </c>
      <c r="J36" s="54">
        <f>SUM('subscritores das IME 2026'!BV38:CD38)</f>
        <v>0</v>
      </c>
      <c r="K36" s="54">
        <f>SUM('subscritores das IME 2026'!CE38:CM38)</f>
        <v>0</v>
      </c>
      <c r="L36" s="54">
        <f>SUM('subscritores das IME 2026'!CN38:CV38)</f>
        <v>0</v>
      </c>
      <c r="M36" s="54">
        <f>SUM('subscritores das IME 2026'!CW38:DE38)</f>
        <v>0</v>
      </c>
      <c r="N36" s="54">
        <f>SUM('[1]subscritores das IME 2025'!CW38:DE38)</f>
        <v>82652</v>
      </c>
      <c r="P36" s="48">
        <f t="shared" si="11"/>
        <v>6.4366258529739984E-3</v>
      </c>
      <c r="Q36" s="48">
        <f t="shared" si="12"/>
        <v>-3.3540103866128157E-2</v>
      </c>
      <c r="R36" s="48">
        <f t="shared" si="13"/>
        <v>5.6969425579023181E-3</v>
      </c>
      <c r="S36" s="48">
        <f t="shared" si="14"/>
        <v>-9.1277890466531231E-3</v>
      </c>
      <c r="T36" s="48">
        <f t="shared" si="15"/>
        <v>4.8081483885463294E-2</v>
      </c>
      <c r="U36" s="48">
        <f t="shared" si="16"/>
        <v>6.2763499511706566E-3</v>
      </c>
      <c r="V36" s="48">
        <f t="shared" si="17"/>
        <v>1.3302877161421645E-2</v>
      </c>
      <c r="W36" s="48">
        <f t="shared" si="18"/>
        <v>-1</v>
      </c>
      <c r="X36" s="48" t="e">
        <f t="shared" si="19"/>
        <v>#DIV/0!</v>
      </c>
      <c r="Y36" s="48" t="e">
        <f t="shared" si="20"/>
        <v>#DIV/0!</v>
      </c>
      <c r="Z36" s="48" t="e">
        <f t="shared" si="21"/>
        <v>#DIV/0!</v>
      </c>
      <c r="AA36" s="48" t="e">
        <f t="shared" si="22"/>
        <v>#DIV/0!</v>
      </c>
      <c r="AB36" s="48">
        <f t="shared" si="23"/>
        <v>-1</v>
      </c>
    </row>
    <row r="37" spans="1:28" x14ac:dyDescent="0.25">
      <c r="A37" s="4" t="s">
        <v>32</v>
      </c>
      <c r="B37" s="54">
        <f>SUM('subscritores das IME 2026'!B39:J39)</f>
        <v>124972</v>
      </c>
      <c r="C37" s="54">
        <f>SUM('subscritores das IME 2026'!K39:S39)</f>
        <v>121645</v>
      </c>
      <c r="D37" s="54">
        <f>SUM('subscritores das IME 2026'!T39:AB39)</f>
        <v>121112</v>
      </c>
      <c r="E37" s="54">
        <f>SUM('subscritores das IME 2026'!AC39:AK39)</f>
        <v>122616</v>
      </c>
      <c r="F37" s="54">
        <f>SUM('subscritores das IME 2026'!AL39:AT39)</f>
        <v>123228</v>
      </c>
      <c r="G37" s="54">
        <f>SUM('subscritores das IME 2026'!AU39:BC39)</f>
        <v>125980</v>
      </c>
      <c r="H37" s="54">
        <f>SUM('subscritores das IME 2026'!BD39:BL39)</f>
        <v>127620</v>
      </c>
      <c r="I37" s="54">
        <f>SUM('subscritores das IME 2026'!BM39:BU39)</f>
        <v>0</v>
      </c>
      <c r="J37" s="54">
        <f>SUM('subscritores das IME 2026'!BV39:CD39)</f>
        <v>0</v>
      </c>
      <c r="K37" s="54">
        <f>SUM('subscritores das IME 2026'!CE39:CM39)</f>
        <v>0</v>
      </c>
      <c r="L37" s="54">
        <f>SUM('subscritores das IME 2026'!CN39:CV39)</f>
        <v>0</v>
      </c>
      <c r="M37" s="54">
        <f>SUM('subscritores das IME 2026'!CW39:DE39)</f>
        <v>0</v>
      </c>
      <c r="N37" s="54">
        <f>SUM('[1]subscritores das IME 2025'!CW39:DE39)</f>
        <v>121438</v>
      </c>
      <c r="P37" s="48">
        <f t="shared" si="11"/>
        <v>2.9101269783758044E-2</v>
      </c>
      <c r="Q37" s="48">
        <f t="shared" si="12"/>
        <v>-2.6621963319783615E-2</v>
      </c>
      <c r="R37" s="48">
        <f t="shared" si="13"/>
        <v>-4.3816022031321067E-3</v>
      </c>
      <c r="S37" s="48">
        <f t="shared" si="14"/>
        <v>1.241825748067904E-2</v>
      </c>
      <c r="T37" s="48">
        <f t="shared" si="15"/>
        <v>4.9911920140928157E-3</v>
      </c>
      <c r="U37" s="48">
        <f t="shared" si="16"/>
        <v>2.2332586749764571E-2</v>
      </c>
      <c r="V37" s="48">
        <f t="shared" si="17"/>
        <v>1.3017939355453256E-2</v>
      </c>
      <c r="W37" s="48">
        <f t="shared" si="18"/>
        <v>-1</v>
      </c>
      <c r="X37" s="48" t="e">
        <f t="shared" si="19"/>
        <v>#DIV/0!</v>
      </c>
      <c r="Y37" s="48" t="e">
        <f t="shared" si="20"/>
        <v>#DIV/0!</v>
      </c>
      <c r="Z37" s="48" t="e">
        <f t="shared" si="21"/>
        <v>#DIV/0!</v>
      </c>
      <c r="AA37" s="48" t="e">
        <f t="shared" si="22"/>
        <v>#DIV/0!</v>
      </c>
      <c r="AB37" s="48">
        <f t="shared" si="23"/>
        <v>-1</v>
      </c>
    </row>
    <row r="38" spans="1:28" x14ac:dyDescent="0.25">
      <c r="A38" s="4" t="s">
        <v>33</v>
      </c>
      <c r="B38" s="54">
        <f>SUM('subscritores das IME 2026'!B40:J40)</f>
        <v>67340</v>
      </c>
      <c r="C38" s="54">
        <f>SUM('subscritores das IME 2026'!K40:S40)</f>
        <v>65373</v>
      </c>
      <c r="D38" s="54">
        <f>SUM('subscritores das IME 2026'!T40:AB40)</f>
        <v>66058</v>
      </c>
      <c r="E38" s="54">
        <f>SUM('subscritores das IME 2026'!AC40:AK40)</f>
        <v>65899</v>
      </c>
      <c r="F38" s="54">
        <f>SUM('subscritores das IME 2026'!AL40:AT40)</f>
        <v>66810</v>
      </c>
      <c r="G38" s="54">
        <f>SUM('subscritores das IME 2026'!AU40:BC40)</f>
        <v>67352</v>
      </c>
      <c r="H38" s="54">
        <f>SUM('subscritores das IME 2026'!BD40:BL40)</f>
        <v>68701</v>
      </c>
      <c r="I38" s="54">
        <f>SUM('subscritores das IME 2026'!BM40:BU40)</f>
        <v>0</v>
      </c>
      <c r="J38" s="54">
        <f>SUM('subscritores das IME 2026'!BV40:CD40)</f>
        <v>0</v>
      </c>
      <c r="K38" s="54">
        <f>SUM('subscritores das IME 2026'!CE40:CM40)</f>
        <v>0</v>
      </c>
      <c r="L38" s="54">
        <f>SUM('subscritores das IME 2026'!CN40:CV40)</f>
        <v>0</v>
      </c>
      <c r="M38" s="54">
        <f>SUM('subscritores das IME 2026'!CW40:DE40)</f>
        <v>0</v>
      </c>
      <c r="N38" s="54">
        <f>SUM('[1]subscritores das IME 2025'!CW40:DE40)</f>
        <v>66153</v>
      </c>
      <c r="P38" s="48">
        <f t="shared" si="11"/>
        <v>1.7943252762535389E-2</v>
      </c>
      <c r="Q38" s="48">
        <f t="shared" si="12"/>
        <v>-2.9209979209979253E-2</v>
      </c>
      <c r="R38" s="48">
        <f t="shared" si="13"/>
        <v>1.0478332033102333E-2</v>
      </c>
      <c r="S38" s="48">
        <f t="shared" si="14"/>
        <v>-2.4069756880317206E-3</v>
      </c>
      <c r="T38" s="48">
        <f t="shared" si="15"/>
        <v>1.3824185495986185E-2</v>
      </c>
      <c r="U38" s="48">
        <f t="shared" si="16"/>
        <v>8.1125580002994191E-3</v>
      </c>
      <c r="V38" s="48">
        <f t="shared" si="17"/>
        <v>2.0029100843330649E-2</v>
      </c>
      <c r="W38" s="48">
        <f t="shared" si="18"/>
        <v>-1</v>
      </c>
      <c r="X38" s="48" t="e">
        <f t="shared" si="19"/>
        <v>#DIV/0!</v>
      </c>
      <c r="Y38" s="48" t="e">
        <f t="shared" si="20"/>
        <v>#DIV/0!</v>
      </c>
      <c r="Z38" s="48" t="e">
        <f t="shared" si="21"/>
        <v>#DIV/0!</v>
      </c>
      <c r="AA38" s="48" t="e">
        <f t="shared" si="22"/>
        <v>#DIV/0!</v>
      </c>
      <c r="AB38" s="48">
        <f t="shared" si="23"/>
        <v>-1</v>
      </c>
    </row>
    <row r="39" spans="1:28" x14ac:dyDescent="0.25">
      <c r="A39" s="4" t="s">
        <v>34</v>
      </c>
      <c r="B39" s="54">
        <f>SUM('subscritores das IME 2026'!B41:J41)</f>
        <v>95689</v>
      </c>
      <c r="C39" s="54">
        <f>SUM('subscritores das IME 2026'!K41:S41)</f>
        <v>89995</v>
      </c>
      <c r="D39" s="54">
        <f>SUM('subscritores das IME 2026'!T41:AB41)</f>
        <v>89112</v>
      </c>
      <c r="E39" s="54">
        <f>SUM('subscritores das IME 2026'!AC41:AK41)</f>
        <v>89887</v>
      </c>
      <c r="F39" s="54">
        <f>SUM('subscritores das IME 2026'!AL41:AT41)</f>
        <v>92354</v>
      </c>
      <c r="G39" s="54">
        <f>SUM('subscritores das IME 2026'!AU41:BC41)</f>
        <v>94315</v>
      </c>
      <c r="H39" s="54">
        <f>SUM('subscritores das IME 2026'!BD41:BL41)</f>
        <v>95003</v>
      </c>
      <c r="I39" s="54">
        <f>SUM('subscritores das IME 2026'!BM41:BU41)</f>
        <v>0</v>
      </c>
      <c r="J39" s="54">
        <f>SUM('subscritores das IME 2026'!BV41:CD41)</f>
        <v>0</v>
      </c>
      <c r="K39" s="54">
        <f>SUM('subscritores das IME 2026'!CE41:CM41)</f>
        <v>0</v>
      </c>
      <c r="L39" s="54">
        <f>SUM('subscritores das IME 2026'!CN41:CV41)</f>
        <v>0</v>
      </c>
      <c r="M39" s="54">
        <f>SUM('subscritores das IME 2026'!CW41:DE41)</f>
        <v>0</v>
      </c>
      <c r="N39" s="54">
        <f>SUM('[1]subscritores das IME 2025'!CW41:DE41)</f>
        <v>92344</v>
      </c>
      <c r="P39" s="48">
        <f t="shared" si="11"/>
        <v>3.6223252187473021E-2</v>
      </c>
      <c r="Q39" s="48">
        <f t="shared" si="12"/>
        <v>-5.9505272288350786E-2</v>
      </c>
      <c r="R39" s="48">
        <f t="shared" si="13"/>
        <v>-9.8116562031224097E-3</v>
      </c>
      <c r="S39" s="48">
        <f t="shared" si="14"/>
        <v>8.6969207289702144E-3</v>
      </c>
      <c r="T39" s="48">
        <f t="shared" si="15"/>
        <v>2.7445570549690101E-2</v>
      </c>
      <c r="U39" s="48">
        <f t="shared" si="16"/>
        <v>2.1233514520215602E-2</v>
      </c>
      <c r="V39" s="48">
        <f t="shared" si="17"/>
        <v>7.2947039177224671E-3</v>
      </c>
      <c r="W39" s="48">
        <f t="shared" si="18"/>
        <v>-1</v>
      </c>
      <c r="X39" s="48" t="e">
        <f t="shared" si="19"/>
        <v>#DIV/0!</v>
      </c>
      <c r="Y39" s="48" t="e">
        <f t="shared" si="20"/>
        <v>#DIV/0!</v>
      </c>
      <c r="Z39" s="48" t="e">
        <f t="shared" si="21"/>
        <v>#DIV/0!</v>
      </c>
      <c r="AA39" s="48" t="e">
        <f t="shared" si="22"/>
        <v>#DIV/0!</v>
      </c>
      <c r="AB39" s="48">
        <f t="shared" si="23"/>
        <v>-1</v>
      </c>
    </row>
    <row r="40" spans="1:28" x14ac:dyDescent="0.25">
      <c r="A40" s="4" t="s">
        <v>35</v>
      </c>
      <c r="B40" s="54">
        <f>SUM('subscritores das IME 2026'!B42:J42)</f>
        <v>34186</v>
      </c>
      <c r="C40" s="54">
        <f>SUM('subscritores das IME 2026'!K42:S42)</f>
        <v>33656</v>
      </c>
      <c r="D40" s="54">
        <f>SUM('subscritores das IME 2026'!T42:AB42)</f>
        <v>34247</v>
      </c>
      <c r="E40" s="54">
        <f>SUM('subscritores das IME 2026'!AC42:AK42)</f>
        <v>34194</v>
      </c>
      <c r="F40" s="54">
        <f>SUM('subscritores das IME 2026'!AL42:AT42)</f>
        <v>34882</v>
      </c>
      <c r="G40" s="54">
        <f>SUM('subscritores das IME 2026'!AU42:BC42)</f>
        <v>35354</v>
      </c>
      <c r="H40" s="54">
        <f>SUM('subscritores das IME 2026'!BD42:BL42)</f>
        <v>35860</v>
      </c>
      <c r="I40" s="54">
        <f>SUM('subscritores das IME 2026'!BM42:BU42)</f>
        <v>0</v>
      </c>
      <c r="J40" s="54">
        <f>SUM('subscritores das IME 2026'!BV42:CD42)</f>
        <v>0</v>
      </c>
      <c r="K40" s="54">
        <f>SUM('subscritores das IME 2026'!CE42:CM42)</f>
        <v>0</v>
      </c>
      <c r="L40" s="54">
        <f>SUM('subscritores das IME 2026'!CN42:CV42)</f>
        <v>0</v>
      </c>
      <c r="M40" s="54">
        <f>SUM('subscritores das IME 2026'!CW42:DE42)</f>
        <v>0</v>
      </c>
      <c r="N40" s="54">
        <f>SUM('[1]subscritores das IME 2025'!CW42:DE42)</f>
        <v>33468</v>
      </c>
      <c r="P40" s="48">
        <f t="shared" si="11"/>
        <v>2.1453328552647255E-2</v>
      </c>
      <c r="Q40" s="48">
        <f t="shared" si="12"/>
        <v>-1.5503422453636007E-2</v>
      </c>
      <c r="R40" s="48">
        <f t="shared" si="13"/>
        <v>1.7560019015925743E-2</v>
      </c>
      <c r="S40" s="48">
        <f t="shared" si="14"/>
        <v>-1.5475808099979504E-3</v>
      </c>
      <c r="T40" s="48">
        <f t="shared" si="15"/>
        <v>2.0120488974674E-2</v>
      </c>
      <c r="U40" s="48">
        <f t="shared" si="16"/>
        <v>1.3531334212487867E-2</v>
      </c>
      <c r="V40" s="48">
        <f t="shared" si="17"/>
        <v>1.4312383322962141E-2</v>
      </c>
      <c r="W40" s="48">
        <f t="shared" si="18"/>
        <v>-1</v>
      </c>
      <c r="X40" s="48" t="e">
        <f t="shared" si="19"/>
        <v>#DIV/0!</v>
      </c>
      <c r="Y40" s="48" t="e">
        <f t="shared" si="20"/>
        <v>#DIV/0!</v>
      </c>
      <c r="Z40" s="48" t="e">
        <f t="shared" si="21"/>
        <v>#DIV/0!</v>
      </c>
      <c r="AA40" s="48" t="e">
        <f t="shared" si="22"/>
        <v>#DIV/0!</v>
      </c>
      <c r="AB40" s="48">
        <f t="shared" si="23"/>
        <v>-1</v>
      </c>
    </row>
    <row r="41" spans="1:28" x14ac:dyDescent="0.25">
      <c r="A41" s="4" t="s">
        <v>36</v>
      </c>
      <c r="B41" s="54">
        <f>SUM('subscritores das IME 2026'!B43:J43)</f>
        <v>219840</v>
      </c>
      <c r="C41" s="54">
        <f>SUM('subscritores das IME 2026'!K43:S43)</f>
        <v>212987</v>
      </c>
      <c r="D41" s="54">
        <f>SUM('subscritores das IME 2026'!T43:AB43)</f>
        <v>213410</v>
      </c>
      <c r="E41" s="54">
        <f>SUM('subscritores das IME 2026'!AC43:AK43)</f>
        <v>214175</v>
      </c>
      <c r="F41" s="54">
        <f>SUM('subscritores das IME 2026'!AL43:AT43)</f>
        <v>218556</v>
      </c>
      <c r="G41" s="54">
        <f>SUM('subscritores das IME 2026'!AU43:BC43)</f>
        <v>222807</v>
      </c>
      <c r="H41" s="54">
        <f>SUM('subscritores das IME 2026'!BD43:BL43)</f>
        <v>226038</v>
      </c>
      <c r="I41" s="54">
        <f>SUM('subscritores das IME 2026'!BM43:BU43)</f>
        <v>0</v>
      </c>
      <c r="J41" s="54">
        <f>SUM('subscritores das IME 2026'!BV43:CD43)</f>
        <v>0</v>
      </c>
      <c r="K41" s="54">
        <f>SUM('subscritores das IME 2026'!CE43:CM43)</f>
        <v>0</v>
      </c>
      <c r="L41" s="54">
        <f>SUM('subscritores das IME 2026'!CN43:CV43)</f>
        <v>0</v>
      </c>
      <c r="M41" s="54">
        <f>SUM('subscritores das IME 2026'!CW43:DE43)</f>
        <v>0</v>
      </c>
      <c r="N41" s="54">
        <f>SUM('[1]subscritores das IME 2025'!CW43:DE43)</f>
        <v>214261</v>
      </c>
      <c r="P41" s="48">
        <f t="shared" si="11"/>
        <v>2.6038336421467356E-2</v>
      </c>
      <c r="Q41" s="48">
        <f t="shared" si="12"/>
        <v>-3.1172671033478871E-2</v>
      </c>
      <c r="R41" s="48">
        <f t="shared" si="13"/>
        <v>1.9860367064656881E-3</v>
      </c>
      <c r="S41" s="48">
        <f t="shared" si="14"/>
        <v>3.5846492666697927E-3</v>
      </c>
      <c r="T41" s="48">
        <f t="shared" si="15"/>
        <v>2.0455235204855926E-2</v>
      </c>
      <c r="U41" s="48">
        <f t="shared" si="16"/>
        <v>1.9450392576730868E-2</v>
      </c>
      <c r="V41" s="48">
        <f t="shared" si="17"/>
        <v>1.4501339724514839E-2</v>
      </c>
      <c r="W41" s="48">
        <f t="shared" si="18"/>
        <v>-1</v>
      </c>
      <c r="X41" s="48" t="e">
        <f t="shared" si="19"/>
        <v>#DIV/0!</v>
      </c>
      <c r="Y41" s="48" t="e">
        <f t="shared" si="20"/>
        <v>#DIV/0!</v>
      </c>
      <c r="Z41" s="48" t="e">
        <f t="shared" si="21"/>
        <v>#DIV/0!</v>
      </c>
      <c r="AA41" s="48" t="e">
        <f t="shared" si="22"/>
        <v>#DIV/0!</v>
      </c>
      <c r="AB41" s="48">
        <f t="shared" si="23"/>
        <v>-1</v>
      </c>
    </row>
    <row r="42" spans="1:28" x14ac:dyDescent="0.25">
      <c r="A42" s="4" t="s">
        <v>37</v>
      </c>
      <c r="B42" s="54">
        <f>SUM('subscritores das IME 2026'!B44:J44)</f>
        <v>91083</v>
      </c>
      <c r="C42" s="54">
        <f>SUM('subscritores das IME 2026'!K44:S44)</f>
        <v>88302</v>
      </c>
      <c r="D42" s="54">
        <f>SUM('subscritores das IME 2026'!T44:AB44)</f>
        <v>84972</v>
      </c>
      <c r="E42" s="54">
        <f>SUM('subscritores das IME 2026'!AC44:AK44)</f>
        <v>85900</v>
      </c>
      <c r="F42" s="54">
        <f>SUM('subscritores das IME 2026'!AL44:AT44)</f>
        <v>89023</v>
      </c>
      <c r="G42" s="54">
        <f>SUM('subscritores das IME 2026'!AU44:BC44)</f>
        <v>90455</v>
      </c>
      <c r="H42" s="54">
        <f>SUM('subscritores das IME 2026'!BD44:BL44)</f>
        <v>91613</v>
      </c>
      <c r="I42" s="54">
        <f>SUM('subscritores das IME 2026'!BM44:BU44)</f>
        <v>0</v>
      </c>
      <c r="J42" s="54">
        <f>SUM('subscritores das IME 2026'!BV44:CD44)</f>
        <v>0</v>
      </c>
      <c r="K42" s="54">
        <f>SUM('subscritores das IME 2026'!CE44:CM44)</f>
        <v>0</v>
      </c>
      <c r="L42" s="54">
        <f>SUM('subscritores das IME 2026'!CN44:CV44)</f>
        <v>0</v>
      </c>
      <c r="M42" s="54">
        <f>SUM('subscritores das IME 2026'!CW44:DE44)</f>
        <v>0</v>
      </c>
      <c r="N42" s="54">
        <f>SUM('[1]subscritores das IME 2025'!CW44:DE44)</f>
        <v>87741</v>
      </c>
      <c r="P42" s="48">
        <f t="shared" si="11"/>
        <v>3.8089376688207333E-2</v>
      </c>
      <c r="Q42" s="48">
        <f t="shared" si="12"/>
        <v>-3.0532591153124122E-2</v>
      </c>
      <c r="R42" s="48">
        <f t="shared" si="13"/>
        <v>-3.7711490113474189E-2</v>
      </c>
      <c r="S42" s="48">
        <f t="shared" si="14"/>
        <v>1.092124464529487E-2</v>
      </c>
      <c r="T42" s="48">
        <f t="shared" si="15"/>
        <v>3.6356228172293337E-2</v>
      </c>
      <c r="U42" s="48">
        <f t="shared" si="16"/>
        <v>1.6085730653875974E-2</v>
      </c>
      <c r="V42" s="48">
        <f t="shared" si="17"/>
        <v>1.2801945718865726E-2</v>
      </c>
      <c r="W42" s="48">
        <f t="shared" si="18"/>
        <v>-1</v>
      </c>
      <c r="X42" s="48" t="e">
        <f t="shared" si="19"/>
        <v>#DIV/0!</v>
      </c>
      <c r="Y42" s="48" t="e">
        <f t="shared" si="20"/>
        <v>#DIV/0!</v>
      </c>
      <c r="Z42" s="48" t="e">
        <f t="shared" si="21"/>
        <v>#DIV/0!</v>
      </c>
      <c r="AA42" s="48" t="e">
        <f t="shared" si="22"/>
        <v>#DIV/0!</v>
      </c>
      <c r="AB42" s="48">
        <f t="shared" si="23"/>
        <v>-1</v>
      </c>
    </row>
    <row r="43" spans="1:28" x14ac:dyDescent="0.25">
      <c r="A43" s="4" t="s">
        <v>38</v>
      </c>
      <c r="B43" s="54">
        <f>SUM('subscritores das IME 2026'!B45:J45)</f>
        <v>33443</v>
      </c>
      <c r="C43" s="54">
        <f>SUM('subscritores das IME 2026'!K45:S45)</f>
        <v>31853</v>
      </c>
      <c r="D43" s="54">
        <f>SUM('subscritores das IME 2026'!T45:AB45)</f>
        <v>31150</v>
      </c>
      <c r="E43" s="54">
        <f>SUM('subscritores das IME 2026'!AC45:AK45)</f>
        <v>31239</v>
      </c>
      <c r="F43" s="54">
        <f>SUM('subscritores das IME 2026'!AL45:AT45)</f>
        <v>31970</v>
      </c>
      <c r="G43" s="54">
        <f>SUM('subscritores das IME 2026'!AU45:BC45)</f>
        <v>32536</v>
      </c>
      <c r="H43" s="54">
        <f>SUM('subscritores das IME 2026'!BD45:BL45)</f>
        <v>32802</v>
      </c>
      <c r="I43" s="54">
        <f>SUM('subscritores das IME 2026'!BM45:BU45)</f>
        <v>0</v>
      </c>
      <c r="J43" s="54">
        <f>SUM('subscritores das IME 2026'!BV45:CD45)</f>
        <v>0</v>
      </c>
      <c r="K43" s="54">
        <f>SUM('subscritores das IME 2026'!CE45:CM45)</f>
        <v>0</v>
      </c>
      <c r="L43" s="54">
        <f>SUM('subscritores das IME 2026'!CN45:CV45)</f>
        <v>0</v>
      </c>
      <c r="M43" s="54">
        <f>SUM('subscritores das IME 2026'!CW45:DE45)</f>
        <v>0</v>
      </c>
      <c r="N43" s="54">
        <f>SUM('[1]subscritores das IME 2025'!CW45:DE45)</f>
        <v>31518</v>
      </c>
      <c r="P43" s="48">
        <f t="shared" si="11"/>
        <v>6.1076210419442889E-2</v>
      </c>
      <c r="Q43" s="48">
        <f t="shared" si="12"/>
        <v>-4.7543581616481756E-2</v>
      </c>
      <c r="R43" s="48">
        <f t="shared" si="13"/>
        <v>-2.2070134681191678E-2</v>
      </c>
      <c r="S43" s="48">
        <f t="shared" si="14"/>
        <v>2.8571428571428914E-3</v>
      </c>
      <c r="T43" s="48">
        <f t="shared" si="15"/>
        <v>2.3400236883382997E-2</v>
      </c>
      <c r="U43" s="48">
        <f t="shared" si="16"/>
        <v>1.7704097591491941E-2</v>
      </c>
      <c r="V43" s="48">
        <f t="shared" si="17"/>
        <v>8.1755593803787274E-3</v>
      </c>
      <c r="W43" s="48">
        <f t="shared" si="18"/>
        <v>-1</v>
      </c>
      <c r="X43" s="48" t="e">
        <f t="shared" si="19"/>
        <v>#DIV/0!</v>
      </c>
      <c r="Y43" s="48" t="e">
        <f t="shared" si="20"/>
        <v>#DIV/0!</v>
      </c>
      <c r="Z43" s="48" t="e">
        <f t="shared" si="21"/>
        <v>#DIV/0!</v>
      </c>
      <c r="AA43" s="48" t="e">
        <f t="shared" si="22"/>
        <v>#DIV/0!</v>
      </c>
      <c r="AB43" s="48">
        <f t="shared" si="23"/>
        <v>-1</v>
      </c>
    </row>
    <row r="44" spans="1:28" x14ac:dyDescent="0.25">
      <c r="A44" s="4" t="s">
        <v>39</v>
      </c>
      <c r="B44" s="54">
        <f>SUM('subscritores das IME 2026'!B46:J46)</f>
        <v>147395</v>
      </c>
      <c r="C44" s="54">
        <f>SUM('subscritores das IME 2026'!K46:S46)</f>
        <v>143126</v>
      </c>
      <c r="D44" s="54">
        <f>SUM('subscritores das IME 2026'!T46:AB46)</f>
        <v>142690</v>
      </c>
      <c r="E44" s="54">
        <f>SUM('subscritores das IME 2026'!AC46:AK46)</f>
        <v>143536</v>
      </c>
      <c r="F44" s="54">
        <f>SUM('subscritores das IME 2026'!AL46:AT46)</f>
        <v>145309</v>
      </c>
      <c r="G44" s="54">
        <f>SUM('subscritores das IME 2026'!AU46:BC46)</f>
        <v>146882</v>
      </c>
      <c r="H44" s="54">
        <f>SUM('subscritores das IME 2026'!BD46:BL46)</f>
        <v>148351</v>
      </c>
      <c r="I44" s="54">
        <f>SUM('subscritores das IME 2026'!BM46:BU46)</f>
        <v>0</v>
      </c>
      <c r="J44" s="54">
        <f>SUM('subscritores das IME 2026'!BV46:CD46)</f>
        <v>0</v>
      </c>
      <c r="K44" s="54">
        <f>SUM('subscritores das IME 2026'!CE46:CM46)</f>
        <v>0</v>
      </c>
      <c r="L44" s="54">
        <f>SUM('subscritores das IME 2026'!CN46:CV46)</f>
        <v>0</v>
      </c>
      <c r="M44" s="54">
        <f>SUM('subscritores das IME 2026'!CW46:DE46)</f>
        <v>0</v>
      </c>
      <c r="N44" s="54">
        <f>SUM('[1]subscritores das IME 2025'!CW46:DE46)</f>
        <v>146258</v>
      </c>
      <c r="P44" s="48">
        <f t="shared" si="11"/>
        <v>7.7739337335394065E-3</v>
      </c>
      <c r="Q44" s="48">
        <f t="shared" si="12"/>
        <v>-2.8962990603480399E-2</v>
      </c>
      <c r="R44" s="48">
        <f t="shared" si="13"/>
        <v>-3.0462669256459129E-3</v>
      </c>
      <c r="S44" s="48">
        <f t="shared" si="14"/>
        <v>5.9289368561217248E-3</v>
      </c>
      <c r="T44" s="48">
        <f t="shared" si="15"/>
        <v>1.2352301861553894E-2</v>
      </c>
      <c r="U44" s="48">
        <f t="shared" si="16"/>
        <v>1.0825206972727042E-2</v>
      </c>
      <c r="V44" s="48">
        <f t="shared" si="17"/>
        <v>1.0001225473509345E-2</v>
      </c>
      <c r="W44" s="48">
        <f t="shared" si="18"/>
        <v>-1</v>
      </c>
      <c r="X44" s="48" t="e">
        <f t="shared" si="19"/>
        <v>#DIV/0!</v>
      </c>
      <c r="Y44" s="48" t="e">
        <f t="shared" si="20"/>
        <v>#DIV/0!</v>
      </c>
      <c r="Z44" s="48" t="e">
        <f t="shared" si="21"/>
        <v>#DIV/0!</v>
      </c>
      <c r="AA44" s="48" t="e">
        <f t="shared" si="22"/>
        <v>#DIV/0!</v>
      </c>
      <c r="AB44" s="48">
        <f t="shared" si="23"/>
        <v>-1</v>
      </c>
    </row>
    <row r="45" spans="1:28" x14ac:dyDescent="0.25">
      <c r="A45" s="4" t="s">
        <v>40</v>
      </c>
      <c r="B45" s="54">
        <f>SUM('subscritores das IME 2026'!B47:J47)</f>
        <v>129515</v>
      </c>
      <c r="C45" s="54">
        <f>SUM('subscritores das IME 2026'!K47:S47)</f>
        <v>124496</v>
      </c>
      <c r="D45" s="54">
        <f>SUM('subscritores das IME 2026'!T47:AB47)</f>
        <v>121828</v>
      </c>
      <c r="E45" s="54">
        <f>SUM('subscritores das IME 2026'!AC47:AK47)</f>
        <v>121729</v>
      </c>
      <c r="F45" s="54">
        <f>SUM('subscritores das IME 2026'!AL47:AT47)</f>
        <v>124514</v>
      </c>
      <c r="G45" s="54">
        <f>SUM('subscritores das IME 2026'!AU47:BC47)</f>
        <v>126538</v>
      </c>
      <c r="H45" s="54">
        <f>SUM('subscritores das IME 2026'!BD47:BL47)</f>
        <v>128548</v>
      </c>
      <c r="I45" s="54">
        <f>SUM('subscritores das IME 2026'!BM47:BU47)</f>
        <v>0</v>
      </c>
      <c r="J45" s="54">
        <f>SUM('subscritores das IME 2026'!BV47:CD47)</f>
        <v>0</v>
      </c>
      <c r="K45" s="54">
        <f>SUM('subscritores das IME 2026'!CE47:CM47)</f>
        <v>0</v>
      </c>
      <c r="L45" s="54">
        <f>SUM('subscritores das IME 2026'!CN47:CV47)</f>
        <v>0</v>
      </c>
      <c r="M45" s="54">
        <f>SUM('subscritores das IME 2026'!CW47:DE47)</f>
        <v>0</v>
      </c>
      <c r="N45" s="54">
        <f>SUM('[1]subscritores das IME 2025'!CW47:DE47)</f>
        <v>124175</v>
      </c>
      <c r="P45" s="48">
        <f t="shared" si="11"/>
        <v>4.3003825246627825E-2</v>
      </c>
      <c r="Q45" s="48">
        <f t="shared" si="12"/>
        <v>-3.8752268077056673E-2</v>
      </c>
      <c r="R45" s="48">
        <f t="shared" si="13"/>
        <v>-2.1430407402647456E-2</v>
      </c>
      <c r="S45" s="48">
        <f t="shared" si="14"/>
        <v>-8.126210723314875E-4</v>
      </c>
      <c r="T45" s="48">
        <f t="shared" si="15"/>
        <v>2.2878689548094577E-2</v>
      </c>
      <c r="U45" s="48">
        <f t="shared" si="16"/>
        <v>1.6255200218449284E-2</v>
      </c>
      <c r="V45" s="48">
        <f t="shared" si="17"/>
        <v>1.5884556417834927E-2</v>
      </c>
      <c r="W45" s="48">
        <f t="shared" si="18"/>
        <v>-1</v>
      </c>
      <c r="X45" s="48" t="e">
        <f t="shared" si="19"/>
        <v>#DIV/0!</v>
      </c>
      <c r="Y45" s="48" t="e">
        <f t="shared" si="20"/>
        <v>#DIV/0!</v>
      </c>
      <c r="Z45" s="48" t="e">
        <f t="shared" si="21"/>
        <v>#DIV/0!</v>
      </c>
      <c r="AA45" s="48" t="e">
        <f t="shared" si="22"/>
        <v>#DIV/0!</v>
      </c>
      <c r="AB45" s="48">
        <f t="shared" si="23"/>
        <v>-1</v>
      </c>
    </row>
    <row r="46" spans="1:28" x14ac:dyDescent="0.25">
      <c r="A46" s="4"/>
      <c r="B46" s="54">
        <f>SUM('subscritores das IME 2026'!B48:J48)</f>
        <v>0</v>
      </c>
      <c r="C46" s="54">
        <f>SUM('subscritores das IME 2026'!K48:S48)</f>
        <v>0</v>
      </c>
      <c r="D46" s="54">
        <f>SUM('subscritores das IME 2026'!T48:AB48)</f>
        <v>0</v>
      </c>
      <c r="E46" s="54">
        <f>SUM('subscritores das IME 2026'!AC48:AK48)</f>
        <v>0</v>
      </c>
      <c r="F46" s="54">
        <f>SUM('subscritores das IME 2026'!AL48:AT48)</f>
        <v>0</v>
      </c>
      <c r="G46" s="54">
        <f>SUM('subscritores das IME 2026'!AU48:BC48)</f>
        <v>0</v>
      </c>
      <c r="H46" s="54">
        <f>SUM('subscritores das IME 2026'!BD48:BL48)</f>
        <v>0</v>
      </c>
      <c r="I46" s="54">
        <f>SUM('subscritores das IME 2026'!BM48:BU48)</f>
        <v>0</v>
      </c>
      <c r="J46" s="54">
        <f>SUM('subscritores das IME 2026'!BV48:CD48)</f>
        <v>0</v>
      </c>
      <c r="K46" s="54">
        <f>SUM('subscritores das IME 2026'!CE48:CM48)</f>
        <v>0</v>
      </c>
      <c r="L46" s="54">
        <f>SUM('subscritores das IME 2026'!CN48:CV48)</f>
        <v>0</v>
      </c>
      <c r="M46" s="54">
        <f>SUM('subscritores das IME 2026'!CW48:DE48)</f>
        <v>0</v>
      </c>
      <c r="N46" s="54">
        <f>SUM('[1]subscritores das IME 2025'!CW48:DE48)</f>
        <v>0</v>
      </c>
      <c r="P46" s="48" t="e">
        <f t="shared" si="11"/>
        <v>#DIV/0!</v>
      </c>
      <c r="Q46" s="48" t="e">
        <f t="shared" si="12"/>
        <v>#DIV/0!</v>
      </c>
      <c r="R46" s="48" t="e">
        <f t="shared" si="13"/>
        <v>#DIV/0!</v>
      </c>
      <c r="S46" s="48" t="e">
        <f t="shared" si="14"/>
        <v>#DIV/0!</v>
      </c>
      <c r="T46" s="48" t="e">
        <f t="shared" si="15"/>
        <v>#DIV/0!</v>
      </c>
      <c r="U46" s="48" t="e">
        <f t="shared" si="16"/>
        <v>#DIV/0!</v>
      </c>
      <c r="V46" s="48" t="e">
        <f t="shared" si="17"/>
        <v>#DIV/0!</v>
      </c>
      <c r="W46" s="48" t="e">
        <f t="shared" si="18"/>
        <v>#DIV/0!</v>
      </c>
      <c r="X46" s="48" t="e">
        <f t="shared" si="19"/>
        <v>#DIV/0!</v>
      </c>
      <c r="Y46" s="48" t="e">
        <f t="shared" si="20"/>
        <v>#DIV/0!</v>
      </c>
      <c r="Z46" s="48" t="e">
        <f t="shared" si="21"/>
        <v>#DIV/0!</v>
      </c>
      <c r="AA46" s="48" t="e">
        <f t="shared" si="22"/>
        <v>#DIV/0!</v>
      </c>
      <c r="AB46" s="48" t="e">
        <f t="shared" si="23"/>
        <v>#DIV/0!</v>
      </c>
    </row>
    <row r="47" spans="1:28" x14ac:dyDescent="0.25">
      <c r="A47" s="6" t="s">
        <v>41</v>
      </c>
      <c r="B47" s="81">
        <f>SUM(B48:B61)</f>
        <v>2280172</v>
      </c>
      <c r="C47" s="6">
        <f t="shared" ref="C47:N47" si="26">SUM(C48:C61)</f>
        <v>2213219</v>
      </c>
      <c r="D47" s="6">
        <f t="shared" si="26"/>
        <v>2265678</v>
      </c>
      <c r="E47" s="6">
        <f t="shared" si="26"/>
        <v>2261977</v>
      </c>
      <c r="F47" s="6">
        <f t="shared" si="26"/>
        <v>2296564</v>
      </c>
      <c r="G47" s="6">
        <f t="shared" si="26"/>
        <v>2345823</v>
      </c>
      <c r="H47" s="6">
        <f t="shared" si="26"/>
        <v>2371795</v>
      </c>
      <c r="I47" s="6">
        <f t="shared" si="26"/>
        <v>0</v>
      </c>
      <c r="J47" s="6">
        <f t="shared" si="26"/>
        <v>0</v>
      </c>
      <c r="K47" s="6">
        <f t="shared" si="26"/>
        <v>0</v>
      </c>
      <c r="L47" s="6">
        <f t="shared" si="26"/>
        <v>0</v>
      </c>
      <c r="M47" s="6">
        <f t="shared" si="26"/>
        <v>0</v>
      </c>
      <c r="N47" s="6">
        <f t="shared" si="26"/>
        <v>2257139</v>
      </c>
      <c r="P47" s="48">
        <f t="shared" si="11"/>
        <v>1.0204511108974579E-2</v>
      </c>
      <c r="Q47" s="48">
        <f t="shared" si="12"/>
        <v>-2.9363135763442405E-2</v>
      </c>
      <c r="R47" s="48">
        <f t="shared" si="13"/>
        <v>2.3702579816999636E-2</v>
      </c>
      <c r="S47" s="48">
        <f t="shared" si="14"/>
        <v>-1.6335066147969979E-3</v>
      </c>
      <c r="T47" s="48">
        <f t="shared" si="15"/>
        <v>1.5290606403159712E-2</v>
      </c>
      <c r="U47" s="48">
        <f t="shared" si="16"/>
        <v>2.1448999461804785E-2</v>
      </c>
      <c r="V47" s="48">
        <f t="shared" si="17"/>
        <v>1.1071594063149615E-2</v>
      </c>
      <c r="W47" s="48">
        <f t="shared" si="18"/>
        <v>-1</v>
      </c>
      <c r="X47" s="48" t="e">
        <f t="shared" si="19"/>
        <v>#DIV/0!</v>
      </c>
      <c r="Y47" s="48" t="e">
        <f t="shared" si="20"/>
        <v>#DIV/0!</v>
      </c>
      <c r="Z47" s="48" t="e">
        <f t="shared" si="21"/>
        <v>#DIV/0!</v>
      </c>
      <c r="AA47" s="48" t="e">
        <f t="shared" si="22"/>
        <v>#DIV/0!</v>
      </c>
      <c r="AB47" s="48">
        <f t="shared" si="23"/>
        <v>-1</v>
      </c>
    </row>
    <row r="48" spans="1:28" x14ac:dyDescent="0.25">
      <c r="A48" s="4" t="s">
        <v>42</v>
      </c>
      <c r="B48" s="54">
        <f>SUM('subscritores das IME 2026'!B50:J50)</f>
        <v>1066717</v>
      </c>
      <c r="C48" s="54">
        <f>SUM('subscritores das IME 2026'!K50:S50)</f>
        <v>1038169</v>
      </c>
      <c r="D48" s="54">
        <f>SUM([2]Total!T50:AB50)</f>
        <v>1064750</v>
      </c>
      <c r="E48" s="54">
        <f>SUM('subscritores das IME 2026'!AC50:AK50)</f>
        <v>1059641</v>
      </c>
      <c r="F48" s="54">
        <f>SUM('subscritores das IME 2026'!AL50:AT50)</f>
        <v>1052562</v>
      </c>
      <c r="G48" s="54">
        <f>SUM('subscritores das IME 2026'!AE50:AM50)</f>
        <v>1059486</v>
      </c>
      <c r="H48" s="54">
        <f>SUM('subscritores das IME 2026'!BD50:BL50)</f>
        <v>1070816</v>
      </c>
      <c r="I48" s="54">
        <f>SUM('subscritores das IME 2026'!BM50:BU50)</f>
        <v>0</v>
      </c>
      <c r="J48" s="54">
        <f>SUM('subscritores das IME 2026'!BV50:CD50)</f>
        <v>0</v>
      </c>
      <c r="K48" s="54">
        <f>SUM('subscritores das IME 2026'!CE50:CM50)</f>
        <v>0</v>
      </c>
      <c r="L48" s="54">
        <f>SUM('subscritores das IME 2026'!CN50:CV50)</f>
        <v>0</v>
      </c>
      <c r="M48" s="54">
        <f>SUM('subscritores das IME 2026'!CW50:DE50)</f>
        <v>0</v>
      </c>
      <c r="N48" s="54">
        <f>SUM('[1]subscritores das IME 2025'!CW50:DE50)</f>
        <v>1060188</v>
      </c>
      <c r="P48" s="48">
        <f t="shared" si="11"/>
        <v>6.1583417280708375E-3</v>
      </c>
      <c r="Q48" s="48">
        <f t="shared" si="12"/>
        <v>-2.6762487145137848E-2</v>
      </c>
      <c r="R48" s="48">
        <f t="shared" si="13"/>
        <v>2.5603731184421719E-2</v>
      </c>
      <c r="S48" s="48">
        <f t="shared" si="14"/>
        <v>-4.7983094623150757E-3</v>
      </c>
      <c r="T48" s="48">
        <f t="shared" si="15"/>
        <v>-6.6805644553202814E-3</v>
      </c>
      <c r="U48" s="48">
        <f t="shared" si="16"/>
        <v>6.5782348213216935E-3</v>
      </c>
      <c r="V48" s="48">
        <f t="shared" si="17"/>
        <v>1.069386476083678E-2</v>
      </c>
      <c r="W48" s="48">
        <f t="shared" si="18"/>
        <v>-1</v>
      </c>
      <c r="X48" s="48" t="e">
        <f t="shared" si="19"/>
        <v>#DIV/0!</v>
      </c>
      <c r="Y48" s="48" t="e">
        <f t="shared" si="20"/>
        <v>#DIV/0!</v>
      </c>
      <c r="Z48" s="48" t="e">
        <f t="shared" si="21"/>
        <v>#DIV/0!</v>
      </c>
      <c r="AA48" s="48" t="e">
        <f t="shared" si="22"/>
        <v>#DIV/0!</v>
      </c>
      <c r="AB48" s="48">
        <f t="shared" si="23"/>
        <v>-1</v>
      </c>
    </row>
    <row r="49" spans="1:28" x14ac:dyDescent="0.25">
      <c r="A49" s="4" t="s">
        <v>43</v>
      </c>
      <c r="B49" s="54">
        <f>SUM('subscritores das IME 2026'!B51:J51)</f>
        <v>97513</v>
      </c>
      <c r="C49" s="54">
        <f>SUM('subscritores das IME 2026'!K51:S51)</f>
        <v>96440</v>
      </c>
      <c r="D49" s="54">
        <f>SUM([2]Total!T51:AB51)</f>
        <v>99016</v>
      </c>
      <c r="E49" s="54">
        <f>SUM('subscritores das IME 2026'!AC51:AK51)</f>
        <v>100350</v>
      </c>
      <c r="F49" s="54">
        <f>SUM('subscritores das IME 2026'!AL51:AT51)</f>
        <v>107451</v>
      </c>
      <c r="G49" s="54">
        <f>SUM('subscritores das IME 2026'!AU51:BC51)</f>
        <v>114664</v>
      </c>
      <c r="H49" s="54">
        <f>SUM('subscritores das IME 2026'!BD51:BL51)</f>
        <v>116645</v>
      </c>
      <c r="I49" s="54">
        <f>SUM('subscritores das IME 2026'!BM51:BU51)</f>
        <v>0</v>
      </c>
      <c r="J49" s="54">
        <f>SUM('subscritores das IME 2026'!BV51:CD51)</f>
        <v>0</v>
      </c>
      <c r="K49" s="54">
        <f>SUM('subscritores das IME 2026'!CE51:CM51)</f>
        <v>0</v>
      </c>
      <c r="L49" s="54">
        <f>SUM('subscritores das IME 2026'!CN51:CV51)</f>
        <v>0</v>
      </c>
      <c r="M49" s="54">
        <f>SUM('subscritores das IME 2026'!CW51:DE51)</f>
        <v>0</v>
      </c>
      <c r="N49" s="54">
        <f>SUM('[1]subscritores das IME 2025'!CW51:DE51)</f>
        <v>97471</v>
      </c>
      <c r="P49" s="48">
        <f t="shared" si="11"/>
        <v>4.3089739512258696E-4</v>
      </c>
      <c r="Q49" s="48">
        <f t="shared" si="12"/>
        <v>-1.1003661050321467E-2</v>
      </c>
      <c r="R49" s="48">
        <f t="shared" si="13"/>
        <v>2.6710908336789796E-2</v>
      </c>
      <c r="S49" s="48">
        <f t="shared" si="14"/>
        <v>1.3472570089682501E-2</v>
      </c>
      <c r="T49" s="48">
        <f t="shared" si="15"/>
        <v>7.0762331838565062E-2</v>
      </c>
      <c r="U49" s="48">
        <f t="shared" si="16"/>
        <v>6.7128272421848045E-2</v>
      </c>
      <c r="V49" s="48">
        <f t="shared" si="17"/>
        <v>1.7276564571269137E-2</v>
      </c>
      <c r="W49" s="48">
        <f t="shared" si="18"/>
        <v>-1</v>
      </c>
      <c r="X49" s="48" t="e">
        <f t="shared" si="19"/>
        <v>#DIV/0!</v>
      </c>
      <c r="Y49" s="48" t="e">
        <f t="shared" si="20"/>
        <v>#DIV/0!</v>
      </c>
      <c r="Z49" s="48" t="e">
        <f t="shared" si="21"/>
        <v>#DIV/0!</v>
      </c>
      <c r="AA49" s="48" t="e">
        <f t="shared" si="22"/>
        <v>#DIV/0!</v>
      </c>
      <c r="AB49" s="48">
        <f t="shared" si="23"/>
        <v>-1</v>
      </c>
    </row>
    <row r="50" spans="1:28" x14ac:dyDescent="0.25">
      <c r="A50" s="4" t="s">
        <v>44</v>
      </c>
      <c r="B50" s="54">
        <f>SUM('subscritores das IME 2026'!B52:J52)</f>
        <v>185927</v>
      </c>
      <c r="C50" s="54">
        <f>SUM('subscritores das IME 2026'!K52:S52)</f>
        <v>180842</v>
      </c>
      <c r="D50" s="54">
        <f>SUM([2]Total!T52:AB52)</f>
        <v>191177</v>
      </c>
      <c r="E50" s="54">
        <f>SUM('subscritores das IME 2026'!AC52:AK52)</f>
        <v>189173</v>
      </c>
      <c r="F50" s="54">
        <f>SUM('subscritores das IME 2026'!AL52:AT52)</f>
        <v>202194</v>
      </c>
      <c r="G50" s="54">
        <f>SUM('subscritores das IME 2026'!AU52:BC52)</f>
        <v>210814</v>
      </c>
      <c r="H50" s="54">
        <f>SUM('subscritores das IME 2026'!BD52:BL52)</f>
        <v>211158</v>
      </c>
      <c r="I50" s="54">
        <f>SUM('subscritores das IME 2026'!BM52:BU52)</f>
        <v>0</v>
      </c>
      <c r="J50" s="54">
        <f>SUM('subscritores das IME 2026'!BV52:CD52)</f>
        <v>0</v>
      </c>
      <c r="K50" s="54">
        <f>SUM('subscritores das IME 2026'!CE52:CM52)</f>
        <v>0</v>
      </c>
      <c r="L50" s="54">
        <f>SUM('subscritores das IME 2026'!CN52:CV52)</f>
        <v>0</v>
      </c>
      <c r="M50" s="54">
        <f>SUM('subscritores das IME 2026'!CW52:DE52)</f>
        <v>0</v>
      </c>
      <c r="N50" s="54">
        <f>SUM('[1]subscritores das IME 2025'!CW52:DE52)</f>
        <v>180814</v>
      </c>
      <c r="P50" s="48">
        <f t="shared" si="11"/>
        <v>2.8277677613459229E-2</v>
      </c>
      <c r="Q50" s="48">
        <f t="shared" si="12"/>
        <v>-2.7349443598831846E-2</v>
      </c>
      <c r="R50" s="48">
        <f t="shared" si="13"/>
        <v>5.714933477842532E-2</v>
      </c>
      <c r="S50" s="48">
        <f t="shared" si="14"/>
        <v>-1.0482432510186879E-2</v>
      </c>
      <c r="T50" s="48">
        <f t="shared" si="15"/>
        <v>6.8831175696320246E-2</v>
      </c>
      <c r="U50" s="48">
        <f t="shared" si="16"/>
        <v>4.2632323412168605E-2</v>
      </c>
      <c r="V50" s="48">
        <f t="shared" si="17"/>
        <v>1.6317701860408818E-3</v>
      </c>
      <c r="W50" s="48">
        <f t="shared" si="18"/>
        <v>-1</v>
      </c>
      <c r="X50" s="48" t="e">
        <f t="shared" si="19"/>
        <v>#DIV/0!</v>
      </c>
      <c r="Y50" s="48" t="e">
        <f t="shared" si="20"/>
        <v>#DIV/0!</v>
      </c>
      <c r="Z50" s="48" t="e">
        <f t="shared" si="21"/>
        <v>#DIV/0!</v>
      </c>
      <c r="AA50" s="48" t="e">
        <f t="shared" si="22"/>
        <v>#DIV/0!</v>
      </c>
      <c r="AB50" s="48">
        <f t="shared" si="23"/>
        <v>-1</v>
      </c>
    </row>
    <row r="51" spans="1:28" x14ac:dyDescent="0.25">
      <c r="A51" s="4" t="s">
        <v>45</v>
      </c>
      <c r="B51" s="54">
        <f>SUM('subscritores das IME 2026'!B53:J53)</f>
        <v>43433</v>
      </c>
      <c r="C51" s="54">
        <f>SUM('subscritores das IME 2026'!K53:S53)</f>
        <v>41619</v>
      </c>
      <c r="D51" s="54">
        <f>SUM([2]Total!T53:AB53)</f>
        <v>42975</v>
      </c>
      <c r="E51" s="54">
        <f>SUM('subscritores das IME 2026'!AC53:AK53)</f>
        <v>42861</v>
      </c>
      <c r="F51" s="54">
        <f>SUM('subscritores das IME 2026'!AL53:AT53)</f>
        <v>43830</v>
      </c>
      <c r="G51" s="54">
        <f>SUM('subscritores das IME 2026'!AU53:BC53)</f>
        <v>46130</v>
      </c>
      <c r="H51" s="54">
        <f>SUM('subscritores das IME 2026'!BD53:BL53)</f>
        <v>46817</v>
      </c>
      <c r="I51" s="54">
        <f>SUM('subscritores das IME 2026'!BM53:BU53)</f>
        <v>0</v>
      </c>
      <c r="J51" s="54">
        <f>SUM('subscritores das IME 2026'!BV53:CD53)</f>
        <v>0</v>
      </c>
      <c r="K51" s="54">
        <f>SUM('subscritores das IME 2026'!CE53:CM53)</f>
        <v>0</v>
      </c>
      <c r="L51" s="54">
        <f>SUM('subscritores das IME 2026'!CN53:CV53)</f>
        <v>0</v>
      </c>
      <c r="M51" s="54">
        <f>SUM('subscritores das IME 2026'!CW53:DE53)</f>
        <v>0</v>
      </c>
      <c r="N51" s="54">
        <f>SUM('[1]subscritores das IME 2025'!CW53:DE53)</f>
        <v>42800</v>
      </c>
      <c r="P51" s="48">
        <f t="shared" si="11"/>
        <v>1.4789719626168152E-2</v>
      </c>
      <c r="Q51" s="48">
        <f t="shared" si="12"/>
        <v>-4.176547786245477E-2</v>
      </c>
      <c r="R51" s="48">
        <f t="shared" si="13"/>
        <v>3.2581272976284881E-2</v>
      </c>
      <c r="S51" s="48">
        <f t="shared" si="14"/>
        <v>-2.6527050610820613E-3</v>
      </c>
      <c r="T51" s="48">
        <f t="shared" si="15"/>
        <v>2.2607965283124587E-2</v>
      </c>
      <c r="U51" s="48">
        <f t="shared" si="16"/>
        <v>5.2475473420031893E-2</v>
      </c>
      <c r="V51" s="48">
        <f t="shared" si="17"/>
        <v>1.4892694558855446E-2</v>
      </c>
      <c r="W51" s="48">
        <f t="shared" si="18"/>
        <v>-1</v>
      </c>
      <c r="X51" s="48" t="e">
        <f t="shared" si="19"/>
        <v>#DIV/0!</v>
      </c>
      <c r="Y51" s="48" t="e">
        <f t="shared" si="20"/>
        <v>#DIV/0!</v>
      </c>
      <c r="Z51" s="48" t="e">
        <f t="shared" si="21"/>
        <v>#DIV/0!</v>
      </c>
      <c r="AA51" s="48" t="e">
        <f t="shared" si="22"/>
        <v>#DIV/0!</v>
      </c>
      <c r="AB51" s="48">
        <f t="shared" si="23"/>
        <v>-1</v>
      </c>
    </row>
    <row r="52" spans="1:28" x14ac:dyDescent="0.25">
      <c r="A52" s="4" t="s">
        <v>46</v>
      </c>
      <c r="B52" s="54">
        <f>SUM('subscritores das IME 2026'!B54:J54)</f>
        <v>44324</v>
      </c>
      <c r="C52" s="54">
        <f>SUM('subscritores das IME 2026'!K54:S54)</f>
        <v>42602</v>
      </c>
      <c r="D52" s="54">
        <f>SUM([2]Total!T54:AB54)</f>
        <v>44429</v>
      </c>
      <c r="E52" s="54">
        <f>SUM('subscritores das IME 2026'!AC54:AK54)</f>
        <v>43798</v>
      </c>
      <c r="F52" s="54">
        <f>SUM('subscritores das IME 2026'!AL54:AT54)</f>
        <v>45885</v>
      </c>
      <c r="G52" s="54">
        <f>SUM('subscritores das IME 2026'!AU54:BC54)</f>
        <v>46951</v>
      </c>
      <c r="H52" s="54">
        <f>SUM('subscritores das IME 2026'!BD54:BL54)</f>
        <v>47730</v>
      </c>
      <c r="I52" s="54">
        <f>SUM('subscritores das IME 2026'!BM54:BU54)</f>
        <v>0</v>
      </c>
      <c r="J52" s="54">
        <f>SUM('subscritores das IME 2026'!BV54:CD54)</f>
        <v>0</v>
      </c>
      <c r="K52" s="54">
        <f>SUM('subscritores das IME 2026'!CE54:CM54)</f>
        <v>0</v>
      </c>
      <c r="L52" s="54">
        <f>SUM('subscritores das IME 2026'!CN54:CV54)</f>
        <v>0</v>
      </c>
      <c r="M52" s="54">
        <f>SUM('subscritores das IME 2026'!CW54:DE54)</f>
        <v>0</v>
      </c>
      <c r="N52" s="54">
        <f>SUM('[1]subscritores das IME 2025'!CW54:DE54)</f>
        <v>43497</v>
      </c>
      <c r="P52" s="48">
        <f t="shared" si="11"/>
        <v>1.9012805480837836E-2</v>
      </c>
      <c r="Q52" s="48">
        <f t="shared" si="12"/>
        <v>-3.8850284270372737E-2</v>
      </c>
      <c r="R52" s="48">
        <f t="shared" si="13"/>
        <v>4.2885310548800515E-2</v>
      </c>
      <c r="S52" s="48">
        <f t="shared" si="14"/>
        <v>-1.4202435346282849E-2</v>
      </c>
      <c r="T52" s="48">
        <f t="shared" si="15"/>
        <v>4.7650577651947579E-2</v>
      </c>
      <c r="U52" s="48">
        <f t="shared" si="16"/>
        <v>2.3231993026043396E-2</v>
      </c>
      <c r="V52" s="48">
        <f t="shared" si="17"/>
        <v>1.65917658835808E-2</v>
      </c>
      <c r="W52" s="48">
        <f t="shared" si="18"/>
        <v>-1</v>
      </c>
      <c r="X52" s="48" t="e">
        <f t="shared" si="19"/>
        <v>#DIV/0!</v>
      </c>
      <c r="Y52" s="48" t="e">
        <f t="shared" si="20"/>
        <v>#DIV/0!</v>
      </c>
      <c r="Z52" s="48" t="e">
        <f t="shared" si="21"/>
        <v>#DIV/0!</v>
      </c>
      <c r="AA52" s="48" t="e">
        <f t="shared" si="22"/>
        <v>#DIV/0!</v>
      </c>
      <c r="AB52" s="48">
        <f t="shared" si="23"/>
        <v>-1</v>
      </c>
    </row>
    <row r="53" spans="1:28" x14ac:dyDescent="0.25">
      <c r="A53" s="4" t="s">
        <v>47</v>
      </c>
      <c r="B53" s="54">
        <f>SUM('subscritores das IME 2026'!B55:J55)</f>
        <v>68885</v>
      </c>
      <c r="C53" s="54">
        <f>SUM('subscritores das IME 2026'!K55:S55)</f>
        <v>67189</v>
      </c>
      <c r="D53" s="54">
        <f>SUM([2]Total!T55:AB55)</f>
        <v>68425</v>
      </c>
      <c r="E53" s="54">
        <f>SUM('subscritores das IME 2026'!AC55:AK55)</f>
        <v>67658</v>
      </c>
      <c r="F53" s="54">
        <f>SUM('subscritores das IME 2026'!AL55:AT55)</f>
        <v>69307</v>
      </c>
      <c r="G53" s="54">
        <f>SUM('subscritores das IME 2026'!AU55:BC55)</f>
        <v>73561</v>
      </c>
      <c r="H53" s="54">
        <f>SUM('subscritores das IME 2026'!BD55:BL55)</f>
        <v>74017</v>
      </c>
      <c r="I53" s="54">
        <f>SUM('subscritores das IME 2026'!BM55:BU55)</f>
        <v>0</v>
      </c>
      <c r="J53" s="54">
        <f>SUM('subscritores das IME 2026'!BV55:CD55)</f>
        <v>0</v>
      </c>
      <c r="K53" s="54">
        <f>SUM('subscritores das IME 2026'!CE55:CM55)</f>
        <v>0</v>
      </c>
      <c r="L53" s="54">
        <f>SUM('subscritores das IME 2026'!CN55:CV55)</f>
        <v>0</v>
      </c>
      <c r="M53" s="54">
        <f>SUM('subscritores das IME 2026'!CW55:DE55)</f>
        <v>0</v>
      </c>
      <c r="N53" s="54">
        <f>SUM('[1]subscritores das IME 2025'!CW55:DE55)</f>
        <v>67785</v>
      </c>
      <c r="P53" s="48">
        <f t="shared" si="11"/>
        <v>1.6227779007154997E-2</v>
      </c>
      <c r="Q53" s="48">
        <f t="shared" si="12"/>
        <v>-2.4620744719459964E-2</v>
      </c>
      <c r="R53" s="48">
        <f t="shared" si="13"/>
        <v>1.8395868371310797E-2</v>
      </c>
      <c r="S53" s="48">
        <f t="shared" si="14"/>
        <v>-1.1209353306540049E-2</v>
      </c>
      <c r="T53" s="48">
        <f t="shared" si="15"/>
        <v>2.4372579739276867E-2</v>
      </c>
      <c r="U53" s="48">
        <f t="shared" si="16"/>
        <v>6.1379081478061481E-2</v>
      </c>
      <c r="V53" s="48">
        <f t="shared" si="17"/>
        <v>6.1989369366919345E-3</v>
      </c>
      <c r="W53" s="48">
        <f t="shared" si="18"/>
        <v>-1</v>
      </c>
      <c r="X53" s="48" t="e">
        <f t="shared" si="19"/>
        <v>#DIV/0!</v>
      </c>
      <c r="Y53" s="48" t="e">
        <f t="shared" si="20"/>
        <v>#DIV/0!</v>
      </c>
      <c r="Z53" s="48" t="e">
        <f t="shared" si="21"/>
        <v>#DIV/0!</v>
      </c>
      <c r="AA53" s="48" t="e">
        <f t="shared" si="22"/>
        <v>#DIV/0!</v>
      </c>
      <c r="AB53" s="48">
        <f t="shared" si="23"/>
        <v>-1</v>
      </c>
    </row>
    <row r="54" spans="1:28" x14ac:dyDescent="0.25">
      <c r="A54" s="4" t="s">
        <v>48</v>
      </c>
      <c r="B54" s="54">
        <f>SUM('subscritores das IME 2026'!B56:J56)</f>
        <v>230596</v>
      </c>
      <c r="C54" s="54">
        <f>SUM('subscritores das IME 2026'!K56:S56)</f>
        <v>221176</v>
      </c>
      <c r="D54" s="54">
        <f>SUM([2]Total!T56:AB56)</f>
        <v>222017</v>
      </c>
      <c r="E54" s="54">
        <f>SUM('subscritores das IME 2026'!AC56:AK56)</f>
        <v>222489</v>
      </c>
      <c r="F54" s="54">
        <f>SUM('subscritores das IME 2026'!AL56:AT56)</f>
        <v>230630</v>
      </c>
      <c r="G54" s="54">
        <f>SUM('subscritores das IME 2026'!AU56:BC56)</f>
        <v>234462</v>
      </c>
      <c r="H54" s="54">
        <f>SUM('subscritores das IME 2026'!BD56:BL56)</f>
        <v>235993</v>
      </c>
      <c r="I54" s="54">
        <f>SUM('subscritores das IME 2026'!BM56:BU56)</f>
        <v>0</v>
      </c>
      <c r="J54" s="54">
        <f>SUM('subscritores das IME 2026'!BV56:CD56)</f>
        <v>0</v>
      </c>
      <c r="K54" s="54">
        <f>SUM('subscritores das IME 2026'!CE56:CM56)</f>
        <v>0</v>
      </c>
      <c r="L54" s="54">
        <f>SUM('subscritores das IME 2026'!CN56:CV56)</f>
        <v>0</v>
      </c>
      <c r="M54" s="54">
        <f>SUM('subscritores das IME 2026'!CW56:DE56)</f>
        <v>0</v>
      </c>
      <c r="N54" s="54">
        <f>SUM('[1]subscritores das IME 2025'!CW56:DE56)</f>
        <v>227006</v>
      </c>
      <c r="P54" s="48">
        <f t="shared" si="11"/>
        <v>1.5814559967577857E-2</v>
      </c>
      <c r="Q54" s="48">
        <f t="shared" si="12"/>
        <v>-4.0850665232701311E-2</v>
      </c>
      <c r="R54" s="48">
        <f t="shared" si="13"/>
        <v>3.8024017072377791E-3</v>
      </c>
      <c r="S54" s="48">
        <f t="shared" si="14"/>
        <v>2.1259633271326628E-3</v>
      </c>
      <c r="T54" s="48">
        <f t="shared" si="15"/>
        <v>3.6590573017093009E-2</v>
      </c>
      <c r="U54" s="48">
        <f t="shared" si="16"/>
        <v>1.6615357932619368E-2</v>
      </c>
      <c r="V54" s="48">
        <f t="shared" si="17"/>
        <v>6.5298427890234656E-3</v>
      </c>
      <c r="W54" s="48">
        <f t="shared" si="18"/>
        <v>-1</v>
      </c>
      <c r="X54" s="48" t="e">
        <f t="shared" si="19"/>
        <v>#DIV/0!</v>
      </c>
      <c r="Y54" s="48" t="e">
        <f t="shared" si="20"/>
        <v>#DIV/0!</v>
      </c>
      <c r="Z54" s="48" t="e">
        <f t="shared" si="21"/>
        <v>#DIV/0!</v>
      </c>
      <c r="AA54" s="48" t="e">
        <f t="shared" si="22"/>
        <v>#DIV/0!</v>
      </c>
      <c r="AB54" s="48">
        <f t="shared" si="23"/>
        <v>-1</v>
      </c>
    </row>
    <row r="55" spans="1:28" x14ac:dyDescent="0.25">
      <c r="A55" s="4" t="s">
        <v>49</v>
      </c>
      <c r="B55" s="54">
        <f>SUM('subscritores das IME 2026'!B57:J57)</f>
        <v>132884</v>
      </c>
      <c r="C55" s="54">
        <f>SUM('subscritores das IME 2026'!K57:S57)</f>
        <v>129427</v>
      </c>
      <c r="D55" s="54">
        <f>SUM([2]Total!T57:AB57)</f>
        <v>131898</v>
      </c>
      <c r="E55" s="54">
        <f>SUM('subscritores das IME 2026'!AC57:AK57)</f>
        <v>132420</v>
      </c>
      <c r="F55" s="54">
        <f>SUM('subscritores das IME 2026'!AL57:AT57)</f>
        <v>134456</v>
      </c>
      <c r="G55" s="54">
        <f>SUM('subscritores das IME 2026'!AU57:BC57)</f>
        <v>137277</v>
      </c>
      <c r="H55" s="54">
        <f>SUM('subscritores das IME 2026'!BD57:BL57)</f>
        <v>139236</v>
      </c>
      <c r="I55" s="54">
        <f>SUM('subscritores das IME 2026'!BM57:BU57)</f>
        <v>0</v>
      </c>
      <c r="J55" s="54">
        <f>SUM('subscritores das IME 2026'!BV57:CD57)</f>
        <v>0</v>
      </c>
      <c r="K55" s="54">
        <f>SUM('subscritores das IME 2026'!CE57:CM57)</f>
        <v>0</v>
      </c>
      <c r="L55" s="54">
        <f>SUM('subscritores das IME 2026'!CN57:CV57)</f>
        <v>0</v>
      </c>
      <c r="M55" s="54">
        <f>SUM('subscritores das IME 2026'!CW57:DE57)</f>
        <v>0</v>
      </c>
      <c r="N55" s="54">
        <f>SUM('[1]subscritores das IME 2025'!CW57:DE57)</f>
        <v>131785</v>
      </c>
      <c r="P55" s="48">
        <f t="shared" si="11"/>
        <v>8.3393405926319719E-3</v>
      </c>
      <c r="Q55" s="48">
        <f t="shared" si="12"/>
        <v>-2.6015171126696934E-2</v>
      </c>
      <c r="R55" s="48">
        <f t="shared" si="13"/>
        <v>1.9091843278450371E-2</v>
      </c>
      <c r="S55" s="48">
        <f t="shared" si="14"/>
        <v>3.9576036027839656E-3</v>
      </c>
      <c r="T55" s="48">
        <f t="shared" si="15"/>
        <v>1.5375320948497251E-2</v>
      </c>
      <c r="U55" s="48">
        <f t="shared" si="16"/>
        <v>2.0980841316118326E-2</v>
      </c>
      <c r="V55" s="48">
        <f t="shared" si="17"/>
        <v>1.4270416748617842E-2</v>
      </c>
      <c r="W55" s="48">
        <f t="shared" si="18"/>
        <v>-1</v>
      </c>
      <c r="X55" s="48" t="e">
        <f t="shared" si="19"/>
        <v>#DIV/0!</v>
      </c>
      <c r="Y55" s="48" t="e">
        <f t="shared" si="20"/>
        <v>#DIV/0!</v>
      </c>
      <c r="Z55" s="48" t="e">
        <f t="shared" si="21"/>
        <v>#DIV/0!</v>
      </c>
      <c r="AA55" s="48" t="e">
        <f t="shared" si="22"/>
        <v>#DIV/0!</v>
      </c>
      <c r="AB55" s="48">
        <f t="shared" si="23"/>
        <v>-1</v>
      </c>
    </row>
    <row r="56" spans="1:28" x14ac:dyDescent="0.25">
      <c r="A56" s="4" t="s">
        <v>50</v>
      </c>
      <c r="B56" s="54">
        <f>SUM('subscritores das IME 2026'!B58:J58)</f>
        <v>31611</v>
      </c>
      <c r="C56" s="54">
        <f>SUM('subscritores das IME 2026'!K58:S58)</f>
        <v>31680</v>
      </c>
      <c r="D56" s="54">
        <f>SUM([2]Total!T58:AB58)</f>
        <v>32226</v>
      </c>
      <c r="E56" s="54">
        <f>SUM('subscritores das IME 2026'!AC58:AK58)</f>
        <v>32278</v>
      </c>
      <c r="F56" s="54">
        <f>SUM('subscritores das IME 2026'!AL58:AT58)</f>
        <v>31637</v>
      </c>
      <c r="G56" s="54">
        <f>SUM('subscritores das IME 2026'!AU58:BC58)</f>
        <v>32918</v>
      </c>
      <c r="H56" s="54">
        <f>SUM('subscritores das IME 2026'!BD58:BL58)</f>
        <v>33168</v>
      </c>
      <c r="I56" s="54">
        <f>SUM('subscritores das IME 2026'!BM58:BU58)</f>
        <v>0</v>
      </c>
      <c r="J56" s="54">
        <f>SUM('subscritores das IME 2026'!BV58:CD58)</f>
        <v>0</v>
      </c>
      <c r="K56" s="54">
        <f>SUM('subscritores das IME 2026'!CE58:CM58)</f>
        <v>0</v>
      </c>
      <c r="L56" s="54">
        <f>SUM('subscritores das IME 2026'!CN58:CV58)</f>
        <v>0</v>
      </c>
      <c r="M56" s="54">
        <f>SUM('subscritores das IME 2026'!CW58:DE58)</f>
        <v>0</v>
      </c>
      <c r="N56" s="54">
        <f>SUM('[1]subscritores das IME 2025'!CW58:DE58)</f>
        <v>29616</v>
      </c>
      <c r="P56" s="48">
        <f t="shared" si="11"/>
        <v>6.7362236628849326E-2</v>
      </c>
      <c r="Q56" s="48">
        <f t="shared" si="12"/>
        <v>2.1827844737591917E-3</v>
      </c>
      <c r="R56" s="48">
        <f t="shared" si="13"/>
        <v>1.7234848484848575E-2</v>
      </c>
      <c r="S56" s="48">
        <f t="shared" si="14"/>
        <v>1.6136039222987009E-3</v>
      </c>
      <c r="T56" s="48">
        <f t="shared" si="15"/>
        <v>-1.9858727306524604E-2</v>
      </c>
      <c r="U56" s="48">
        <f t="shared" si="16"/>
        <v>4.0490564844960053E-2</v>
      </c>
      <c r="V56" s="48">
        <f t="shared" si="17"/>
        <v>7.5946290783157622E-3</v>
      </c>
      <c r="W56" s="48">
        <f t="shared" si="18"/>
        <v>-1</v>
      </c>
      <c r="X56" s="48" t="e">
        <f t="shared" si="19"/>
        <v>#DIV/0!</v>
      </c>
      <c r="Y56" s="48" t="e">
        <f t="shared" si="20"/>
        <v>#DIV/0!</v>
      </c>
      <c r="Z56" s="48" t="e">
        <f t="shared" si="21"/>
        <v>#DIV/0!</v>
      </c>
      <c r="AA56" s="48" t="e">
        <f t="shared" si="22"/>
        <v>#DIV/0!</v>
      </c>
      <c r="AB56" s="48">
        <f t="shared" si="23"/>
        <v>-1</v>
      </c>
    </row>
    <row r="57" spans="1:28" x14ac:dyDescent="0.25">
      <c r="A57" s="4" t="s">
        <v>51</v>
      </c>
      <c r="B57" s="54">
        <f>SUM('subscritores das IME 2026'!B59:J59)</f>
        <v>72481</v>
      </c>
      <c r="C57" s="54">
        <f>SUM('subscritores das IME 2026'!K59:S59)</f>
        <v>69575</v>
      </c>
      <c r="D57" s="54">
        <f>SUM([2]Total!T59:AB59)</f>
        <v>70478</v>
      </c>
      <c r="E57" s="54">
        <f>SUM('subscritores das IME 2026'!AC59:AK59)</f>
        <v>70232</v>
      </c>
      <c r="F57" s="54">
        <f>SUM('subscritores das IME 2026'!AL59:AT59)</f>
        <v>71691</v>
      </c>
      <c r="G57" s="54">
        <f>SUM('subscritores das IME 2026'!AU59:BC59)</f>
        <v>74597</v>
      </c>
      <c r="H57" s="54">
        <f>SUM('subscritores das IME 2026'!BD59:BL59)</f>
        <v>75973</v>
      </c>
      <c r="I57" s="54">
        <f>SUM('subscritores das IME 2026'!BM59:BU59)</f>
        <v>0</v>
      </c>
      <c r="J57" s="54">
        <f>SUM('subscritores das IME 2026'!BV59:CD59)</f>
        <v>0</v>
      </c>
      <c r="K57" s="54">
        <f>SUM('subscritores das IME 2026'!CE59:CM59)</f>
        <v>0</v>
      </c>
      <c r="L57" s="54">
        <f>SUM('subscritores das IME 2026'!CN59:CV59)</f>
        <v>0</v>
      </c>
      <c r="M57" s="54">
        <f>SUM('subscritores das IME 2026'!CW59:DE59)</f>
        <v>0</v>
      </c>
      <c r="N57" s="54">
        <f>SUM('[1]subscritores das IME 2025'!CW59:DE59)</f>
        <v>72823</v>
      </c>
      <c r="P57" s="48">
        <f t="shared" si="11"/>
        <v>-4.6963184708127548E-3</v>
      </c>
      <c r="Q57" s="48">
        <f t="shared" si="12"/>
        <v>-4.0093265821387725E-2</v>
      </c>
      <c r="R57" s="48">
        <f t="shared" si="13"/>
        <v>1.2978799856270262E-2</v>
      </c>
      <c r="S57" s="48">
        <f t="shared" si="14"/>
        <v>-3.4904509208547596E-3</v>
      </c>
      <c r="T57" s="48">
        <f t="shared" si="15"/>
        <v>2.077400615104219E-2</v>
      </c>
      <c r="U57" s="48">
        <f t="shared" si="16"/>
        <v>4.0535074137618476E-2</v>
      </c>
      <c r="V57" s="48">
        <f t="shared" si="17"/>
        <v>1.8445782001957234E-2</v>
      </c>
      <c r="W57" s="48">
        <f t="shared" si="18"/>
        <v>-1</v>
      </c>
      <c r="X57" s="48" t="e">
        <f t="shared" si="19"/>
        <v>#DIV/0!</v>
      </c>
      <c r="Y57" s="48" t="e">
        <f t="shared" si="20"/>
        <v>#DIV/0!</v>
      </c>
      <c r="Z57" s="48" t="e">
        <f t="shared" si="21"/>
        <v>#DIV/0!</v>
      </c>
      <c r="AA57" s="48" t="e">
        <f t="shared" si="22"/>
        <v>#DIV/0!</v>
      </c>
      <c r="AB57" s="48">
        <f t="shared" si="23"/>
        <v>-1</v>
      </c>
    </row>
    <row r="58" spans="1:28" x14ac:dyDescent="0.25">
      <c r="A58" s="4" t="s">
        <v>52</v>
      </c>
      <c r="B58" s="54">
        <f>SUM('subscritores das IME 2026'!B60:J60)</f>
        <v>105882</v>
      </c>
      <c r="C58" s="54">
        <f>SUM('subscritores das IME 2026'!K60:S60)</f>
        <v>102462</v>
      </c>
      <c r="D58" s="54">
        <f>SUM([2]Total!T60:AB60)</f>
        <v>103982</v>
      </c>
      <c r="E58" s="54">
        <f>SUM('subscritores das IME 2026'!AC60:AK60)</f>
        <v>105055</v>
      </c>
      <c r="F58" s="54">
        <f>SUM('subscritores das IME 2026'!AL60:AT60)</f>
        <v>106582</v>
      </c>
      <c r="G58" s="54">
        <f>SUM('subscritores das IME 2026'!AU60:BC60)</f>
        <v>109554</v>
      </c>
      <c r="H58" s="54">
        <f>SUM('subscritores das IME 2026'!BD60:BL60)</f>
        <v>112641</v>
      </c>
      <c r="I58" s="54">
        <f>SUM('subscritores das IME 2026'!BM60:BU60)</f>
        <v>0</v>
      </c>
      <c r="J58" s="54">
        <f>SUM('subscritores das IME 2026'!BV60:CD60)</f>
        <v>0</v>
      </c>
      <c r="K58" s="54">
        <f>SUM('subscritores das IME 2026'!CE60:CM60)</f>
        <v>0</v>
      </c>
      <c r="L58" s="54">
        <f>SUM('subscritores das IME 2026'!CN60:CV60)</f>
        <v>0</v>
      </c>
      <c r="M58" s="54">
        <f>SUM('subscritores das IME 2026'!CW60:DE60)</f>
        <v>0</v>
      </c>
      <c r="N58" s="54">
        <f>SUM('[1]subscritores das IME 2025'!CW60:DE60)</f>
        <v>104790</v>
      </c>
      <c r="P58" s="48">
        <f t="shared" si="11"/>
        <v>1.0420841683366655E-2</v>
      </c>
      <c r="Q58" s="48">
        <f t="shared" si="12"/>
        <v>-3.2300107667025513E-2</v>
      </c>
      <c r="R58" s="48">
        <f t="shared" si="13"/>
        <v>1.4834768011555477E-2</v>
      </c>
      <c r="S58" s="48">
        <f t="shared" si="14"/>
        <v>1.0319093689292291E-2</v>
      </c>
      <c r="T58" s="48">
        <f t="shared" si="15"/>
        <v>1.4535243443910328E-2</v>
      </c>
      <c r="U58" s="48">
        <f t="shared" si="16"/>
        <v>2.7884633427783356E-2</v>
      </c>
      <c r="V58" s="48">
        <f t="shared" si="17"/>
        <v>2.8177884878689996E-2</v>
      </c>
      <c r="W58" s="48">
        <f t="shared" si="18"/>
        <v>-1</v>
      </c>
      <c r="X58" s="48" t="e">
        <f t="shared" si="19"/>
        <v>#DIV/0!</v>
      </c>
      <c r="Y58" s="48" t="e">
        <f t="shared" si="20"/>
        <v>#DIV/0!</v>
      </c>
      <c r="Z58" s="48" t="e">
        <f t="shared" si="21"/>
        <v>#DIV/0!</v>
      </c>
      <c r="AA58" s="48" t="e">
        <f t="shared" si="22"/>
        <v>#DIV/0!</v>
      </c>
      <c r="AB58" s="48">
        <f t="shared" si="23"/>
        <v>-1</v>
      </c>
    </row>
    <row r="59" spans="1:28" x14ac:dyDescent="0.25">
      <c r="A59" s="4" t="s">
        <v>53</v>
      </c>
      <c r="B59" s="54">
        <f>SUM('subscritores das IME 2026'!B61:J61)</f>
        <v>22849</v>
      </c>
      <c r="C59" s="54">
        <f>SUM('subscritores das IME 2026'!K61:S61)</f>
        <v>22424</v>
      </c>
      <c r="D59" s="54">
        <f>SUM([2]Total!T61:AB61)</f>
        <v>22718</v>
      </c>
      <c r="E59" s="54">
        <f>SUM('subscritores das IME 2026'!AC61:AK61)</f>
        <v>22911</v>
      </c>
      <c r="F59" s="54">
        <f>SUM('subscritores das IME 2026'!AL61:AT61)</f>
        <v>23408</v>
      </c>
      <c r="G59" s="54">
        <f>SUM('subscritores das IME 2026'!AU61:BC61)</f>
        <v>24680</v>
      </c>
      <c r="H59" s="54">
        <f>SUM('subscritores das IME 2026'!BD61:BL61)</f>
        <v>25283</v>
      </c>
      <c r="I59" s="54">
        <f>SUM('subscritores das IME 2026'!BM61:BU61)</f>
        <v>0</v>
      </c>
      <c r="J59" s="54">
        <f>SUM('subscritores das IME 2026'!BV61:CD61)</f>
        <v>0</v>
      </c>
      <c r="K59" s="54">
        <f>SUM('subscritores das IME 2026'!CE61:CM61)</f>
        <v>0</v>
      </c>
      <c r="L59" s="54">
        <f>SUM('subscritores das IME 2026'!CN61:CV61)</f>
        <v>0</v>
      </c>
      <c r="M59" s="54">
        <f>SUM('subscritores das IME 2026'!CW61:DE61)</f>
        <v>0</v>
      </c>
      <c r="N59" s="54">
        <f>SUM('[1]subscritores das IME 2025'!CW61:DE61)</f>
        <v>22514</v>
      </c>
      <c r="P59" s="48">
        <f t="shared" si="11"/>
        <v>1.4879630452163006E-2</v>
      </c>
      <c r="Q59" s="48">
        <f t="shared" si="12"/>
        <v>-1.8600376384086847E-2</v>
      </c>
      <c r="R59" s="48">
        <f t="shared" si="13"/>
        <v>1.3110952550838384E-2</v>
      </c>
      <c r="S59" s="48">
        <f t="shared" si="14"/>
        <v>8.495466150189257E-3</v>
      </c>
      <c r="T59" s="48">
        <f t="shared" si="15"/>
        <v>2.169263672471744E-2</v>
      </c>
      <c r="U59" s="48">
        <f t="shared" si="16"/>
        <v>5.4340396445659689E-2</v>
      </c>
      <c r="V59" s="48">
        <f t="shared" si="17"/>
        <v>2.4432739059967679E-2</v>
      </c>
      <c r="W59" s="48">
        <f t="shared" si="18"/>
        <v>-1</v>
      </c>
      <c r="X59" s="48" t="e">
        <f t="shared" si="19"/>
        <v>#DIV/0!</v>
      </c>
      <c r="Y59" s="48" t="e">
        <f t="shared" si="20"/>
        <v>#DIV/0!</v>
      </c>
      <c r="Z59" s="48" t="e">
        <f t="shared" si="21"/>
        <v>#DIV/0!</v>
      </c>
      <c r="AA59" s="48" t="e">
        <f t="shared" si="22"/>
        <v>#DIV/0!</v>
      </c>
      <c r="AB59" s="48">
        <f t="shared" si="23"/>
        <v>-1</v>
      </c>
    </row>
    <row r="60" spans="1:28" x14ac:dyDescent="0.25">
      <c r="A60" s="4" t="s">
        <v>54</v>
      </c>
      <c r="B60" s="54">
        <f>SUM('subscritores das IME 2026'!B62:J62)</f>
        <v>177070</v>
      </c>
      <c r="C60" s="54">
        <f>SUM('subscritores das IME 2026'!K62:S62)</f>
        <v>169614</v>
      </c>
      <c r="D60" s="54">
        <f>SUM([2]Total!T62:AB62)</f>
        <v>171587</v>
      </c>
      <c r="E60" s="54">
        <f>SUM('subscritores das IME 2026'!AC62:AK62)</f>
        <v>173111</v>
      </c>
      <c r="F60" s="54">
        <f>SUM('subscritores das IME 2026'!AL62:AT62)</f>
        <v>176931</v>
      </c>
      <c r="G60" s="54">
        <f>SUM('subscritores das IME 2026'!AU62:BC62)</f>
        <v>180729</v>
      </c>
      <c r="H60" s="54">
        <f>SUM('subscritores das IME 2026'!BD62:BL62)</f>
        <v>182318</v>
      </c>
      <c r="I60" s="54">
        <f>SUM('subscritores das IME 2026'!BM62:BU62)</f>
        <v>0</v>
      </c>
      <c r="J60" s="54">
        <f>SUM('subscritores das IME 2026'!BV62:CD62)</f>
        <v>0</v>
      </c>
      <c r="K60" s="54">
        <f>SUM('subscritores das IME 2026'!CE62:CM62)</f>
        <v>0</v>
      </c>
      <c r="L60" s="54">
        <f>SUM('subscritores das IME 2026'!CN62:CV62)</f>
        <v>0</v>
      </c>
      <c r="M60" s="54">
        <f>SUM('subscritores das IME 2026'!CW62:DE62)</f>
        <v>0</v>
      </c>
      <c r="N60" s="54">
        <f>SUM('[1]subscritores das IME 2025'!CW62:DE62)</f>
        <v>176050</v>
      </c>
      <c r="P60" s="48">
        <f t="shared" si="11"/>
        <v>5.7938085771087611E-3</v>
      </c>
      <c r="Q60" s="48">
        <f t="shared" si="12"/>
        <v>-4.2107641045914024E-2</v>
      </c>
      <c r="R60" s="48">
        <f t="shared" si="13"/>
        <v>1.1632294503991503E-2</v>
      </c>
      <c r="S60" s="48">
        <f t="shared" si="14"/>
        <v>8.88179174412973E-3</v>
      </c>
      <c r="T60" s="48">
        <f t="shared" si="15"/>
        <v>2.2066766409991168E-2</v>
      </c>
      <c r="U60" s="48">
        <f t="shared" si="16"/>
        <v>2.1465995218475031E-2</v>
      </c>
      <c r="V60" s="48">
        <f t="shared" si="17"/>
        <v>8.7921694913377646E-3</v>
      </c>
      <c r="W60" s="48">
        <f t="shared" si="18"/>
        <v>-1</v>
      </c>
      <c r="X60" s="48" t="e">
        <f t="shared" si="19"/>
        <v>#DIV/0!</v>
      </c>
      <c r="Y60" s="48" t="e">
        <f t="shared" si="20"/>
        <v>#DIV/0!</v>
      </c>
      <c r="Z60" s="48" t="e">
        <f t="shared" si="21"/>
        <v>#DIV/0!</v>
      </c>
      <c r="AA60" s="48" t="e">
        <f t="shared" si="22"/>
        <v>#DIV/0!</v>
      </c>
      <c r="AB60" s="48">
        <f t="shared" si="23"/>
        <v>-1</v>
      </c>
    </row>
    <row r="61" spans="1:28" x14ac:dyDescent="0.25">
      <c r="A61" s="4"/>
      <c r="B61" s="54">
        <f>SUM('subscritores das IME 2026'!B63:J63)</f>
        <v>0</v>
      </c>
      <c r="C61" s="54">
        <f>SUM('subscritores das IME 2026'!K63:S63)</f>
        <v>0</v>
      </c>
      <c r="D61" s="54">
        <f>SUM([2]Total!T63:AB63)</f>
        <v>0</v>
      </c>
      <c r="E61" s="54">
        <f>SUM('subscritores das IME 2026'!AC63:AK63)</f>
        <v>0</v>
      </c>
      <c r="F61" s="54">
        <f>SUM('subscritores das IME 2026'!AL63:AT63)</f>
        <v>0</v>
      </c>
      <c r="G61" s="54">
        <f>SUM('subscritores das IME 2026'!AU63:BC63)</f>
        <v>0</v>
      </c>
      <c r="H61" s="54">
        <f>SUM('subscritores das IME 2026'!BD63:BL63)</f>
        <v>0</v>
      </c>
      <c r="I61" s="54">
        <f>SUM('subscritores das IME 2026'!BM63:BU63)</f>
        <v>0</v>
      </c>
      <c r="J61" s="54">
        <f>SUM('subscritores das IME 2026'!BV63:CD63)</f>
        <v>0</v>
      </c>
      <c r="K61" s="54">
        <f>SUM('subscritores das IME 2026'!CE63:CM63)</f>
        <v>0</v>
      </c>
      <c r="L61" s="54">
        <f>SUM('subscritores das IME 2026'!CN63:CV63)</f>
        <v>0</v>
      </c>
      <c r="M61" s="54">
        <f>SUM('subscritores das IME 2026'!CW63:DE63)</f>
        <v>0</v>
      </c>
      <c r="N61" s="54">
        <f>SUM('[1]subscritores das IME 2025'!CW63:DE63)</f>
        <v>0</v>
      </c>
      <c r="P61" s="48" t="e">
        <f t="shared" si="11"/>
        <v>#DIV/0!</v>
      </c>
      <c r="Q61" s="48" t="e">
        <f t="shared" si="12"/>
        <v>#DIV/0!</v>
      </c>
      <c r="R61" s="48" t="e">
        <f t="shared" si="13"/>
        <v>#DIV/0!</v>
      </c>
      <c r="S61" s="48" t="e">
        <f t="shared" si="14"/>
        <v>#DIV/0!</v>
      </c>
      <c r="T61" s="48" t="e">
        <f t="shared" si="15"/>
        <v>#DIV/0!</v>
      </c>
      <c r="U61" s="48" t="e">
        <f t="shared" si="16"/>
        <v>#DIV/0!</v>
      </c>
      <c r="V61" s="48" t="e">
        <f t="shared" si="17"/>
        <v>#DIV/0!</v>
      </c>
      <c r="W61" s="48" t="e">
        <f t="shared" si="18"/>
        <v>#DIV/0!</v>
      </c>
      <c r="X61" s="48" t="e">
        <f t="shared" si="19"/>
        <v>#DIV/0!</v>
      </c>
      <c r="Y61" s="48" t="e">
        <f t="shared" si="20"/>
        <v>#DIV/0!</v>
      </c>
      <c r="Z61" s="48" t="e">
        <f t="shared" si="21"/>
        <v>#DIV/0!</v>
      </c>
      <c r="AA61" s="48" t="e">
        <f t="shared" si="22"/>
        <v>#DIV/0!</v>
      </c>
      <c r="AB61" s="48" t="e">
        <f t="shared" si="23"/>
        <v>#DIV/0!</v>
      </c>
    </row>
    <row r="62" spans="1:28" x14ac:dyDescent="0.25">
      <c r="A62" s="6" t="s">
        <v>55</v>
      </c>
      <c r="B62" s="81">
        <f>SUM(B63:B75)</f>
        <v>1874804</v>
      </c>
      <c r="C62" s="6">
        <f t="shared" ref="C62:N62" si="27">SUM(C63:C75)</f>
        <v>1818991</v>
      </c>
      <c r="D62" s="6">
        <f t="shared" si="27"/>
        <v>1861825</v>
      </c>
      <c r="E62" s="6">
        <f t="shared" si="27"/>
        <v>1855336</v>
      </c>
      <c r="F62" s="6">
        <f t="shared" si="27"/>
        <v>1903072</v>
      </c>
      <c r="G62" s="6">
        <f t="shared" si="27"/>
        <v>1903151</v>
      </c>
      <c r="H62" s="6">
        <f t="shared" si="27"/>
        <v>1956401</v>
      </c>
      <c r="I62" s="6">
        <f t="shared" si="27"/>
        <v>0</v>
      </c>
      <c r="J62" s="6">
        <f t="shared" si="27"/>
        <v>0</v>
      </c>
      <c r="K62" s="6">
        <f t="shared" si="27"/>
        <v>0</v>
      </c>
      <c r="L62" s="6">
        <f t="shared" si="27"/>
        <v>0</v>
      </c>
      <c r="M62" s="6">
        <f t="shared" si="27"/>
        <v>0</v>
      </c>
      <c r="N62" s="6">
        <f t="shared" si="27"/>
        <v>1867948</v>
      </c>
      <c r="P62" s="48">
        <f t="shared" si="11"/>
        <v>3.6703377181805941E-3</v>
      </c>
      <c r="Q62" s="48">
        <f t="shared" si="12"/>
        <v>-2.9770045295401504E-2</v>
      </c>
      <c r="R62" s="48">
        <f t="shared" si="13"/>
        <v>2.3548219864749198E-2</v>
      </c>
      <c r="S62" s="48">
        <f t="shared" si="14"/>
        <v>-3.4852899708619489E-3</v>
      </c>
      <c r="T62" s="48">
        <f t="shared" si="15"/>
        <v>2.57290323693391E-2</v>
      </c>
      <c r="U62" s="48">
        <f t="shared" si="16"/>
        <v>4.1511829294904601E-5</v>
      </c>
      <c r="V62" s="48">
        <f t="shared" si="17"/>
        <v>2.7979913312185856E-2</v>
      </c>
      <c r="W62" s="48">
        <f t="shared" si="18"/>
        <v>-1</v>
      </c>
      <c r="X62" s="48" t="e">
        <f t="shared" si="19"/>
        <v>#DIV/0!</v>
      </c>
      <c r="Y62" s="48" t="e">
        <f t="shared" si="20"/>
        <v>#DIV/0!</v>
      </c>
      <c r="Z62" s="48" t="e">
        <f t="shared" si="21"/>
        <v>#DIV/0!</v>
      </c>
      <c r="AA62" s="48" t="e">
        <f t="shared" si="22"/>
        <v>#DIV/0!</v>
      </c>
      <c r="AB62" s="48">
        <f t="shared" si="23"/>
        <v>-1</v>
      </c>
    </row>
    <row r="63" spans="1:28" x14ac:dyDescent="0.25">
      <c r="A63" s="4" t="s">
        <v>56</v>
      </c>
      <c r="B63" s="54">
        <f>SUM('subscritores das IME 2026'!B65:J65)</f>
        <v>748623</v>
      </c>
      <c r="C63" s="54">
        <f>SUM('subscritores das IME 2026'!K65:S65)</f>
        <v>725882</v>
      </c>
      <c r="D63" s="54">
        <f>SUM([2]Total!T65:AB65)</f>
        <v>742736</v>
      </c>
      <c r="E63" s="54">
        <f>SUM('subscritores das IME 2026'!AC65:AK65)</f>
        <v>737421</v>
      </c>
      <c r="F63" s="54">
        <f>SUM('subscritores das IME 2026'!AL65:AT65)</f>
        <v>760732</v>
      </c>
      <c r="G63" s="54">
        <f>SUM('subscritores das IME 2026'!AM65:AU65)</f>
        <v>760766</v>
      </c>
      <c r="H63" s="54">
        <f>SUM('subscritores das IME 2026'!BD65:BL65)</f>
        <v>776350</v>
      </c>
      <c r="I63" s="54">
        <f>SUM('subscritores das IME 2026'!BM65:BU65)</f>
        <v>0</v>
      </c>
      <c r="J63" s="54">
        <f>SUM('subscritores das IME 2026'!BV65:CD65)</f>
        <v>0</v>
      </c>
      <c r="K63" s="54">
        <f>SUM('subscritores das IME 2026'!CE65:CM65)</f>
        <v>0</v>
      </c>
      <c r="L63" s="54">
        <f>SUM('subscritores das IME 2026'!CN65:CV65)</f>
        <v>0</v>
      </c>
      <c r="M63" s="54">
        <f>SUM('subscritores das IME 2026'!CW65:DE65)</f>
        <v>0</v>
      </c>
      <c r="N63" s="54">
        <f>SUM('[1]subscritores das IME 2025'!CW65:DE65)</f>
        <v>747653</v>
      </c>
      <c r="P63" s="48">
        <f t="shared" si="11"/>
        <v>1.2973933094631018E-3</v>
      </c>
      <c r="Q63" s="48">
        <f t="shared" si="12"/>
        <v>-3.0377105699397444E-2</v>
      </c>
      <c r="R63" s="48">
        <f t="shared" si="13"/>
        <v>2.3218649863200991E-2</v>
      </c>
      <c r="S63" s="48">
        <f t="shared" si="14"/>
        <v>-7.1559746666379764E-3</v>
      </c>
      <c r="T63" s="48">
        <f t="shared" si="15"/>
        <v>3.1611521776570006E-2</v>
      </c>
      <c r="U63" s="48">
        <f t="shared" si="16"/>
        <v>4.469379492388903E-5</v>
      </c>
      <c r="V63" s="48">
        <f t="shared" si="17"/>
        <v>2.0484616820415136E-2</v>
      </c>
      <c r="W63" s="48">
        <f t="shared" si="18"/>
        <v>-1</v>
      </c>
      <c r="X63" s="48" t="e">
        <f t="shared" si="19"/>
        <v>#DIV/0!</v>
      </c>
      <c r="Y63" s="48" t="e">
        <f t="shared" si="20"/>
        <v>#DIV/0!</v>
      </c>
      <c r="Z63" s="48" t="e">
        <f t="shared" si="21"/>
        <v>#DIV/0!</v>
      </c>
      <c r="AA63" s="48" t="e">
        <f t="shared" si="22"/>
        <v>#DIV/0!</v>
      </c>
      <c r="AB63" s="48">
        <f t="shared" si="23"/>
        <v>-1</v>
      </c>
    </row>
    <row r="64" spans="1:28" x14ac:dyDescent="0.25">
      <c r="A64" s="4" t="s">
        <v>57</v>
      </c>
      <c r="B64" s="54">
        <f>SUM('subscritores das IME 2026'!B66:J66)</f>
        <v>188033</v>
      </c>
      <c r="C64" s="54">
        <f>SUM('subscritores das IME 2026'!K66:S66)</f>
        <v>182042</v>
      </c>
      <c r="D64" s="54">
        <f>SUM([2]Total!T66:AB66)</f>
        <v>186669</v>
      </c>
      <c r="E64" s="54">
        <f>SUM('subscritores das IME 2026'!AC66:AK66)</f>
        <v>183896</v>
      </c>
      <c r="F64" s="54">
        <f>SUM('subscritores das IME 2026'!AL66:AT66)</f>
        <v>185484</v>
      </c>
      <c r="G64" s="54">
        <f>SUM('subscritores das IME 2026'!AM66:AU66)</f>
        <v>185489</v>
      </c>
      <c r="H64" s="54">
        <f>SUM('subscritores das IME 2026'!BD66:BL66)</f>
        <v>191651</v>
      </c>
      <c r="I64" s="54">
        <f>SUM([2]Total!I66:Q66)</f>
        <v>0</v>
      </c>
      <c r="J64" s="54">
        <f>SUM([2]Total!J66:R66)</f>
        <v>0</v>
      </c>
      <c r="K64" s="54">
        <f>SUM([2]Total!K66:S66)</f>
        <v>0</v>
      </c>
      <c r="L64" s="54">
        <f>SUM([2]Total!L66:T66)</f>
        <v>0</v>
      </c>
      <c r="M64" s="54">
        <f>SUM([2]Total!M66:U66)</f>
        <v>0</v>
      </c>
      <c r="N64" s="54">
        <f>SUM('[1]subscritores das IME 2025'!CW66:DE66)</f>
        <v>188027</v>
      </c>
      <c r="P64" s="48">
        <f t="shared" si="11"/>
        <v>3.1910310753335835E-5</v>
      </c>
      <c r="Q64" s="48">
        <f t="shared" si="12"/>
        <v>-3.1861428579026074E-2</v>
      </c>
      <c r="R64" s="48">
        <f t="shared" si="13"/>
        <v>2.5417211412750884E-2</v>
      </c>
      <c r="S64" s="48">
        <f t="shared" si="14"/>
        <v>-1.4855171453214022E-2</v>
      </c>
      <c r="T64" s="48">
        <f t="shared" si="15"/>
        <v>8.6353156131726561E-3</v>
      </c>
      <c r="U64" s="48">
        <f t="shared" si="16"/>
        <v>2.6956502986674735E-5</v>
      </c>
      <c r="V64" s="48">
        <f t="shared" si="17"/>
        <v>3.3220298777825175E-2</v>
      </c>
      <c r="W64" s="48">
        <f t="shared" si="18"/>
        <v>-1</v>
      </c>
      <c r="X64" s="48" t="e">
        <f t="shared" si="19"/>
        <v>#DIV/0!</v>
      </c>
      <c r="Y64" s="48" t="e">
        <f t="shared" si="20"/>
        <v>#DIV/0!</v>
      </c>
      <c r="Z64" s="48" t="e">
        <f t="shared" si="21"/>
        <v>#DIV/0!</v>
      </c>
      <c r="AA64" s="48" t="e">
        <f t="shared" si="22"/>
        <v>#DIV/0!</v>
      </c>
      <c r="AB64" s="48">
        <f t="shared" si="23"/>
        <v>-1</v>
      </c>
    </row>
    <row r="65" spans="1:28" x14ac:dyDescent="0.25">
      <c r="A65" s="4" t="s">
        <v>58</v>
      </c>
      <c r="B65" s="54">
        <f>SUM('subscritores das IME 2026'!B67:J67)</f>
        <v>215406</v>
      </c>
      <c r="C65" s="54">
        <f>SUM('subscritores das IME 2026'!K67:S67)</f>
        <v>207345</v>
      </c>
      <c r="D65" s="54">
        <f>SUM([2]Total!T67:AB67)</f>
        <v>211891</v>
      </c>
      <c r="E65" s="54">
        <f>SUM('subscritores das IME 2026'!AC67:AK67)</f>
        <v>211898</v>
      </c>
      <c r="F65" s="54">
        <f>SUM('subscritores das IME 2026'!AL67:AT67)</f>
        <v>218675</v>
      </c>
      <c r="G65" s="54">
        <f>SUM('subscritores das IME 2026'!AM67:AU67)</f>
        <v>218678</v>
      </c>
      <c r="H65" s="54">
        <f>SUM('subscritores das IME 2026'!BD67:BL67)</f>
        <v>225016</v>
      </c>
      <c r="I65" s="54">
        <f>SUM([2]Total!I67:Q67)</f>
        <v>0</v>
      </c>
      <c r="J65" s="54">
        <f>SUM([2]Total!J67:R67)</f>
        <v>0</v>
      </c>
      <c r="K65" s="54">
        <f>SUM([2]Total!K67:S67)</f>
        <v>0</v>
      </c>
      <c r="L65" s="54">
        <f>SUM([2]Total!L67:T67)</f>
        <v>0</v>
      </c>
      <c r="M65" s="54">
        <f>SUM([2]Total!M67:U67)</f>
        <v>0</v>
      </c>
      <c r="N65" s="54">
        <f>SUM('[1]subscritores das IME 2025'!CW67:DE67)</f>
        <v>213152</v>
      </c>
      <c r="P65" s="48">
        <f t="shared" si="11"/>
        <v>1.0574613421408197E-2</v>
      </c>
      <c r="Q65" s="48">
        <f>+C65/B65-1</f>
        <v>-3.7422355923233286E-2</v>
      </c>
      <c r="R65" s="48">
        <f t="shared" si="13"/>
        <v>2.1924811304830039E-2</v>
      </c>
      <c r="S65" s="48">
        <f t="shared" si="14"/>
        <v>3.3035853339580257E-5</v>
      </c>
      <c r="T65" s="48">
        <f t="shared" si="15"/>
        <v>3.1982368875591138E-2</v>
      </c>
      <c r="U65" s="48">
        <f t="shared" si="16"/>
        <v>1.3718989367861312E-5</v>
      </c>
      <c r="V65" s="48">
        <f t="shared" si="17"/>
        <v>2.8983253916717633E-2</v>
      </c>
      <c r="W65" s="48">
        <f t="shared" si="18"/>
        <v>-1</v>
      </c>
      <c r="X65" s="48" t="e">
        <f t="shared" si="19"/>
        <v>#DIV/0!</v>
      </c>
      <c r="Y65" s="48" t="e">
        <f t="shared" si="20"/>
        <v>#DIV/0!</v>
      </c>
      <c r="Z65" s="48" t="e">
        <f t="shared" si="21"/>
        <v>#DIV/0!</v>
      </c>
      <c r="AA65" s="48" t="e">
        <f t="shared" si="22"/>
        <v>#DIV/0!</v>
      </c>
      <c r="AB65" s="48">
        <f t="shared" si="23"/>
        <v>-1</v>
      </c>
    </row>
    <row r="66" spans="1:28" x14ac:dyDescent="0.25">
      <c r="A66" s="4" t="s">
        <v>59</v>
      </c>
      <c r="B66" s="54">
        <f>SUM('subscritores das IME 2026'!B68:J68)</f>
        <v>63971</v>
      </c>
      <c r="C66" s="54">
        <f>SUM('subscritores das IME 2026'!K68:S68)</f>
        <v>61468</v>
      </c>
      <c r="D66" s="54">
        <f>SUM([2]Total!T68:AB68)</f>
        <v>62305</v>
      </c>
      <c r="E66" s="54">
        <f>SUM('subscritores das IME 2026'!AC68:AK68)</f>
        <v>62174</v>
      </c>
      <c r="F66" s="54">
        <f>SUM('subscritores das IME 2026'!AL68:AT68)</f>
        <v>63363</v>
      </c>
      <c r="G66" s="54">
        <f>SUM('subscritores das IME 2026'!AM68:AU68)</f>
        <v>63371</v>
      </c>
      <c r="H66" s="54">
        <f>SUM('subscritores das IME 2026'!BD68:BL68)</f>
        <v>65705</v>
      </c>
      <c r="I66" s="54">
        <f>SUM([2]Total!I68:Q68)</f>
        <v>0</v>
      </c>
      <c r="J66" s="54">
        <f>SUM([2]Total!J68:R68)</f>
        <v>0</v>
      </c>
      <c r="K66" s="54">
        <f>SUM([2]Total!K68:S68)</f>
        <v>0</v>
      </c>
      <c r="L66" s="54">
        <f>SUM([2]Total!L68:T68)</f>
        <v>0</v>
      </c>
      <c r="M66" s="54">
        <f>SUM([2]Total!M68:U68)</f>
        <v>0</v>
      </c>
      <c r="N66" s="54">
        <f>SUM('[1]subscritores das IME 2025'!CW68:DE68)</f>
        <v>63377</v>
      </c>
      <c r="P66" s="48">
        <f t="shared" si="11"/>
        <v>9.3724852864602859E-3</v>
      </c>
      <c r="Q66" s="48">
        <f t="shared" si="12"/>
        <v>-3.9127104469212637E-2</v>
      </c>
      <c r="R66" s="48">
        <f t="shared" si="13"/>
        <v>1.3616841283269343E-2</v>
      </c>
      <c r="S66" s="48">
        <f t="shared" si="14"/>
        <v>-2.1025599871599132E-3</v>
      </c>
      <c r="T66" s="48">
        <f t="shared" si="15"/>
        <v>1.9123749477273355E-2</v>
      </c>
      <c r="U66" s="48">
        <f t="shared" si="16"/>
        <v>1.2625664820165028E-4</v>
      </c>
      <c r="V66" s="48">
        <f t="shared" si="17"/>
        <v>3.6830726988685614E-2</v>
      </c>
      <c r="W66" s="48">
        <f t="shared" si="18"/>
        <v>-1</v>
      </c>
      <c r="X66" s="48" t="e">
        <f t="shared" si="19"/>
        <v>#DIV/0!</v>
      </c>
      <c r="Y66" s="48" t="e">
        <f t="shared" si="20"/>
        <v>#DIV/0!</v>
      </c>
      <c r="Z66" s="48" t="e">
        <f t="shared" si="21"/>
        <v>#DIV/0!</v>
      </c>
      <c r="AA66" s="48" t="e">
        <f t="shared" si="22"/>
        <v>#DIV/0!</v>
      </c>
      <c r="AB66" s="48">
        <f t="shared" si="23"/>
        <v>-1</v>
      </c>
    </row>
    <row r="67" spans="1:28" x14ac:dyDescent="0.25">
      <c r="A67" s="4" t="s">
        <v>60</v>
      </c>
      <c r="B67" s="54">
        <f>SUM('subscritores das IME 2026'!B69:J69)</f>
        <v>50365</v>
      </c>
      <c r="C67" s="54">
        <f>SUM('subscritores das IME 2026'!K69:S69)</f>
        <v>50347</v>
      </c>
      <c r="D67" s="54">
        <f>SUM([2]Total!T69:AB69)</f>
        <v>52077</v>
      </c>
      <c r="E67" s="54">
        <f>SUM('subscritores das IME 2026'!AC69:AK69)</f>
        <v>52558</v>
      </c>
      <c r="F67" s="54">
        <f>SUM('subscritores das IME 2026'!AL69:AT69)</f>
        <v>54008</v>
      </c>
      <c r="G67" s="54">
        <f>SUM('subscritores das IME 2026'!AM69:AU69)</f>
        <v>54008</v>
      </c>
      <c r="H67" s="54">
        <f>SUM('subscritores das IME 2026'!BD69:BL69)</f>
        <v>56714</v>
      </c>
      <c r="I67" s="54">
        <f>SUM([2]Total!I69:Q69)</f>
        <v>0</v>
      </c>
      <c r="J67" s="54">
        <f>SUM([2]Total!J69:R69)</f>
        <v>0</v>
      </c>
      <c r="K67" s="54">
        <f>SUM([2]Total!K69:S69)</f>
        <v>0</v>
      </c>
      <c r="L67" s="54">
        <f>SUM([2]Total!L69:T69)</f>
        <v>0</v>
      </c>
      <c r="M67" s="54">
        <f>SUM([2]Total!M69:U69)</f>
        <v>0</v>
      </c>
      <c r="N67" s="54">
        <f>SUM('[1]subscritores das IME 2025'!CW69:DE69)</f>
        <v>51183</v>
      </c>
      <c r="P67" s="48">
        <f t="shared" si="11"/>
        <v>-1.5981868979934699E-2</v>
      </c>
      <c r="Q67" s="48">
        <f t="shared" si="12"/>
        <v>-3.5739104536880451E-4</v>
      </c>
      <c r="R67" s="48">
        <f t="shared" si="13"/>
        <v>3.4361530975033361E-2</v>
      </c>
      <c r="S67" s="48">
        <f t="shared" si="14"/>
        <v>9.2363231368934873E-3</v>
      </c>
      <c r="T67" s="48">
        <f t="shared" si="15"/>
        <v>2.7588568819209236E-2</v>
      </c>
      <c r="U67" s="48">
        <f t="shared" si="16"/>
        <v>0</v>
      </c>
      <c r="V67" s="48">
        <f t="shared" si="17"/>
        <v>5.01036883424677E-2</v>
      </c>
      <c r="W67" s="48">
        <f t="shared" si="18"/>
        <v>-1</v>
      </c>
      <c r="X67" s="48" t="e">
        <f t="shared" si="19"/>
        <v>#DIV/0!</v>
      </c>
      <c r="Y67" s="48" t="e">
        <f t="shared" si="20"/>
        <v>#DIV/0!</v>
      </c>
      <c r="Z67" s="48" t="e">
        <f t="shared" si="21"/>
        <v>#DIV/0!</v>
      </c>
      <c r="AA67" s="48" t="e">
        <f t="shared" si="22"/>
        <v>#DIV/0!</v>
      </c>
      <c r="AB67" s="48">
        <f t="shared" si="23"/>
        <v>-1</v>
      </c>
    </row>
    <row r="68" spans="1:28" x14ac:dyDescent="0.25">
      <c r="A68" s="4" t="s">
        <v>61</v>
      </c>
      <c r="B68" s="54">
        <f>SUM('subscritores das IME 2026'!B70:J70)</f>
        <v>26501</v>
      </c>
      <c r="C68" s="54">
        <f>SUM('subscritores das IME 2026'!K70:S70)</f>
        <v>25205</v>
      </c>
      <c r="D68" s="54">
        <f>SUM([2]Total!T70:AB70)</f>
        <v>25318</v>
      </c>
      <c r="E68" s="54">
        <f>SUM('subscritores das IME 2026'!AC70:AK70)</f>
        <v>25195</v>
      </c>
      <c r="F68" s="54">
        <f>SUM('subscritores das IME 2026'!AL70:AT70)</f>
        <v>25521</v>
      </c>
      <c r="G68" s="54">
        <f>SUM('subscritores das IME 2026'!AM70:AU70)</f>
        <v>25522</v>
      </c>
      <c r="H68" s="54">
        <f>SUM('subscritores das IME 2026'!BD70:BL70)</f>
        <v>26465</v>
      </c>
      <c r="I68" s="54">
        <f>SUM([2]Total!I70:Q70)</f>
        <v>0</v>
      </c>
      <c r="J68" s="54">
        <f>SUM([2]Total!J70:R70)</f>
        <v>0</v>
      </c>
      <c r="K68" s="54">
        <f>SUM([2]Total!K70:S70)</f>
        <v>0</v>
      </c>
      <c r="L68" s="54">
        <f>SUM([2]Total!L70:T70)</f>
        <v>0</v>
      </c>
      <c r="M68" s="54">
        <f>SUM([2]Total!M70:U70)</f>
        <v>0</v>
      </c>
      <c r="N68" s="54">
        <f>SUM('[1]subscritores das IME 2025'!CW70:DE70)</f>
        <v>26105</v>
      </c>
      <c r="P68" s="48">
        <f t="shared" si="11"/>
        <v>1.5169507757134548E-2</v>
      </c>
      <c r="Q68" s="48">
        <f t="shared" si="12"/>
        <v>-4.890381495037921E-2</v>
      </c>
      <c r="R68" s="48">
        <f t="shared" si="13"/>
        <v>4.4832374528862573E-3</v>
      </c>
      <c r="S68" s="48">
        <f t="shared" si="14"/>
        <v>-4.8582036495773417E-3</v>
      </c>
      <c r="T68" s="48">
        <f t="shared" si="15"/>
        <v>1.2939075213336038E-2</v>
      </c>
      <c r="U68" s="48">
        <f t="shared" si="16"/>
        <v>3.9183417577692836E-5</v>
      </c>
      <c r="V68" s="48">
        <f t="shared" si="17"/>
        <v>3.6948515006660854E-2</v>
      </c>
      <c r="W68" s="48">
        <f t="shared" si="18"/>
        <v>-1</v>
      </c>
      <c r="X68" s="48" t="e">
        <f t="shared" si="19"/>
        <v>#DIV/0!</v>
      </c>
      <c r="Y68" s="48" t="e">
        <f t="shared" si="20"/>
        <v>#DIV/0!</v>
      </c>
      <c r="Z68" s="48" t="e">
        <f t="shared" si="21"/>
        <v>#DIV/0!</v>
      </c>
      <c r="AA68" s="48" t="e">
        <f t="shared" si="22"/>
        <v>#DIV/0!</v>
      </c>
      <c r="AB68" s="48">
        <f t="shared" si="23"/>
        <v>-1</v>
      </c>
    </row>
    <row r="69" spans="1:28" x14ac:dyDescent="0.25">
      <c r="A69" s="4" t="s">
        <v>55</v>
      </c>
      <c r="B69" s="54">
        <f>SUM('subscritores das IME 2026'!B71:J71)</f>
        <v>230794</v>
      </c>
      <c r="C69" s="54">
        <f>SUM('subscritores das IME 2026'!K71:S71)</f>
        <v>223668</v>
      </c>
      <c r="D69" s="54">
        <f>SUM([2]Total!T71:AB71)</f>
        <v>231705</v>
      </c>
      <c r="E69" s="54">
        <f>SUM('subscritores das IME 2026'!AC71:AK71)</f>
        <v>229788</v>
      </c>
      <c r="F69" s="54">
        <f>SUM('subscritores das IME 2026'!AL71:AT71)</f>
        <v>232331</v>
      </c>
      <c r="G69" s="54">
        <f>SUM('subscritores das IME 2026'!AM71:AU71)</f>
        <v>232346</v>
      </c>
      <c r="H69" s="54">
        <f>SUM('subscritores das IME 2026'!BD71:BL71)</f>
        <v>237237</v>
      </c>
      <c r="I69" s="54">
        <f>SUM([2]Total!I71:Q71)</f>
        <v>0</v>
      </c>
      <c r="J69" s="54">
        <f>SUM([2]Total!J71:R71)</f>
        <v>0</v>
      </c>
      <c r="K69" s="54">
        <f>SUM([2]Total!K71:S71)</f>
        <v>0</v>
      </c>
      <c r="L69" s="54">
        <f>SUM([2]Total!L71:T71)</f>
        <v>0</v>
      </c>
      <c r="M69" s="54">
        <f>SUM([2]Total!M71:U71)</f>
        <v>0</v>
      </c>
      <c r="N69" s="54">
        <f>SUM('[1]subscritores das IME 2025'!CW71:DE71)</f>
        <v>229547</v>
      </c>
      <c r="P69" s="48">
        <f t="shared" ref="P69:P132" si="28">+B69/N69-1</f>
        <v>5.4324386726900542E-3</v>
      </c>
      <c r="Q69" s="48">
        <f t="shared" ref="Q69:Q132" si="29">+C69/B69-1</f>
        <v>-3.0876019307261027E-2</v>
      </c>
      <c r="R69" s="48">
        <f t="shared" ref="R69:R132" si="30">+D69/C69-1</f>
        <v>3.5932721712538251E-2</v>
      </c>
      <c r="S69" s="48">
        <f t="shared" ref="S69:S132" si="31">+E69/D69-1</f>
        <v>-8.2734511555642154E-3</v>
      </c>
      <c r="T69" s="48">
        <f t="shared" ref="T69:T132" si="32">+F69/E69-1</f>
        <v>1.1066722370184801E-2</v>
      </c>
      <c r="U69" s="48">
        <f t="shared" ref="U69:U132" si="33">+G69/F69-1</f>
        <v>6.456305873947521E-5</v>
      </c>
      <c r="V69" s="48">
        <f t="shared" ref="V69:V132" si="34">+H69/G69-1</f>
        <v>2.1050502268169069E-2</v>
      </c>
      <c r="W69" s="48">
        <f t="shared" ref="W69:W132" si="35">+I69/H69-1</f>
        <v>-1</v>
      </c>
      <c r="X69" s="48" t="e">
        <f t="shared" ref="X69:X132" si="36">+J69/I69-1</f>
        <v>#DIV/0!</v>
      </c>
      <c r="Y69" s="48" t="e">
        <f t="shared" ref="Y69:Y132" si="37">+K69/J69-1</f>
        <v>#DIV/0!</v>
      </c>
      <c r="Z69" s="48" t="e">
        <f t="shared" ref="Z69:Z132" si="38">+L69/K69-1</f>
        <v>#DIV/0!</v>
      </c>
      <c r="AA69" s="48" t="e">
        <f t="shared" ref="AA69:AA132" si="39">+M69/L69-1</f>
        <v>#DIV/0!</v>
      </c>
      <c r="AB69" s="48">
        <f t="shared" ref="AB69:AB132" si="40">+M69/N69-1</f>
        <v>-1</v>
      </c>
    </row>
    <row r="70" spans="1:28" x14ac:dyDescent="0.25">
      <c r="A70" s="4" t="s">
        <v>62</v>
      </c>
      <c r="B70" s="54">
        <f>SUM('subscritores das IME 2026'!B72:J72)</f>
        <v>55209</v>
      </c>
      <c r="C70" s="54">
        <f>SUM('subscritores das IME 2026'!K72:S72)</f>
        <v>55133</v>
      </c>
      <c r="D70" s="54">
        <f>SUM([2]Total!T72:AB72)</f>
        <v>56783</v>
      </c>
      <c r="E70" s="54">
        <f>SUM('subscritores das IME 2026'!AC72:AK72)</f>
        <v>57011</v>
      </c>
      <c r="F70" s="54">
        <f>SUM('subscritores das IME 2026'!AL72:AT72)</f>
        <v>57868</v>
      </c>
      <c r="G70" s="54">
        <f>SUM('subscritores das IME 2026'!AM72:AU72)</f>
        <v>57875</v>
      </c>
      <c r="H70" s="54">
        <f>SUM('subscritores das IME 2026'!BD72:BL72)</f>
        <v>60544</v>
      </c>
      <c r="I70" s="54">
        <f>SUM([2]Total!I72:Q72)</f>
        <v>0</v>
      </c>
      <c r="J70" s="54">
        <f>SUM([2]Total!J72:R72)</f>
        <v>0</v>
      </c>
      <c r="K70" s="54">
        <f>SUM([2]Total!K72:S72)</f>
        <v>0</v>
      </c>
      <c r="L70" s="54">
        <f>SUM([2]Total!L72:T72)</f>
        <v>0</v>
      </c>
      <c r="M70" s="54">
        <f>SUM([2]Total!M72:U72)</f>
        <v>0</v>
      </c>
      <c r="N70" s="54">
        <f>SUM('[1]subscritores das IME 2025'!CW72:DE72)</f>
        <v>54818</v>
      </c>
      <c r="P70" s="48">
        <f t="shared" si="28"/>
        <v>7.1326936407749564E-3</v>
      </c>
      <c r="Q70" s="48">
        <f t="shared" si="29"/>
        <v>-1.3765871506457028E-3</v>
      </c>
      <c r="R70" s="48">
        <f t="shared" si="30"/>
        <v>2.9927629550360102E-2</v>
      </c>
      <c r="S70" s="48">
        <f t="shared" si="31"/>
        <v>4.01528626525538E-3</v>
      </c>
      <c r="T70" s="48">
        <f t="shared" si="32"/>
        <v>1.5032186770973954E-2</v>
      </c>
      <c r="U70" s="48">
        <f t="shared" si="33"/>
        <v>1.2096495472446733E-4</v>
      </c>
      <c r="V70" s="48">
        <f t="shared" si="34"/>
        <v>4.611663066954641E-2</v>
      </c>
      <c r="W70" s="48">
        <f t="shared" si="35"/>
        <v>-1</v>
      </c>
      <c r="X70" s="48" t="e">
        <f t="shared" si="36"/>
        <v>#DIV/0!</v>
      </c>
      <c r="Y70" s="48" t="e">
        <f t="shared" si="37"/>
        <v>#DIV/0!</v>
      </c>
      <c r="Z70" s="48" t="e">
        <f t="shared" si="38"/>
        <v>#DIV/0!</v>
      </c>
      <c r="AA70" s="48" t="e">
        <f t="shared" si="39"/>
        <v>#DIV/0!</v>
      </c>
      <c r="AB70" s="48">
        <f t="shared" si="40"/>
        <v>-1</v>
      </c>
    </row>
    <row r="71" spans="1:28" x14ac:dyDescent="0.25">
      <c r="A71" s="4" t="s">
        <v>63</v>
      </c>
      <c r="B71" s="54">
        <f>SUM('subscritores das IME 2026'!B73:J73)</f>
        <v>109728</v>
      </c>
      <c r="C71" s="54">
        <f>SUM('subscritores das IME 2026'!K73:S73)</f>
        <v>108437</v>
      </c>
      <c r="D71" s="54">
        <f>SUM([2]Total!T73:AB73)</f>
        <v>111351</v>
      </c>
      <c r="E71" s="54">
        <f>SUM('subscritores das IME 2026'!AC73:AK73)</f>
        <v>114423</v>
      </c>
      <c r="F71" s="54">
        <f>SUM('subscritores das IME 2026'!AL73:AT73)</f>
        <v>119964</v>
      </c>
      <c r="G71" s="54">
        <f>SUM('subscritores das IME 2026'!AM73:AU73)</f>
        <v>119967</v>
      </c>
      <c r="H71" s="54">
        <f>SUM('subscritores das IME 2026'!BD73:BL73)</f>
        <v>127381</v>
      </c>
      <c r="I71" s="54">
        <f>SUM([2]Total!I73:Q73)</f>
        <v>0</v>
      </c>
      <c r="J71" s="54">
        <f>SUM([2]Total!J73:R73)</f>
        <v>0</v>
      </c>
      <c r="K71" s="54">
        <f>SUM([2]Total!K73:S73)</f>
        <v>0</v>
      </c>
      <c r="L71" s="54">
        <f>SUM([2]Total!L73:T73)</f>
        <v>0</v>
      </c>
      <c r="M71" s="54">
        <f>SUM([2]Total!M73:U73)</f>
        <v>0</v>
      </c>
      <c r="N71" s="54">
        <f>SUM('[1]subscritores das IME 2025'!CW73:DE73)</f>
        <v>109050</v>
      </c>
      <c r="P71" s="48">
        <f t="shared" si="28"/>
        <v>6.2173314993121398E-3</v>
      </c>
      <c r="Q71" s="48">
        <f t="shared" si="29"/>
        <v>-1.1765456401283125E-2</v>
      </c>
      <c r="R71" s="48">
        <f t="shared" si="30"/>
        <v>2.6872746387303303E-2</v>
      </c>
      <c r="S71" s="48">
        <f t="shared" si="31"/>
        <v>2.7588436565455288E-2</v>
      </c>
      <c r="T71" s="48">
        <f t="shared" si="32"/>
        <v>4.8425578773498401E-2</v>
      </c>
      <c r="U71" s="48">
        <f t="shared" si="33"/>
        <v>2.5007502250762315E-5</v>
      </c>
      <c r="V71" s="48">
        <f t="shared" si="34"/>
        <v>6.1800328423649908E-2</v>
      </c>
      <c r="W71" s="48">
        <f t="shared" si="35"/>
        <v>-1</v>
      </c>
      <c r="X71" s="48" t="e">
        <f t="shared" si="36"/>
        <v>#DIV/0!</v>
      </c>
      <c r="Y71" s="48" t="e">
        <f t="shared" si="37"/>
        <v>#DIV/0!</v>
      </c>
      <c r="Z71" s="48" t="e">
        <f t="shared" si="38"/>
        <v>#DIV/0!</v>
      </c>
      <c r="AA71" s="48" t="e">
        <f t="shared" si="39"/>
        <v>#DIV/0!</v>
      </c>
      <c r="AB71" s="48">
        <f t="shared" si="40"/>
        <v>-1</v>
      </c>
    </row>
    <row r="72" spans="1:28" x14ac:dyDescent="0.25">
      <c r="A72" s="4" t="s">
        <v>64</v>
      </c>
      <c r="B72" s="54">
        <f>SUM('subscritores das IME 2026'!B74:J74)</f>
        <v>28401</v>
      </c>
      <c r="C72" s="54">
        <f>SUM('subscritores das IME 2026'!K74:S74)</f>
        <v>27375</v>
      </c>
      <c r="D72" s="54">
        <f>SUM([2]Total!T74:AB74)</f>
        <v>27562</v>
      </c>
      <c r="E72" s="54">
        <f>SUM('subscritores das IME 2026'!AC74:AK74)</f>
        <v>27341</v>
      </c>
      <c r="F72" s="54">
        <f>SUM('subscritores das IME 2026'!AL74:AT74)</f>
        <v>27725</v>
      </c>
      <c r="G72" s="54">
        <f>SUM('subscritores das IME 2026'!AM74:AU74)</f>
        <v>27723</v>
      </c>
      <c r="H72" s="54">
        <f>SUM('subscritores das IME 2026'!BD74:BL74)</f>
        <v>28522</v>
      </c>
      <c r="I72" s="54">
        <f>SUM([2]Total!I74:Q74)</f>
        <v>0</v>
      </c>
      <c r="J72" s="54">
        <f>SUM([2]Total!J74:R74)</f>
        <v>0</v>
      </c>
      <c r="K72" s="54">
        <f>SUM([2]Total!K74:S74)</f>
        <v>0</v>
      </c>
      <c r="L72" s="54">
        <f>SUM([2]Total!L74:T74)</f>
        <v>0</v>
      </c>
      <c r="M72" s="54">
        <f>SUM([2]Total!M74:U74)</f>
        <v>0</v>
      </c>
      <c r="N72" s="54">
        <f>SUM('[1]subscritores das IME 2025'!CW74:DE74)</f>
        <v>28219</v>
      </c>
      <c r="P72" s="48">
        <f t="shared" si="28"/>
        <v>6.4495552641836706E-3</v>
      </c>
      <c r="Q72" s="48">
        <f t="shared" si="29"/>
        <v>-3.6125488539135997E-2</v>
      </c>
      <c r="R72" s="48">
        <f t="shared" si="30"/>
        <v>6.8310502283104313E-3</v>
      </c>
      <c r="S72" s="48">
        <f t="shared" si="31"/>
        <v>-8.0182860460054073E-3</v>
      </c>
      <c r="T72" s="48">
        <f t="shared" si="32"/>
        <v>1.404484108116022E-2</v>
      </c>
      <c r="U72" s="48">
        <f t="shared" si="33"/>
        <v>-7.2137060414756426E-5</v>
      </c>
      <c r="V72" s="48">
        <f t="shared" si="34"/>
        <v>2.8820834686000829E-2</v>
      </c>
      <c r="W72" s="48">
        <f t="shared" si="35"/>
        <v>-1</v>
      </c>
      <c r="X72" s="48" t="e">
        <f t="shared" si="36"/>
        <v>#DIV/0!</v>
      </c>
      <c r="Y72" s="48" t="e">
        <f t="shared" si="37"/>
        <v>#DIV/0!</v>
      </c>
      <c r="Z72" s="48" t="e">
        <f t="shared" si="38"/>
        <v>#DIV/0!</v>
      </c>
      <c r="AA72" s="48" t="e">
        <f t="shared" si="39"/>
        <v>#DIV/0!</v>
      </c>
      <c r="AB72" s="48">
        <f t="shared" si="40"/>
        <v>-1</v>
      </c>
    </row>
    <row r="73" spans="1:28" x14ac:dyDescent="0.25">
      <c r="A73" s="4" t="s">
        <v>65</v>
      </c>
      <c r="B73" s="54">
        <f>SUM('subscritores das IME 2026'!B75:J75)</f>
        <v>38387</v>
      </c>
      <c r="C73" s="54">
        <f>SUM('subscritores das IME 2026'!K75:S75)</f>
        <v>36706</v>
      </c>
      <c r="D73" s="54">
        <f>SUM([2]Total!T75:AB75)</f>
        <v>37043</v>
      </c>
      <c r="E73" s="54">
        <f>SUM('subscritores das IME 2026'!AC75:AK75)</f>
        <v>37294</v>
      </c>
      <c r="F73" s="54">
        <f>SUM('subscritores das IME 2026'!AL75:AT75)</f>
        <v>38424</v>
      </c>
      <c r="G73" s="54">
        <f>SUM('subscritores das IME 2026'!AM75:AU75)</f>
        <v>38432</v>
      </c>
      <c r="H73" s="54">
        <f>SUM('subscritores das IME 2026'!BD75:BL75)</f>
        <v>40005</v>
      </c>
      <c r="I73" s="54">
        <f>SUM([2]Total!I75:Q75)</f>
        <v>0</v>
      </c>
      <c r="J73" s="54">
        <f>SUM([2]Total!J75:R75)</f>
        <v>0</v>
      </c>
      <c r="K73" s="54">
        <f>SUM([2]Total!K75:S75)</f>
        <v>0</v>
      </c>
      <c r="L73" s="54">
        <f>SUM([2]Total!L75:T75)</f>
        <v>0</v>
      </c>
      <c r="M73" s="54">
        <f>SUM([2]Total!M75:U75)</f>
        <v>0</v>
      </c>
      <c r="N73" s="54">
        <f>SUM('[1]subscritores das IME 2025'!CW75:DE75)</f>
        <v>38184</v>
      </c>
      <c r="P73" s="48">
        <f t="shared" si="28"/>
        <v>5.3163628745023228E-3</v>
      </c>
      <c r="Q73" s="48">
        <f t="shared" si="29"/>
        <v>-4.3790866699663922E-2</v>
      </c>
      <c r="R73" s="48">
        <f t="shared" si="30"/>
        <v>9.1810603171142979E-3</v>
      </c>
      <c r="S73" s="48">
        <f t="shared" si="31"/>
        <v>6.7759090786383425E-3</v>
      </c>
      <c r="T73" s="48">
        <f t="shared" si="32"/>
        <v>3.0299780125489395E-2</v>
      </c>
      <c r="U73" s="48">
        <f t="shared" si="33"/>
        <v>2.0820320632930489E-4</v>
      </c>
      <c r="V73" s="48">
        <f t="shared" si="34"/>
        <v>4.0929433805162452E-2</v>
      </c>
      <c r="W73" s="48">
        <f t="shared" si="35"/>
        <v>-1</v>
      </c>
      <c r="X73" s="48" t="e">
        <f t="shared" si="36"/>
        <v>#DIV/0!</v>
      </c>
      <c r="Y73" s="48" t="e">
        <f t="shared" si="37"/>
        <v>#DIV/0!</v>
      </c>
      <c r="Z73" s="48" t="e">
        <f t="shared" si="38"/>
        <v>#DIV/0!</v>
      </c>
      <c r="AA73" s="48" t="e">
        <f t="shared" si="39"/>
        <v>#DIV/0!</v>
      </c>
      <c r="AB73" s="48">
        <f t="shared" si="40"/>
        <v>-1</v>
      </c>
    </row>
    <row r="74" spans="1:28" x14ac:dyDescent="0.25">
      <c r="A74" s="4" t="s">
        <v>66</v>
      </c>
      <c r="B74" s="54">
        <f>SUM('subscritores das IME 2026'!B76:J76)</f>
        <v>119386</v>
      </c>
      <c r="C74" s="54">
        <f>SUM('subscritores das IME 2026'!K76:S76)</f>
        <v>115383</v>
      </c>
      <c r="D74" s="54">
        <f>SUM([2]Total!T76:AB76)</f>
        <v>116385</v>
      </c>
      <c r="E74" s="54">
        <f>SUM('subscritores das IME 2026'!AC76:AK76)</f>
        <v>116337</v>
      </c>
      <c r="F74" s="54">
        <f>SUM('subscritores das IME 2026'!AL76:AT76)</f>
        <v>118977</v>
      </c>
      <c r="G74" s="54">
        <f>SUM('subscritores das IME 2026'!AM76:AU76)</f>
        <v>118974</v>
      </c>
      <c r="H74" s="54">
        <f>SUM('subscritores das IME 2026'!BD76:BL76)</f>
        <v>120811</v>
      </c>
      <c r="I74" s="54">
        <f>SUM([2]Total!I76:Q76)</f>
        <v>0</v>
      </c>
      <c r="J74" s="54">
        <f>SUM([2]Total!J76:R76)</f>
        <v>0</v>
      </c>
      <c r="K74" s="54">
        <f>SUM([2]Total!K76:S76)</f>
        <v>0</v>
      </c>
      <c r="L74" s="54">
        <f>SUM([2]Total!L76:T76)</f>
        <v>0</v>
      </c>
      <c r="M74" s="54">
        <f>SUM([2]Total!M76:U76)</f>
        <v>0</v>
      </c>
      <c r="N74" s="54">
        <f>SUM('[1]subscritores das IME 2025'!CW76:DE76)</f>
        <v>118633</v>
      </c>
      <c r="P74" s="48">
        <f t="shared" si="28"/>
        <v>6.347306398725383E-3</v>
      </c>
      <c r="Q74" s="48">
        <f t="shared" si="29"/>
        <v>-3.352989462751077E-2</v>
      </c>
      <c r="R74" s="48">
        <f t="shared" si="30"/>
        <v>8.684121577702042E-3</v>
      </c>
      <c r="S74" s="48">
        <f t="shared" si="31"/>
        <v>-4.1242428147958421E-4</v>
      </c>
      <c r="T74" s="48">
        <f t="shared" si="32"/>
        <v>2.2692694499600208E-2</v>
      </c>
      <c r="U74" s="48">
        <f t="shared" si="33"/>
        <v>-2.5214957512842417E-5</v>
      </c>
      <c r="V74" s="48">
        <f t="shared" si="34"/>
        <v>1.5440348311395846E-2</v>
      </c>
      <c r="W74" s="48">
        <f t="shared" si="35"/>
        <v>-1</v>
      </c>
      <c r="X74" s="48" t="e">
        <f t="shared" si="36"/>
        <v>#DIV/0!</v>
      </c>
      <c r="Y74" s="48" t="e">
        <f t="shared" si="37"/>
        <v>#DIV/0!</v>
      </c>
      <c r="Z74" s="48" t="e">
        <f t="shared" si="38"/>
        <v>#DIV/0!</v>
      </c>
      <c r="AA74" s="48" t="e">
        <f t="shared" si="39"/>
        <v>#DIV/0!</v>
      </c>
      <c r="AB74" s="48">
        <f t="shared" si="40"/>
        <v>-1</v>
      </c>
    </row>
    <row r="75" spans="1:28" x14ac:dyDescent="0.25">
      <c r="A75" s="4"/>
      <c r="B75" s="54">
        <f>SUM('subscritores das IME 2026'!B77:J77)</f>
        <v>0</v>
      </c>
      <c r="C75" s="54">
        <f>SUM('subscritores das IME 2026'!K77:S77)</f>
        <v>0</v>
      </c>
      <c r="D75" s="54">
        <f>SUM([2]Total!T77:AB77)</f>
        <v>0</v>
      </c>
      <c r="E75" s="54">
        <f>SUM('subscritores das IME 2026'!AC77:AK77)</f>
        <v>0</v>
      </c>
      <c r="F75" s="54">
        <f>SUM('subscritores das IME 2026'!AL77:AT77)</f>
        <v>0</v>
      </c>
      <c r="G75" s="54">
        <f>SUM('subscritores das IME 2026'!AM77:AU77)</f>
        <v>0</v>
      </c>
      <c r="H75" s="54">
        <f>SUM('subscritores das IME 2026'!BD77:BL77)</f>
        <v>0</v>
      </c>
      <c r="I75" s="54">
        <f>SUM([2]Total!I77:Q77)</f>
        <v>0</v>
      </c>
      <c r="J75" s="54">
        <f>SUM([2]Total!J77:R77)</f>
        <v>0</v>
      </c>
      <c r="K75" s="54">
        <f>SUM([2]Total!K77:S77)</f>
        <v>0</v>
      </c>
      <c r="L75" s="54">
        <f>SUM([2]Total!L77:T77)</f>
        <v>0</v>
      </c>
      <c r="M75" s="54">
        <f>SUM([2]Total!M77:U77)</f>
        <v>0</v>
      </c>
      <c r="N75" s="54">
        <f>SUM('[1]subscritores das IME 2025'!CW77:DE77)</f>
        <v>0</v>
      </c>
      <c r="P75" s="48" t="e">
        <f t="shared" si="28"/>
        <v>#DIV/0!</v>
      </c>
      <c r="Q75" s="48" t="e">
        <f t="shared" si="29"/>
        <v>#DIV/0!</v>
      </c>
      <c r="R75" s="48" t="e">
        <f t="shared" si="30"/>
        <v>#DIV/0!</v>
      </c>
      <c r="S75" s="48" t="e">
        <f t="shared" si="31"/>
        <v>#DIV/0!</v>
      </c>
      <c r="T75" s="48" t="e">
        <f t="shared" si="32"/>
        <v>#DIV/0!</v>
      </c>
      <c r="U75" s="48" t="e">
        <f t="shared" si="33"/>
        <v>#DIV/0!</v>
      </c>
      <c r="V75" s="48" t="e">
        <f t="shared" si="34"/>
        <v>#DIV/0!</v>
      </c>
      <c r="W75" s="48" t="e">
        <f t="shared" si="35"/>
        <v>#DIV/0!</v>
      </c>
      <c r="X75" s="48" t="e">
        <f t="shared" si="36"/>
        <v>#DIV/0!</v>
      </c>
      <c r="Y75" s="48" t="e">
        <f t="shared" si="37"/>
        <v>#DIV/0!</v>
      </c>
      <c r="Z75" s="48" t="e">
        <f t="shared" si="38"/>
        <v>#DIV/0!</v>
      </c>
      <c r="AA75" s="48" t="e">
        <f t="shared" si="39"/>
        <v>#DIV/0!</v>
      </c>
      <c r="AB75" s="48" t="e">
        <f t="shared" si="40"/>
        <v>#DIV/0!</v>
      </c>
    </row>
    <row r="76" spans="1:28" x14ac:dyDescent="0.25">
      <c r="A76" s="6" t="s">
        <v>67</v>
      </c>
      <c r="B76" s="81">
        <f>SUM(B77:B92)</f>
        <v>1765834</v>
      </c>
      <c r="C76" s="6">
        <f t="shared" ref="C76:N76" si="41">SUM(C77:C92)</f>
        <v>1696480</v>
      </c>
      <c r="D76" s="6">
        <f t="shared" si="41"/>
        <v>1778861</v>
      </c>
      <c r="E76" s="6">
        <f t="shared" si="41"/>
        <v>1781006</v>
      </c>
      <c r="F76" s="6">
        <f t="shared" si="41"/>
        <v>1836668</v>
      </c>
      <c r="G76" s="6">
        <f t="shared" si="41"/>
        <v>1836750</v>
      </c>
      <c r="H76" s="6">
        <f t="shared" si="41"/>
        <v>1919366</v>
      </c>
      <c r="I76" s="6">
        <f t="shared" si="41"/>
        <v>0</v>
      </c>
      <c r="J76" s="6">
        <f t="shared" si="41"/>
        <v>0</v>
      </c>
      <c r="K76" s="6">
        <f t="shared" si="41"/>
        <v>0</v>
      </c>
      <c r="L76" s="6">
        <f t="shared" si="41"/>
        <v>0</v>
      </c>
      <c r="M76" s="6">
        <f t="shared" si="41"/>
        <v>0</v>
      </c>
      <c r="N76" s="6">
        <f t="shared" si="41"/>
        <v>1764588</v>
      </c>
      <c r="P76" s="48">
        <f t="shared" si="28"/>
        <v>7.061138350707985E-4</v>
      </c>
      <c r="Q76" s="48">
        <f t="shared" si="29"/>
        <v>-3.9275492486836261E-2</v>
      </c>
      <c r="R76" s="48">
        <f t="shared" si="30"/>
        <v>4.8559959445440004E-2</v>
      </c>
      <c r="S76" s="48">
        <f t="shared" si="31"/>
        <v>1.2058277740643053E-3</v>
      </c>
      <c r="T76" s="48">
        <f t="shared" si="32"/>
        <v>3.1253123234845859E-2</v>
      </c>
      <c r="U76" s="48">
        <f t="shared" si="33"/>
        <v>4.4646065592734985E-5</v>
      </c>
      <c r="V76" s="48">
        <f t="shared" si="34"/>
        <v>4.497944739349391E-2</v>
      </c>
      <c r="W76" s="48">
        <f t="shared" si="35"/>
        <v>-1</v>
      </c>
      <c r="X76" s="48" t="e">
        <f t="shared" si="36"/>
        <v>#DIV/0!</v>
      </c>
      <c r="Y76" s="48" t="e">
        <f t="shared" si="37"/>
        <v>#DIV/0!</v>
      </c>
      <c r="Z76" s="48" t="e">
        <f t="shared" si="38"/>
        <v>#DIV/0!</v>
      </c>
      <c r="AA76" s="48" t="e">
        <f t="shared" si="39"/>
        <v>#DIV/0!</v>
      </c>
      <c r="AB76" s="48">
        <f t="shared" si="40"/>
        <v>-1</v>
      </c>
    </row>
    <row r="77" spans="1:28" x14ac:dyDescent="0.25">
      <c r="A77" s="4" t="s">
        <v>68</v>
      </c>
      <c r="B77" s="54">
        <f>SUM('subscritores das IME 2026'!B79:J79)</f>
        <v>535573</v>
      </c>
      <c r="C77" s="54">
        <f>SUM('subscritores das IME 2026'!K79:S79)</f>
        <v>515342</v>
      </c>
      <c r="D77" s="54">
        <f>SUM([2]Total!T79:AB79)</f>
        <v>544418</v>
      </c>
      <c r="E77" s="54">
        <f>SUM('subscritores das IME 2026'!AC79:AK79)</f>
        <v>537525</v>
      </c>
      <c r="F77" s="54">
        <f>SUM('subscritores das IME 2026'!AL79:AT79)</f>
        <v>542237</v>
      </c>
      <c r="G77" s="54">
        <f>SUM('subscritores das IME 2026'!AM79:AU79)</f>
        <v>542233</v>
      </c>
      <c r="H77" s="54">
        <f>SUM('subscritores das IME 2026'!BD79:BL79)</f>
        <v>554864</v>
      </c>
      <c r="I77" s="54">
        <f>SUM([2]Total!I79:Q79)</f>
        <v>0</v>
      </c>
      <c r="J77" s="54">
        <f>SUM([2]Total!J79:R79)</f>
        <v>0</v>
      </c>
      <c r="K77" s="54">
        <f>SUM([2]Total!K79:S79)</f>
        <v>0</v>
      </c>
      <c r="L77" s="54">
        <f>SUM([2]Total!L79:T79)</f>
        <v>0</v>
      </c>
      <c r="M77" s="54">
        <f>SUM([2]Total!M79:U79)</f>
        <v>0</v>
      </c>
      <c r="N77" s="54">
        <f>SUM('[1]subscritores das IME 2025'!CW79:DE79)</f>
        <v>537405</v>
      </c>
      <c r="P77" s="48">
        <f t="shared" si="28"/>
        <v>-3.4089746094658757E-3</v>
      </c>
      <c r="Q77" s="48">
        <f t="shared" si="29"/>
        <v>-3.7774495727006419E-2</v>
      </c>
      <c r="R77" s="48">
        <f t="shared" si="30"/>
        <v>5.6420784643983923E-2</v>
      </c>
      <c r="S77" s="48">
        <f t="shared" si="31"/>
        <v>-1.2661227218791482E-2</v>
      </c>
      <c r="T77" s="48">
        <f t="shared" si="32"/>
        <v>8.7661039021440512E-3</v>
      </c>
      <c r="U77" s="48">
        <f t="shared" si="33"/>
        <v>-7.3768481310132472E-6</v>
      </c>
      <c r="V77" s="48">
        <f t="shared" si="34"/>
        <v>2.3294414024967125E-2</v>
      </c>
      <c r="W77" s="48">
        <f t="shared" si="35"/>
        <v>-1</v>
      </c>
      <c r="X77" s="48" t="e">
        <f t="shared" si="36"/>
        <v>#DIV/0!</v>
      </c>
      <c r="Y77" s="48" t="e">
        <f t="shared" si="37"/>
        <v>#DIV/0!</v>
      </c>
      <c r="Z77" s="48" t="e">
        <f t="shared" si="38"/>
        <v>#DIV/0!</v>
      </c>
      <c r="AA77" s="48" t="e">
        <f t="shared" si="39"/>
        <v>#DIV/0!</v>
      </c>
      <c r="AB77" s="48">
        <f t="shared" si="40"/>
        <v>-1</v>
      </c>
    </row>
    <row r="78" spans="1:28" x14ac:dyDescent="0.25">
      <c r="A78" s="4" t="s">
        <v>69</v>
      </c>
      <c r="B78" s="54">
        <f>SUM('subscritores das IME 2026'!B80:J80)</f>
        <v>263038</v>
      </c>
      <c r="C78" s="54">
        <f>SUM('subscritores das IME 2026'!K80:S80)</f>
        <v>254903</v>
      </c>
      <c r="D78" s="54">
        <f>SUM([2]Total!T80:AB80)</f>
        <v>275096</v>
      </c>
      <c r="E78" s="54">
        <f>SUM('subscritores das IME 2026'!AC80:AK80)</f>
        <v>277136</v>
      </c>
      <c r="F78" s="54">
        <f>SUM('subscritores das IME 2026'!AL80:AT80)</f>
        <v>290565</v>
      </c>
      <c r="G78" s="54">
        <f>SUM('subscritores das IME 2026'!AM80:AU80)</f>
        <v>290624</v>
      </c>
      <c r="H78" s="54">
        <f>SUM('subscritores das IME 2026'!BD80:BL80)</f>
        <v>311540</v>
      </c>
      <c r="I78" s="54">
        <f>SUM([2]Total!I80:Q80)</f>
        <v>0</v>
      </c>
      <c r="J78" s="54">
        <f>SUM([2]Total!J80:R80)</f>
        <v>0</v>
      </c>
      <c r="K78" s="54">
        <f>SUM([2]Total!K80:S80)</f>
        <v>0</v>
      </c>
      <c r="L78" s="54">
        <f>SUM([2]Total!L80:T80)</f>
        <v>0</v>
      </c>
      <c r="M78" s="54">
        <f>SUM([2]Total!M80:U80)</f>
        <v>0</v>
      </c>
      <c r="N78" s="54">
        <f>SUM('[1]subscritores das IME 2025'!CW80:DE80)</f>
        <v>261680</v>
      </c>
      <c r="P78" s="48">
        <f t="shared" si="28"/>
        <v>5.1895444818097491E-3</v>
      </c>
      <c r="Q78" s="48">
        <f t="shared" si="29"/>
        <v>-3.0927090382378175E-2</v>
      </c>
      <c r="R78" s="48">
        <f t="shared" si="30"/>
        <v>7.9218369340494199E-2</v>
      </c>
      <c r="S78" s="48">
        <f t="shared" si="31"/>
        <v>7.4155931020443155E-3</v>
      </c>
      <c r="T78" s="48">
        <f t="shared" si="32"/>
        <v>4.8456353559263254E-2</v>
      </c>
      <c r="U78" s="48">
        <f t="shared" si="33"/>
        <v>2.0305267324016718E-4</v>
      </c>
      <c r="V78" s="48">
        <f t="shared" si="34"/>
        <v>7.1969279894296356E-2</v>
      </c>
      <c r="W78" s="48">
        <f t="shared" si="35"/>
        <v>-1</v>
      </c>
      <c r="X78" s="48" t="e">
        <f t="shared" si="36"/>
        <v>#DIV/0!</v>
      </c>
      <c r="Y78" s="48" t="e">
        <f t="shared" si="37"/>
        <v>#DIV/0!</v>
      </c>
      <c r="Z78" s="48" t="e">
        <f t="shared" si="38"/>
        <v>#DIV/0!</v>
      </c>
      <c r="AA78" s="48" t="e">
        <f t="shared" si="39"/>
        <v>#DIV/0!</v>
      </c>
      <c r="AB78" s="48">
        <f t="shared" si="40"/>
        <v>-1</v>
      </c>
    </row>
    <row r="79" spans="1:28" x14ac:dyDescent="0.25">
      <c r="A79" s="4" t="s">
        <v>70</v>
      </c>
      <c r="B79" s="54">
        <f>SUM('subscritores das IME 2026'!B81:J81)</f>
        <v>111574</v>
      </c>
      <c r="C79" s="54">
        <f>SUM('subscritores das IME 2026'!K81:S81)</f>
        <v>108358</v>
      </c>
      <c r="D79" s="54">
        <f>SUM([2]Total!T81:AB81)</f>
        <v>115593</v>
      </c>
      <c r="E79" s="54">
        <f>SUM('subscritores das IME 2026'!AC81:AK81)</f>
        <v>114155</v>
      </c>
      <c r="F79" s="54">
        <f>SUM('subscritores das IME 2026'!AL81:AT81)</f>
        <v>116344</v>
      </c>
      <c r="G79" s="54">
        <f>SUM('subscritores das IME 2026'!AM81:AU81)</f>
        <v>116346</v>
      </c>
      <c r="H79" s="54">
        <f>SUM('subscritores das IME 2026'!BD81:BL81)</f>
        <v>118918</v>
      </c>
      <c r="I79" s="54">
        <f>SUM([2]Total!I81:Q81)</f>
        <v>0</v>
      </c>
      <c r="J79" s="54">
        <f>SUM([2]Total!J81:R81)</f>
        <v>0</v>
      </c>
      <c r="K79" s="54">
        <f>SUM([2]Total!K81:S81)</f>
        <v>0</v>
      </c>
      <c r="L79" s="54">
        <f>SUM([2]Total!L81:T81)</f>
        <v>0</v>
      </c>
      <c r="M79" s="54">
        <f>SUM([2]Total!M81:U81)</f>
        <v>0</v>
      </c>
      <c r="N79" s="54">
        <f>SUM('[1]subscritores das IME 2025'!CW81:DE81)</f>
        <v>111848</v>
      </c>
      <c r="P79" s="48">
        <f t="shared" si="28"/>
        <v>-2.4497532365352903E-3</v>
      </c>
      <c r="Q79" s="48">
        <f t="shared" si="29"/>
        <v>-2.8823919551149935E-2</v>
      </c>
      <c r="R79" s="48">
        <f t="shared" si="30"/>
        <v>6.6769412502999392E-2</v>
      </c>
      <c r="S79" s="48">
        <f t="shared" si="31"/>
        <v>-1.2440199666069796E-2</v>
      </c>
      <c r="T79" s="48">
        <f t="shared" si="32"/>
        <v>1.9175682186500786E-2</v>
      </c>
      <c r="U79" s="48">
        <f t="shared" si="33"/>
        <v>1.7190400880107148E-5</v>
      </c>
      <c r="V79" s="48">
        <f t="shared" si="34"/>
        <v>2.2106475512694956E-2</v>
      </c>
      <c r="W79" s="48">
        <f t="shared" si="35"/>
        <v>-1</v>
      </c>
      <c r="X79" s="48" t="e">
        <f t="shared" si="36"/>
        <v>#DIV/0!</v>
      </c>
      <c r="Y79" s="48" t="e">
        <f t="shared" si="37"/>
        <v>#DIV/0!</v>
      </c>
      <c r="Z79" s="48" t="e">
        <f t="shared" si="38"/>
        <v>#DIV/0!</v>
      </c>
      <c r="AA79" s="48" t="e">
        <f t="shared" si="39"/>
        <v>#DIV/0!</v>
      </c>
      <c r="AB79" s="48">
        <f t="shared" si="40"/>
        <v>-1</v>
      </c>
    </row>
    <row r="80" spans="1:28" x14ac:dyDescent="0.25">
      <c r="A80" s="4" t="s">
        <v>71</v>
      </c>
      <c r="B80" s="54">
        <f>SUM('subscritores das IME 2026'!B82:J82)</f>
        <v>119797</v>
      </c>
      <c r="C80" s="54">
        <f>SUM('subscritores das IME 2026'!K82:S82)</f>
        <v>116019</v>
      </c>
      <c r="D80" s="54">
        <f>SUM([2]Total!T82:AB82)</f>
        <v>121326</v>
      </c>
      <c r="E80" s="54">
        <f>SUM('subscritores das IME 2026'!AC82:AK82)</f>
        <v>121445</v>
      </c>
      <c r="F80" s="54">
        <f>SUM('subscritores das IME 2026'!AL82:AT82)</f>
        <v>123939</v>
      </c>
      <c r="G80" s="54">
        <f>SUM('subscritores das IME 2026'!AM82:AU82)</f>
        <v>123950</v>
      </c>
      <c r="H80" s="54">
        <f>SUM('subscritores das IME 2026'!BD82:BL82)</f>
        <v>128886</v>
      </c>
      <c r="I80" s="54">
        <f>SUM([2]Total!I82:Q82)</f>
        <v>0</v>
      </c>
      <c r="J80" s="54">
        <f>SUM([2]Total!J82:R82)</f>
        <v>0</v>
      </c>
      <c r="K80" s="54">
        <f>SUM([2]Total!K82:S82)</f>
        <v>0</v>
      </c>
      <c r="L80" s="54">
        <f>SUM([2]Total!L82:T82)</f>
        <v>0</v>
      </c>
      <c r="M80" s="54">
        <f>SUM([2]Total!M82:U82)</f>
        <v>0</v>
      </c>
      <c r="N80" s="54">
        <f>SUM('[1]subscritores das IME 2025'!CW82:DE82)</f>
        <v>117977</v>
      </c>
      <c r="P80" s="48">
        <f t="shared" si="28"/>
        <v>1.5426735719674234E-2</v>
      </c>
      <c r="Q80" s="48">
        <f t="shared" si="29"/>
        <v>-3.1536682888553158E-2</v>
      </c>
      <c r="R80" s="48">
        <f t="shared" si="30"/>
        <v>4.5742507692705603E-2</v>
      </c>
      <c r="S80" s="48">
        <f t="shared" si="31"/>
        <v>9.8082851161329643E-4</v>
      </c>
      <c r="T80" s="48">
        <f t="shared" si="32"/>
        <v>2.0536045123306756E-2</v>
      </c>
      <c r="U80" s="48">
        <f t="shared" si="33"/>
        <v>8.8753338335800791E-5</v>
      </c>
      <c r="V80" s="48">
        <f t="shared" si="34"/>
        <v>3.982250907624052E-2</v>
      </c>
      <c r="W80" s="48">
        <f t="shared" si="35"/>
        <v>-1</v>
      </c>
      <c r="X80" s="48" t="e">
        <f t="shared" si="36"/>
        <v>#DIV/0!</v>
      </c>
      <c r="Y80" s="48" t="e">
        <f t="shared" si="37"/>
        <v>#DIV/0!</v>
      </c>
      <c r="Z80" s="48" t="e">
        <f t="shared" si="38"/>
        <v>#DIV/0!</v>
      </c>
      <c r="AA80" s="48" t="e">
        <f t="shared" si="39"/>
        <v>#DIV/0!</v>
      </c>
      <c r="AB80" s="48">
        <f t="shared" si="40"/>
        <v>-1</v>
      </c>
    </row>
    <row r="81" spans="1:28" x14ac:dyDescent="0.25">
      <c r="A81" s="4" t="s">
        <v>72</v>
      </c>
      <c r="B81" s="54">
        <f>SUM('subscritores das IME 2026'!B83:J83)</f>
        <v>37767</v>
      </c>
      <c r="C81" s="54">
        <f>SUM('subscritores das IME 2026'!K83:S83)</f>
        <v>36427</v>
      </c>
      <c r="D81" s="54">
        <f>SUM([2]Total!T83:AB83)</f>
        <v>39901</v>
      </c>
      <c r="E81" s="54">
        <f>SUM('subscritores das IME 2026'!AC83:AK83)</f>
        <v>40765</v>
      </c>
      <c r="F81" s="54">
        <f>SUM('subscritores das IME 2026'!AL83:AT83)</f>
        <v>41970</v>
      </c>
      <c r="G81" s="54">
        <f>SUM('subscritores das IME 2026'!AM83:AU83)</f>
        <v>41963</v>
      </c>
      <c r="H81" s="54">
        <f>SUM('subscritores das IME 2026'!BD83:BL83)</f>
        <v>46752</v>
      </c>
      <c r="I81" s="54">
        <f>SUM([2]Total!I83:Q83)</f>
        <v>0</v>
      </c>
      <c r="J81" s="54">
        <f>SUM([2]Total!J83:R83)</f>
        <v>0</v>
      </c>
      <c r="K81" s="54">
        <f>SUM([2]Total!K83:S83)</f>
        <v>0</v>
      </c>
      <c r="L81" s="54">
        <f>SUM([2]Total!L83:T83)</f>
        <v>0</v>
      </c>
      <c r="M81" s="54">
        <f>SUM([2]Total!M83:U83)</f>
        <v>0</v>
      </c>
      <c r="N81" s="54">
        <f>SUM('[1]subscritores das IME 2025'!CW83:DE83)</f>
        <v>37686</v>
      </c>
      <c r="P81" s="48">
        <f t="shared" si="28"/>
        <v>2.1493392771851916E-3</v>
      </c>
      <c r="Q81" s="48">
        <f t="shared" si="29"/>
        <v>-3.5480710673339133E-2</v>
      </c>
      <c r="R81" s="48">
        <f t="shared" si="30"/>
        <v>9.5368819831443741E-2</v>
      </c>
      <c r="S81" s="48">
        <f t="shared" si="31"/>
        <v>2.1653592641788455E-2</v>
      </c>
      <c r="T81" s="48">
        <f t="shared" si="32"/>
        <v>2.9559671286643052E-2</v>
      </c>
      <c r="U81" s="48">
        <f t="shared" si="33"/>
        <v>-1.6678579938056437E-4</v>
      </c>
      <c r="V81" s="48">
        <f t="shared" si="34"/>
        <v>0.11412434763958723</v>
      </c>
      <c r="W81" s="48">
        <f t="shared" si="35"/>
        <v>-1</v>
      </c>
      <c r="X81" s="48" t="e">
        <f t="shared" si="36"/>
        <v>#DIV/0!</v>
      </c>
      <c r="Y81" s="48" t="e">
        <f t="shared" si="37"/>
        <v>#DIV/0!</v>
      </c>
      <c r="Z81" s="48" t="e">
        <f t="shared" si="38"/>
        <v>#DIV/0!</v>
      </c>
      <c r="AA81" s="48" t="e">
        <f t="shared" si="39"/>
        <v>#DIV/0!</v>
      </c>
      <c r="AB81" s="48">
        <f t="shared" si="40"/>
        <v>-1</v>
      </c>
    </row>
    <row r="82" spans="1:28" x14ac:dyDescent="0.25">
      <c r="A82" s="4" t="s">
        <v>73</v>
      </c>
      <c r="B82" s="54">
        <f>SUM('subscritores das IME 2026'!B84:J84)</f>
        <v>50637</v>
      </c>
      <c r="C82" s="54">
        <f>SUM('subscritores das IME 2026'!K84:S84)</f>
        <v>48758</v>
      </c>
      <c r="D82" s="54">
        <f>SUM([2]Total!T84:AB84)</f>
        <v>50925</v>
      </c>
      <c r="E82" s="54">
        <f>SUM('subscritores das IME 2026'!AC84:AK84)</f>
        <v>51443</v>
      </c>
      <c r="F82" s="54">
        <f>SUM('subscritores das IME 2026'!AL84:AT84)</f>
        <v>54440</v>
      </c>
      <c r="G82" s="54">
        <f>SUM('subscritores das IME 2026'!AM84:AU84)</f>
        <v>54439</v>
      </c>
      <c r="H82" s="54">
        <f>SUM('subscritores das IME 2026'!BD84:BL84)</f>
        <v>56167</v>
      </c>
      <c r="I82" s="54">
        <f>SUM([2]Total!I84:Q84)</f>
        <v>0</v>
      </c>
      <c r="J82" s="54">
        <f>SUM([2]Total!J84:R84)</f>
        <v>0</v>
      </c>
      <c r="K82" s="54">
        <f>SUM([2]Total!K84:S84)</f>
        <v>0</v>
      </c>
      <c r="L82" s="54">
        <f>SUM([2]Total!L84:T84)</f>
        <v>0</v>
      </c>
      <c r="M82" s="54">
        <f>SUM([2]Total!M84:U84)</f>
        <v>0</v>
      </c>
      <c r="N82" s="54">
        <f>SUM('[1]subscritores das IME 2025'!CW84:DE84)</f>
        <v>50241</v>
      </c>
      <c r="P82" s="48">
        <f t="shared" si="28"/>
        <v>7.8820087179793941E-3</v>
      </c>
      <c r="Q82" s="48">
        <f t="shared" si="29"/>
        <v>-3.7107253589272693E-2</v>
      </c>
      <c r="R82" s="48">
        <f t="shared" si="30"/>
        <v>4.4443988678780855E-2</v>
      </c>
      <c r="S82" s="48">
        <f t="shared" si="31"/>
        <v>1.0171821305841933E-2</v>
      </c>
      <c r="T82" s="48">
        <f t="shared" si="32"/>
        <v>5.8258655210621457E-2</v>
      </c>
      <c r="U82" s="48">
        <f t="shared" si="33"/>
        <v>-1.8368846436467301E-5</v>
      </c>
      <c r="V82" s="48">
        <f t="shared" si="34"/>
        <v>3.1741949705174521E-2</v>
      </c>
      <c r="W82" s="48">
        <f t="shared" si="35"/>
        <v>-1</v>
      </c>
      <c r="X82" s="48" t="e">
        <f t="shared" si="36"/>
        <v>#DIV/0!</v>
      </c>
      <c r="Y82" s="48" t="e">
        <f t="shared" si="37"/>
        <v>#DIV/0!</v>
      </c>
      <c r="Z82" s="48" t="e">
        <f t="shared" si="38"/>
        <v>#DIV/0!</v>
      </c>
      <c r="AA82" s="48" t="e">
        <f t="shared" si="39"/>
        <v>#DIV/0!</v>
      </c>
      <c r="AB82" s="48">
        <f t="shared" si="40"/>
        <v>-1</v>
      </c>
    </row>
    <row r="83" spans="1:28" x14ac:dyDescent="0.25">
      <c r="A83" s="4" t="s">
        <v>74</v>
      </c>
      <c r="B83" s="54">
        <f>SUM('subscritores das IME 2026'!B85:J85)</f>
        <v>89777</v>
      </c>
      <c r="C83" s="54">
        <f>SUM('subscritores das IME 2026'!K85:S85)</f>
        <v>84297</v>
      </c>
      <c r="D83" s="54">
        <f>SUM([2]Total!T85:AB85)</f>
        <v>88115</v>
      </c>
      <c r="E83" s="54">
        <f>SUM('subscritores das IME 2026'!AC85:AK85)</f>
        <v>89570</v>
      </c>
      <c r="F83" s="54">
        <f>SUM('subscritores das IME 2026'!AL85:AT85)</f>
        <v>96547</v>
      </c>
      <c r="G83" s="54">
        <f>SUM('subscritores das IME 2026'!AM85:AU85)</f>
        <v>96562</v>
      </c>
      <c r="H83" s="54">
        <f>SUM('subscritores das IME 2026'!BD85:BL85)</f>
        <v>110725</v>
      </c>
      <c r="I83" s="54">
        <f>SUM([2]Total!I85:Q85)</f>
        <v>0</v>
      </c>
      <c r="J83" s="54">
        <f>SUM([2]Total!J85:R85)</f>
        <v>0</v>
      </c>
      <c r="K83" s="54">
        <f>SUM([2]Total!K85:S85)</f>
        <v>0</v>
      </c>
      <c r="L83" s="54">
        <f>SUM([2]Total!L85:T85)</f>
        <v>0</v>
      </c>
      <c r="M83" s="54">
        <f>SUM([2]Total!M85:U85)</f>
        <v>0</v>
      </c>
      <c r="N83" s="54">
        <f>SUM('[1]subscritores das IME 2025'!CW85:DE85)</f>
        <v>91175</v>
      </c>
      <c r="P83" s="48">
        <f t="shared" si="28"/>
        <v>-1.5333150534686091E-2</v>
      </c>
      <c r="Q83" s="48">
        <f t="shared" si="29"/>
        <v>-6.1040132773427458E-2</v>
      </c>
      <c r="R83" s="48">
        <f t="shared" si="30"/>
        <v>4.5292240530505179E-2</v>
      </c>
      <c r="S83" s="48">
        <f t="shared" si="31"/>
        <v>1.6512512058105777E-2</v>
      </c>
      <c r="T83" s="48">
        <f t="shared" si="32"/>
        <v>7.7894384280451145E-2</v>
      </c>
      <c r="U83" s="48">
        <f t="shared" si="33"/>
        <v>1.5536474463218042E-4</v>
      </c>
      <c r="V83" s="48">
        <f t="shared" si="34"/>
        <v>0.14667260412998906</v>
      </c>
      <c r="W83" s="48">
        <f t="shared" si="35"/>
        <v>-1</v>
      </c>
      <c r="X83" s="48" t="e">
        <f t="shared" si="36"/>
        <v>#DIV/0!</v>
      </c>
      <c r="Y83" s="48" t="e">
        <f t="shared" si="37"/>
        <v>#DIV/0!</v>
      </c>
      <c r="Z83" s="48" t="e">
        <f t="shared" si="38"/>
        <v>#DIV/0!</v>
      </c>
      <c r="AA83" s="48" t="e">
        <f t="shared" si="39"/>
        <v>#DIV/0!</v>
      </c>
      <c r="AB83" s="48">
        <f t="shared" si="40"/>
        <v>-1</v>
      </c>
    </row>
    <row r="84" spans="1:28" x14ac:dyDescent="0.25">
      <c r="A84" s="4" t="s">
        <v>75</v>
      </c>
      <c r="B84" s="54">
        <f>SUM('subscritores das IME 2026'!B86:J86)</f>
        <v>40117</v>
      </c>
      <c r="C84" s="54">
        <f>SUM('subscritores das IME 2026'!K86:S86)</f>
        <v>38838</v>
      </c>
      <c r="D84" s="54">
        <f>SUM([2]Total!T86:AB86)</f>
        <v>40755</v>
      </c>
      <c r="E84" s="54">
        <f>SUM('subscritores das IME 2026'!AC86:AK86)</f>
        <v>40462</v>
      </c>
      <c r="F84" s="54">
        <f>SUM('subscritores das IME 2026'!AL86:AT86)</f>
        <v>42363</v>
      </c>
      <c r="G84" s="54">
        <f>SUM('subscritores das IME 2026'!AM86:AU86)</f>
        <v>42362</v>
      </c>
      <c r="H84" s="54">
        <f>SUM('subscritores das IME 2026'!BD86:BL86)</f>
        <v>43776</v>
      </c>
      <c r="I84" s="54">
        <f>SUM([2]Total!I86:Q86)</f>
        <v>0</v>
      </c>
      <c r="J84" s="54">
        <f>SUM([2]Total!J86:R86)</f>
        <v>0</v>
      </c>
      <c r="K84" s="54">
        <f>SUM([2]Total!K86:S86)</f>
        <v>0</v>
      </c>
      <c r="L84" s="54">
        <f>SUM([2]Total!L86:T86)</f>
        <v>0</v>
      </c>
      <c r="M84" s="54">
        <f>SUM([2]Total!M86:U86)</f>
        <v>0</v>
      </c>
      <c r="N84" s="54">
        <f>SUM('[1]subscritores das IME 2025'!CW86:DE86)</f>
        <v>40877</v>
      </c>
      <c r="P84" s="48">
        <f t="shared" si="28"/>
        <v>-1.8592362453213274E-2</v>
      </c>
      <c r="Q84" s="48">
        <f t="shared" si="29"/>
        <v>-3.1881745893262203E-2</v>
      </c>
      <c r="R84" s="48">
        <f t="shared" si="30"/>
        <v>4.9358875328286755E-2</v>
      </c>
      <c r="S84" s="48">
        <f t="shared" si="31"/>
        <v>-7.1893019261439761E-3</v>
      </c>
      <c r="T84" s="48">
        <f t="shared" si="32"/>
        <v>4.6982353813454614E-2</v>
      </c>
      <c r="U84" s="48">
        <f t="shared" si="33"/>
        <v>-2.3605504803736466E-5</v>
      </c>
      <c r="V84" s="48">
        <f t="shared" si="34"/>
        <v>3.3378971719937756E-2</v>
      </c>
      <c r="W84" s="48">
        <f t="shared" si="35"/>
        <v>-1</v>
      </c>
      <c r="X84" s="48" t="e">
        <f t="shared" si="36"/>
        <v>#DIV/0!</v>
      </c>
      <c r="Y84" s="48" t="e">
        <f t="shared" si="37"/>
        <v>#DIV/0!</v>
      </c>
      <c r="Z84" s="48" t="e">
        <f t="shared" si="38"/>
        <v>#DIV/0!</v>
      </c>
      <c r="AA84" s="48" t="e">
        <f t="shared" si="39"/>
        <v>#DIV/0!</v>
      </c>
      <c r="AB84" s="48">
        <f t="shared" si="40"/>
        <v>-1</v>
      </c>
    </row>
    <row r="85" spans="1:28" x14ac:dyDescent="0.25">
      <c r="A85" s="4" t="s">
        <v>76</v>
      </c>
      <c r="B85" s="54">
        <f>SUM('subscritores das IME 2026'!B87:J87)</f>
        <v>12793</v>
      </c>
      <c r="C85" s="54">
        <f>SUM('subscritores das IME 2026'!K87:S87)</f>
        <v>12352</v>
      </c>
      <c r="D85" s="54">
        <f>SUM([2]Total!T87:AB87)</f>
        <v>13299</v>
      </c>
      <c r="E85" s="54">
        <f>SUM('subscritores das IME 2026'!AC87:AK87)</f>
        <v>13521</v>
      </c>
      <c r="F85" s="54">
        <f>SUM('subscritores das IME 2026'!AL87:AT87)</f>
        <v>14287</v>
      </c>
      <c r="G85" s="54">
        <f>SUM('subscritores das IME 2026'!AM87:AU87)</f>
        <v>14294</v>
      </c>
      <c r="H85" s="54">
        <f>SUM('subscritores das IME 2026'!BD87:BL87)</f>
        <v>15406</v>
      </c>
      <c r="I85" s="54">
        <f>SUM([2]Total!I87:Q87)</f>
        <v>0</v>
      </c>
      <c r="J85" s="54">
        <f>SUM([2]Total!J87:R87)</f>
        <v>0</v>
      </c>
      <c r="K85" s="54">
        <f>SUM([2]Total!K87:S87)</f>
        <v>0</v>
      </c>
      <c r="L85" s="54">
        <f>SUM([2]Total!L87:T87)</f>
        <v>0</v>
      </c>
      <c r="M85" s="54">
        <f>SUM([2]Total!M87:U87)</f>
        <v>0</v>
      </c>
      <c r="N85" s="54">
        <f>SUM('[1]subscritores das IME 2025'!CW87:DE87)</f>
        <v>12965</v>
      </c>
      <c r="P85" s="48">
        <f t="shared" si="28"/>
        <v>-1.3266486694947899E-2</v>
      </c>
      <c r="Q85" s="48">
        <f t="shared" si="29"/>
        <v>-3.4471976862346598E-2</v>
      </c>
      <c r="R85" s="48">
        <f t="shared" si="30"/>
        <v>7.6667746113989743E-2</v>
      </c>
      <c r="S85" s="48">
        <f t="shared" si="31"/>
        <v>1.6692984434919955E-2</v>
      </c>
      <c r="T85" s="48">
        <f t="shared" si="32"/>
        <v>5.6652614451593752E-2</v>
      </c>
      <c r="U85" s="48">
        <f t="shared" si="33"/>
        <v>4.8995590396860855E-4</v>
      </c>
      <c r="V85" s="48">
        <f t="shared" si="34"/>
        <v>7.7794878970197212E-2</v>
      </c>
      <c r="W85" s="48">
        <f t="shared" si="35"/>
        <v>-1</v>
      </c>
      <c r="X85" s="48" t="e">
        <f t="shared" si="36"/>
        <v>#DIV/0!</v>
      </c>
      <c r="Y85" s="48" t="e">
        <f t="shared" si="37"/>
        <v>#DIV/0!</v>
      </c>
      <c r="Z85" s="48" t="e">
        <f t="shared" si="38"/>
        <v>#DIV/0!</v>
      </c>
      <c r="AA85" s="48" t="e">
        <f t="shared" si="39"/>
        <v>#DIV/0!</v>
      </c>
      <c r="AB85" s="48">
        <f t="shared" si="40"/>
        <v>-1</v>
      </c>
    </row>
    <row r="86" spans="1:28" x14ac:dyDescent="0.25">
      <c r="A86" s="4" t="s">
        <v>77</v>
      </c>
      <c r="B86" s="54">
        <f>SUM('subscritores das IME 2026'!B88:J88)</f>
        <v>250161</v>
      </c>
      <c r="C86" s="54">
        <f>SUM('subscritores das IME 2026'!K88:S88)</f>
        <v>234595</v>
      </c>
      <c r="D86" s="54">
        <f>SUM([2]Total!T88:AB88)</f>
        <v>239995</v>
      </c>
      <c r="E86" s="54">
        <f>SUM('subscritores das IME 2026'!AC88:AK88)</f>
        <v>243370</v>
      </c>
      <c r="F86" s="54">
        <f>SUM('subscritores das IME 2026'!AL88:AT88)</f>
        <v>254877</v>
      </c>
      <c r="G86" s="54">
        <f>SUM('subscritores das IME 2026'!AM88:AU88)</f>
        <v>254883</v>
      </c>
      <c r="H86" s="54">
        <f>SUM('subscritores das IME 2026'!BD88:BL88)</f>
        <v>259219</v>
      </c>
      <c r="I86" s="54">
        <f>SUM([2]Total!I88:Q88)</f>
        <v>0</v>
      </c>
      <c r="J86" s="54">
        <f>SUM([2]Total!J88:R88)</f>
        <v>0</v>
      </c>
      <c r="K86" s="54">
        <f>SUM([2]Total!K88:S88)</f>
        <v>0</v>
      </c>
      <c r="L86" s="54">
        <f>SUM([2]Total!L88:T88)</f>
        <v>0</v>
      </c>
      <c r="M86" s="54">
        <f>SUM([2]Total!M88:U88)</f>
        <v>0</v>
      </c>
      <c r="N86" s="54">
        <f>SUM('[1]subscritores das IME 2025'!CW88:DE88)</f>
        <v>247960</v>
      </c>
      <c r="P86" s="48">
        <f t="shared" si="28"/>
        <v>8.8764316825293843E-3</v>
      </c>
      <c r="Q86" s="48">
        <f t="shared" si="29"/>
        <v>-6.2223927790502898E-2</v>
      </c>
      <c r="R86" s="48">
        <f t="shared" si="30"/>
        <v>2.3018393401393888E-2</v>
      </c>
      <c r="S86" s="48">
        <f t="shared" si="31"/>
        <v>1.4062792974853577E-2</v>
      </c>
      <c r="T86" s="48">
        <f t="shared" si="32"/>
        <v>4.7281916423552506E-2</v>
      </c>
      <c r="U86" s="48">
        <f t="shared" si="33"/>
        <v>2.3540766722840445E-5</v>
      </c>
      <c r="V86" s="48">
        <f t="shared" si="34"/>
        <v>1.701172694922759E-2</v>
      </c>
      <c r="W86" s="48">
        <f t="shared" si="35"/>
        <v>-1</v>
      </c>
      <c r="X86" s="48" t="e">
        <f t="shared" si="36"/>
        <v>#DIV/0!</v>
      </c>
      <c r="Y86" s="48" t="e">
        <f t="shared" si="37"/>
        <v>#DIV/0!</v>
      </c>
      <c r="Z86" s="48" t="e">
        <f t="shared" si="38"/>
        <v>#DIV/0!</v>
      </c>
      <c r="AA86" s="48" t="e">
        <f t="shared" si="39"/>
        <v>#DIV/0!</v>
      </c>
      <c r="AB86" s="48">
        <f t="shared" si="40"/>
        <v>-1</v>
      </c>
    </row>
    <row r="87" spans="1:28" x14ac:dyDescent="0.25">
      <c r="A87" s="4" t="s">
        <v>78</v>
      </c>
      <c r="B87" s="54">
        <f>SUM('subscritores das IME 2026'!B89:J89)</f>
        <v>63502</v>
      </c>
      <c r="C87" s="54">
        <f>SUM('subscritores das IME 2026'!K89:S89)</f>
        <v>60461</v>
      </c>
      <c r="D87" s="54">
        <f>SUM([2]Total!T89:AB89)</f>
        <v>60036</v>
      </c>
      <c r="E87" s="54">
        <f>SUM('subscritores das IME 2026'!AC89:AK89)</f>
        <v>60265</v>
      </c>
      <c r="F87" s="54">
        <f>SUM('subscritores das IME 2026'!AL89:AT89)</f>
        <v>60738</v>
      </c>
      <c r="G87" s="54">
        <f>SUM('subscritores das IME 2026'!AM89:AU89)</f>
        <v>60740</v>
      </c>
      <c r="H87" s="54">
        <f>SUM('subscritores das IME 2026'!BD89:BL89)</f>
        <v>63351</v>
      </c>
      <c r="I87" s="54">
        <f>SUM([2]Total!I89:Q89)</f>
        <v>0</v>
      </c>
      <c r="J87" s="54">
        <f>SUM([2]Total!J89:R89)</f>
        <v>0</v>
      </c>
      <c r="K87" s="54">
        <f>SUM([2]Total!K89:S89)</f>
        <v>0</v>
      </c>
      <c r="L87" s="54">
        <f>SUM([2]Total!L89:T89)</f>
        <v>0</v>
      </c>
      <c r="M87" s="54">
        <f>SUM([2]Total!M89:U89)</f>
        <v>0</v>
      </c>
      <c r="N87" s="54">
        <f>SUM('[1]subscritores das IME 2025'!CW89:DE89)</f>
        <v>63236</v>
      </c>
      <c r="P87" s="48">
        <f t="shared" si="28"/>
        <v>4.2064646720223475E-3</v>
      </c>
      <c r="Q87" s="48">
        <f t="shared" si="29"/>
        <v>-4.7888255488016118E-2</v>
      </c>
      <c r="R87" s="48">
        <f t="shared" si="30"/>
        <v>-7.0293246886422578E-3</v>
      </c>
      <c r="S87" s="48">
        <f t="shared" si="31"/>
        <v>3.8143780398427474E-3</v>
      </c>
      <c r="T87" s="48">
        <f t="shared" si="32"/>
        <v>7.8486683813159264E-3</v>
      </c>
      <c r="U87" s="48">
        <f t="shared" si="33"/>
        <v>3.2928315058189384E-5</v>
      </c>
      <c r="V87" s="48">
        <f t="shared" si="34"/>
        <v>4.2986499835363956E-2</v>
      </c>
      <c r="W87" s="48">
        <f t="shared" si="35"/>
        <v>-1</v>
      </c>
      <c r="X87" s="48" t="e">
        <f t="shared" si="36"/>
        <v>#DIV/0!</v>
      </c>
      <c r="Y87" s="48" t="e">
        <f t="shared" si="37"/>
        <v>#DIV/0!</v>
      </c>
      <c r="Z87" s="48" t="e">
        <f t="shared" si="38"/>
        <v>#DIV/0!</v>
      </c>
      <c r="AA87" s="48" t="e">
        <f t="shared" si="39"/>
        <v>#DIV/0!</v>
      </c>
      <c r="AB87" s="48">
        <f t="shared" si="40"/>
        <v>-1</v>
      </c>
    </row>
    <row r="88" spans="1:28" x14ac:dyDescent="0.25">
      <c r="A88" s="4" t="s">
        <v>79</v>
      </c>
      <c r="B88" s="54">
        <f>SUM('subscritores das IME 2026'!B90:J90)</f>
        <v>87471</v>
      </c>
      <c r="C88" s="54">
        <f>SUM('subscritores das IME 2026'!K90:S90)</f>
        <v>87746</v>
      </c>
      <c r="D88" s="54">
        <f>SUM([2]Total!T90:AB90)</f>
        <v>90800</v>
      </c>
      <c r="E88" s="54">
        <f>SUM('subscritores das IME 2026'!AC90:AK90)</f>
        <v>91484</v>
      </c>
      <c r="F88" s="54">
        <f>SUM('subscritores das IME 2026'!AL90:AT90)</f>
        <v>94891</v>
      </c>
      <c r="G88" s="54">
        <f>SUM('subscritores das IME 2026'!AM90:AU90)</f>
        <v>94887</v>
      </c>
      <c r="H88" s="54">
        <f>SUM('subscritores das IME 2026'!BD90:BL90)</f>
        <v>101756</v>
      </c>
      <c r="I88" s="54">
        <f>SUM([2]Total!I90:Q90)</f>
        <v>0</v>
      </c>
      <c r="J88" s="54">
        <f>SUM([2]Total!J90:R90)</f>
        <v>0</v>
      </c>
      <c r="K88" s="54">
        <f>SUM([2]Total!K90:S90)</f>
        <v>0</v>
      </c>
      <c r="L88" s="54">
        <f>SUM([2]Total!L90:T90)</f>
        <v>0</v>
      </c>
      <c r="M88" s="54">
        <f>SUM([2]Total!M90:U90)</f>
        <v>0</v>
      </c>
      <c r="N88" s="54">
        <f>SUM('[1]subscritores das IME 2025'!CW90:DE90)</f>
        <v>88434</v>
      </c>
      <c r="P88" s="48">
        <f t="shared" si="28"/>
        <v>-1.0889476898025663E-2</v>
      </c>
      <c r="Q88" s="48">
        <f t="shared" si="29"/>
        <v>3.1438991208514455E-3</v>
      </c>
      <c r="R88" s="48">
        <f t="shared" si="30"/>
        <v>3.4805005356369545E-2</v>
      </c>
      <c r="S88" s="48">
        <f t="shared" si="31"/>
        <v>7.5330396475770112E-3</v>
      </c>
      <c r="T88" s="48">
        <f t="shared" si="32"/>
        <v>3.7241484849809714E-2</v>
      </c>
      <c r="U88" s="48">
        <f t="shared" si="33"/>
        <v>-4.215362890047647E-5</v>
      </c>
      <c r="V88" s="48">
        <f t="shared" si="34"/>
        <v>7.2391370788411402E-2</v>
      </c>
      <c r="W88" s="48">
        <f t="shared" si="35"/>
        <v>-1</v>
      </c>
      <c r="X88" s="48" t="e">
        <f t="shared" si="36"/>
        <v>#DIV/0!</v>
      </c>
      <c r="Y88" s="48" t="e">
        <f t="shared" si="37"/>
        <v>#DIV/0!</v>
      </c>
      <c r="Z88" s="48" t="e">
        <f t="shared" si="38"/>
        <v>#DIV/0!</v>
      </c>
      <c r="AA88" s="48" t="e">
        <f t="shared" si="39"/>
        <v>#DIV/0!</v>
      </c>
      <c r="AB88" s="48">
        <f t="shared" si="40"/>
        <v>-1</v>
      </c>
    </row>
    <row r="89" spans="1:28" x14ac:dyDescent="0.25">
      <c r="A89" s="4" t="s">
        <v>80</v>
      </c>
      <c r="B89" s="54">
        <f>SUM('subscritores das IME 2026'!B91:J91)</f>
        <v>14126</v>
      </c>
      <c r="C89" s="54">
        <f>SUM('subscritores das IME 2026'!K91:S91)</f>
        <v>13767</v>
      </c>
      <c r="D89" s="54">
        <f>SUM([2]Total!T91:AB91)</f>
        <v>14498</v>
      </c>
      <c r="E89" s="54">
        <f>SUM('subscritores das IME 2026'!AC91:AK91)</f>
        <v>14821</v>
      </c>
      <c r="F89" s="54">
        <f>SUM('subscritores das IME 2026'!AL91:AT91)</f>
        <v>15194</v>
      </c>
      <c r="G89" s="54">
        <f>SUM('subscritores das IME 2026'!AM91:AU91)</f>
        <v>15194</v>
      </c>
      <c r="H89" s="54">
        <f>SUM('subscritores das IME 2026'!BD91:BL91)</f>
        <v>16974</v>
      </c>
      <c r="I89" s="54">
        <f>SUM([2]Total!I91:Q91)</f>
        <v>0</v>
      </c>
      <c r="J89" s="54">
        <f>SUM([2]Total!J91:R91)</f>
        <v>0</v>
      </c>
      <c r="K89" s="54">
        <f>SUM([2]Total!K91:S91)</f>
        <v>0</v>
      </c>
      <c r="L89" s="54">
        <f>SUM([2]Total!L91:T91)</f>
        <v>0</v>
      </c>
      <c r="M89" s="54">
        <f>SUM([2]Total!M91:U91)</f>
        <v>0</v>
      </c>
      <c r="N89" s="54">
        <f>SUM('[1]subscritores das IME 2025'!CW91:DE91)</f>
        <v>13981</v>
      </c>
      <c r="P89" s="48">
        <f t="shared" si="28"/>
        <v>1.0371218081682176E-2</v>
      </c>
      <c r="Q89" s="48">
        <f t="shared" si="29"/>
        <v>-2.541412997309922E-2</v>
      </c>
      <c r="R89" s="48">
        <f t="shared" si="30"/>
        <v>5.309798794218068E-2</v>
      </c>
      <c r="S89" s="48">
        <f t="shared" si="31"/>
        <v>2.2278935025520807E-2</v>
      </c>
      <c r="T89" s="48">
        <f t="shared" si="32"/>
        <v>2.5166992780514041E-2</v>
      </c>
      <c r="U89" s="48">
        <f t="shared" si="33"/>
        <v>0</v>
      </c>
      <c r="V89" s="48">
        <f t="shared" si="34"/>
        <v>0.11715150717388445</v>
      </c>
      <c r="W89" s="48">
        <f t="shared" si="35"/>
        <v>-1</v>
      </c>
      <c r="X89" s="48" t="e">
        <f t="shared" si="36"/>
        <v>#DIV/0!</v>
      </c>
      <c r="Y89" s="48" t="e">
        <f t="shared" si="37"/>
        <v>#DIV/0!</v>
      </c>
      <c r="Z89" s="48" t="e">
        <f t="shared" si="38"/>
        <v>#DIV/0!</v>
      </c>
      <c r="AA89" s="48" t="e">
        <f t="shared" si="39"/>
        <v>#DIV/0!</v>
      </c>
      <c r="AB89" s="48">
        <f t="shared" si="40"/>
        <v>-1</v>
      </c>
    </row>
    <row r="90" spans="1:28" x14ac:dyDescent="0.25">
      <c r="A90" s="4" t="s">
        <v>81</v>
      </c>
      <c r="B90" s="54">
        <f>SUM('subscritores das IME 2026'!B92:J92)</f>
        <v>33511</v>
      </c>
      <c r="C90" s="54">
        <f>SUM('subscritores das IME 2026'!K92:S92)</f>
        <v>31918</v>
      </c>
      <c r="D90" s="54">
        <f>SUM([2]Total!T92:AB92)</f>
        <v>32318</v>
      </c>
      <c r="E90" s="54">
        <f>SUM('subscritores das IME 2026'!AC92:AK92)</f>
        <v>32671</v>
      </c>
      <c r="F90" s="54">
        <f>SUM('subscritores das IME 2026'!AL92:AT92)</f>
        <v>33319</v>
      </c>
      <c r="G90" s="54">
        <f>SUM('subscritores das IME 2026'!AM92:AU92)</f>
        <v>33321</v>
      </c>
      <c r="H90" s="54">
        <f>SUM('subscritores das IME 2026'!BD92:BL92)</f>
        <v>35689</v>
      </c>
      <c r="I90" s="54">
        <f>SUM([2]Total!I92:Q92)</f>
        <v>0</v>
      </c>
      <c r="J90" s="54">
        <f>SUM([2]Total!J92:R92)</f>
        <v>0</v>
      </c>
      <c r="K90" s="54">
        <f>SUM([2]Total!K92:S92)</f>
        <v>0</v>
      </c>
      <c r="L90" s="54">
        <f>SUM([2]Total!L92:T92)</f>
        <v>0</v>
      </c>
      <c r="M90" s="54">
        <f>SUM([2]Total!M92:U92)</f>
        <v>0</v>
      </c>
      <c r="N90" s="54">
        <f>SUM('[1]subscritores das IME 2025'!CW92:DE92)</f>
        <v>33772</v>
      </c>
      <c r="P90" s="48">
        <f t="shared" si="28"/>
        <v>-7.7282956295156024E-3</v>
      </c>
      <c r="Q90" s="48">
        <f t="shared" si="29"/>
        <v>-4.753662976336126E-2</v>
      </c>
      <c r="R90" s="48">
        <f t="shared" si="30"/>
        <v>1.2532113540948631E-2</v>
      </c>
      <c r="S90" s="48">
        <f t="shared" si="31"/>
        <v>1.092270561297104E-2</v>
      </c>
      <c r="T90" s="48">
        <f t="shared" si="32"/>
        <v>1.9834103639313261E-2</v>
      </c>
      <c r="U90" s="48">
        <f t="shared" si="33"/>
        <v>6.0025811098762816E-5</v>
      </c>
      <c r="V90" s="48">
        <f t="shared" si="34"/>
        <v>7.1066294528975726E-2</v>
      </c>
      <c r="W90" s="48">
        <f t="shared" si="35"/>
        <v>-1</v>
      </c>
      <c r="X90" s="48" t="e">
        <f t="shared" si="36"/>
        <v>#DIV/0!</v>
      </c>
      <c r="Y90" s="48" t="e">
        <f t="shared" si="37"/>
        <v>#DIV/0!</v>
      </c>
      <c r="Z90" s="48" t="e">
        <f t="shared" si="38"/>
        <v>#DIV/0!</v>
      </c>
      <c r="AA90" s="48" t="e">
        <f t="shared" si="39"/>
        <v>#DIV/0!</v>
      </c>
      <c r="AB90" s="48">
        <f t="shared" si="40"/>
        <v>-1</v>
      </c>
    </row>
    <row r="91" spans="1:28" x14ac:dyDescent="0.25">
      <c r="A91" s="4" t="s">
        <v>82</v>
      </c>
      <c r="B91" s="54">
        <f>SUM('subscritores das IME 2026'!B93:J93)</f>
        <v>55990</v>
      </c>
      <c r="C91" s="54">
        <f>SUM('subscritores das IME 2026'!K93:S93)</f>
        <v>52699</v>
      </c>
      <c r="D91" s="54">
        <f>SUM([2]Total!T93:AB93)</f>
        <v>51786</v>
      </c>
      <c r="E91" s="54">
        <f>SUM('subscritores das IME 2026'!AC93:AK93)</f>
        <v>52373</v>
      </c>
      <c r="F91" s="54">
        <f>SUM('subscritores das IME 2026'!AL93:AT93)</f>
        <v>54957</v>
      </c>
      <c r="G91" s="54">
        <f>SUM('subscritores das IME 2026'!AM93:AU93)</f>
        <v>54952</v>
      </c>
      <c r="H91" s="54">
        <f>SUM('subscritores das IME 2026'!BD93:BL93)</f>
        <v>55343</v>
      </c>
      <c r="I91" s="54">
        <f>SUM([2]Total!I93:Q93)</f>
        <v>0</v>
      </c>
      <c r="J91" s="54">
        <f>SUM([2]Total!J93:R93)</f>
        <v>0</v>
      </c>
      <c r="K91" s="54">
        <f>SUM([2]Total!K93:S93)</f>
        <v>0</v>
      </c>
      <c r="L91" s="54">
        <f>SUM([2]Total!L93:T93)</f>
        <v>0</v>
      </c>
      <c r="M91" s="54">
        <f>SUM([2]Total!M93:U93)</f>
        <v>0</v>
      </c>
      <c r="N91" s="54">
        <f>SUM('[1]subscritores das IME 2025'!CW93:DE93)</f>
        <v>55351</v>
      </c>
      <c r="P91" s="48">
        <f t="shared" si="28"/>
        <v>1.1544506874311189E-2</v>
      </c>
      <c r="Q91" s="48">
        <f t="shared" si="29"/>
        <v>-5.8778353277370909E-2</v>
      </c>
      <c r="R91" s="48">
        <f t="shared" si="30"/>
        <v>-1.7324806922332514E-2</v>
      </c>
      <c r="S91" s="48">
        <f t="shared" si="31"/>
        <v>1.1335109875255878E-2</v>
      </c>
      <c r="T91" s="48">
        <f t="shared" si="32"/>
        <v>4.9338399557023571E-2</v>
      </c>
      <c r="U91" s="48">
        <f t="shared" si="33"/>
        <v>-9.0980220899927744E-5</v>
      </c>
      <c r="V91" s="48">
        <f t="shared" si="34"/>
        <v>7.1153006260009644E-3</v>
      </c>
      <c r="W91" s="48">
        <f t="shared" si="35"/>
        <v>-1</v>
      </c>
      <c r="X91" s="48" t="e">
        <f t="shared" si="36"/>
        <v>#DIV/0!</v>
      </c>
      <c r="Y91" s="48" t="e">
        <f t="shared" si="37"/>
        <v>#DIV/0!</v>
      </c>
      <c r="Z91" s="48" t="e">
        <f t="shared" si="38"/>
        <v>#DIV/0!</v>
      </c>
      <c r="AA91" s="48" t="e">
        <f t="shared" si="39"/>
        <v>#DIV/0!</v>
      </c>
      <c r="AB91" s="48">
        <f t="shared" si="40"/>
        <v>-1</v>
      </c>
    </row>
    <row r="92" spans="1:28" x14ac:dyDescent="0.25">
      <c r="A92" s="4"/>
      <c r="B92" s="54">
        <f>SUM('subscritores das IME 2026'!B94:J94)</f>
        <v>0</v>
      </c>
      <c r="C92" s="54">
        <f>SUM('subscritores das IME 2026'!K94:S94)</f>
        <v>0</v>
      </c>
      <c r="D92" s="54">
        <f>SUM([2]Total!T94:AB94)</f>
        <v>0</v>
      </c>
      <c r="E92" s="54">
        <f>SUM('subscritores das IME 2026'!AC94:AK94)</f>
        <v>0</v>
      </c>
      <c r="F92" s="54">
        <f>SUM('subscritores das IME 2026'!AL94:AT94)</f>
        <v>0</v>
      </c>
      <c r="G92" s="54">
        <f>SUM('subscritores das IME 2026'!AM94:AU94)</f>
        <v>0</v>
      </c>
      <c r="H92" s="54">
        <f>SUM('subscritores das IME 2026'!BD94:BL94)</f>
        <v>0</v>
      </c>
      <c r="I92" s="54">
        <f>SUM([2]Total!I94:Q94)</f>
        <v>0</v>
      </c>
      <c r="J92" s="54">
        <f>SUM([2]Total!J94:R94)</f>
        <v>0</v>
      </c>
      <c r="K92" s="54">
        <f>SUM([2]Total!K94:S94)</f>
        <v>0</v>
      </c>
      <c r="L92" s="54">
        <f>SUM([2]Total!L94:T94)</f>
        <v>0</v>
      </c>
      <c r="M92" s="54">
        <f>SUM([2]Total!M94:U94)</f>
        <v>0</v>
      </c>
      <c r="N92" s="54">
        <f>SUM('[1]subscritores das IME 2025'!CW94:DE94)</f>
        <v>0</v>
      </c>
      <c r="P92" s="48" t="e">
        <f t="shared" si="28"/>
        <v>#DIV/0!</v>
      </c>
      <c r="Q92" s="48" t="e">
        <f t="shared" si="29"/>
        <v>#DIV/0!</v>
      </c>
      <c r="R92" s="48" t="e">
        <f t="shared" si="30"/>
        <v>#DIV/0!</v>
      </c>
      <c r="S92" s="48" t="e">
        <f t="shared" si="31"/>
        <v>#DIV/0!</v>
      </c>
      <c r="T92" s="48" t="e">
        <f t="shared" si="32"/>
        <v>#DIV/0!</v>
      </c>
      <c r="U92" s="48" t="e">
        <f t="shared" si="33"/>
        <v>#DIV/0!</v>
      </c>
      <c r="V92" s="48" t="e">
        <f t="shared" si="34"/>
        <v>#DIV/0!</v>
      </c>
      <c r="W92" s="48" t="e">
        <f t="shared" si="35"/>
        <v>#DIV/0!</v>
      </c>
      <c r="X92" s="48" t="e">
        <f t="shared" si="36"/>
        <v>#DIV/0!</v>
      </c>
      <c r="Y92" s="48" t="e">
        <f t="shared" si="37"/>
        <v>#DIV/0!</v>
      </c>
      <c r="Z92" s="48" t="e">
        <f t="shared" si="38"/>
        <v>#DIV/0!</v>
      </c>
      <c r="AA92" s="48" t="e">
        <f t="shared" si="39"/>
        <v>#DIV/0!</v>
      </c>
      <c r="AB92" s="48" t="e">
        <f t="shared" si="40"/>
        <v>#DIV/0!</v>
      </c>
    </row>
    <row r="93" spans="1:28" x14ac:dyDescent="0.25">
      <c r="A93" s="6" t="s">
        <v>83</v>
      </c>
      <c r="B93" s="81">
        <f>SUM(B94:B116)</f>
        <v>3174787</v>
      </c>
      <c r="C93" s="6">
        <f t="shared" ref="C93:N93" si="42">SUM(C94:C116)</f>
        <v>3087349</v>
      </c>
      <c r="D93" s="6">
        <f t="shared" si="42"/>
        <v>3117033</v>
      </c>
      <c r="E93" s="6">
        <f t="shared" si="42"/>
        <v>3129181</v>
      </c>
      <c r="F93" s="6">
        <f t="shared" si="42"/>
        <v>3255113</v>
      </c>
      <c r="G93" s="6">
        <f t="shared" si="42"/>
        <v>3255212</v>
      </c>
      <c r="H93" s="6">
        <f t="shared" si="42"/>
        <v>3373029</v>
      </c>
      <c r="I93" s="6">
        <f t="shared" si="42"/>
        <v>0</v>
      </c>
      <c r="J93" s="6">
        <f t="shared" si="42"/>
        <v>0</v>
      </c>
      <c r="K93" s="6">
        <f t="shared" si="42"/>
        <v>0</v>
      </c>
      <c r="L93" s="6">
        <f t="shared" si="42"/>
        <v>0</v>
      </c>
      <c r="M93" s="6">
        <f t="shared" si="42"/>
        <v>0</v>
      </c>
      <c r="N93" s="6">
        <f t="shared" si="42"/>
        <v>3181424</v>
      </c>
      <c r="P93" s="48">
        <f t="shared" si="28"/>
        <v>-2.0861727327133872E-3</v>
      </c>
      <c r="Q93" s="48">
        <f t="shared" si="29"/>
        <v>-2.7541375216668107E-2</v>
      </c>
      <c r="R93" s="48">
        <f t="shared" si="30"/>
        <v>9.6147212381885172E-3</v>
      </c>
      <c r="S93" s="48">
        <f t="shared" si="31"/>
        <v>3.8972959221157399E-3</v>
      </c>
      <c r="T93" s="48">
        <f t="shared" si="32"/>
        <v>4.0244396217412826E-2</v>
      </c>
      <c r="U93" s="48">
        <f t="shared" si="33"/>
        <v>3.0413690707442598E-5</v>
      </c>
      <c r="V93" s="48">
        <f t="shared" si="34"/>
        <v>3.6193341631820086E-2</v>
      </c>
      <c r="W93" s="48">
        <f t="shared" si="35"/>
        <v>-1</v>
      </c>
      <c r="X93" s="48" t="e">
        <f t="shared" si="36"/>
        <v>#DIV/0!</v>
      </c>
      <c r="Y93" s="48" t="e">
        <f t="shared" si="37"/>
        <v>#DIV/0!</v>
      </c>
      <c r="Z93" s="48" t="e">
        <f t="shared" si="38"/>
        <v>#DIV/0!</v>
      </c>
      <c r="AA93" s="48" t="e">
        <f t="shared" si="39"/>
        <v>#DIV/0!</v>
      </c>
      <c r="AB93" s="48">
        <f t="shared" si="40"/>
        <v>-1</v>
      </c>
    </row>
    <row r="94" spans="1:28" x14ac:dyDescent="0.25">
      <c r="A94" s="4" t="s">
        <v>84</v>
      </c>
      <c r="B94" s="54">
        <f>SUM('subscritores das IME 2026'!B96:J96)</f>
        <v>544635</v>
      </c>
      <c r="C94" s="54">
        <f>SUM('subscritores das IME 2026'!K96:S96)</f>
        <v>535317</v>
      </c>
      <c r="D94" s="54">
        <f>SUM([2]Total!T96:AB96)</f>
        <v>561279</v>
      </c>
      <c r="E94" s="54">
        <f>SUM('subscritores das IME 2026'!AC96:AK96)</f>
        <v>564678</v>
      </c>
      <c r="F94" s="54">
        <f>SUM('subscritores das IME 2026'!AL96:AT96)</f>
        <v>591683</v>
      </c>
      <c r="G94" s="54">
        <f>SUM('subscritores das IME 2026'!AM96:AU96)</f>
        <v>591725</v>
      </c>
      <c r="H94" s="54">
        <f>SUM('subscritores das IME 2026'!BD96:BL96)</f>
        <v>618054</v>
      </c>
      <c r="I94" s="54">
        <f>SUM([2]Total!I96:Q96)</f>
        <v>0</v>
      </c>
      <c r="J94" s="54">
        <f>SUM([2]Total!J96:R96)</f>
        <v>0</v>
      </c>
      <c r="K94" s="54">
        <f>SUM([2]Total!K96:S96)</f>
        <v>0</v>
      </c>
      <c r="L94" s="54">
        <f>SUM([2]Total!L96:T96)</f>
        <v>0</v>
      </c>
      <c r="M94" s="54">
        <f>SUM([2]Total!M96:U96)</f>
        <v>0</v>
      </c>
      <c r="N94" s="54">
        <f>SUM('[1]subscritores das IME 2025'!CW96:DE96)</f>
        <v>536977</v>
      </c>
      <c r="P94" s="48">
        <f t="shared" si="28"/>
        <v>1.4261318454980465E-2</v>
      </c>
      <c r="Q94" s="48">
        <f t="shared" si="29"/>
        <v>-1.7108705830510385E-2</v>
      </c>
      <c r="R94" s="48">
        <f t="shared" si="30"/>
        <v>4.8498366388513681E-2</v>
      </c>
      <c r="S94" s="48">
        <f t="shared" si="31"/>
        <v>6.0558118155142893E-3</v>
      </c>
      <c r="T94" s="48">
        <f t="shared" si="32"/>
        <v>4.7823715462617544E-2</v>
      </c>
      <c r="U94" s="48">
        <f t="shared" si="33"/>
        <v>7.0983955935854937E-5</v>
      </c>
      <c r="V94" s="48">
        <f t="shared" si="34"/>
        <v>4.4495331446195552E-2</v>
      </c>
      <c r="W94" s="48">
        <f t="shared" si="35"/>
        <v>-1</v>
      </c>
      <c r="X94" s="48" t="e">
        <f t="shared" si="36"/>
        <v>#DIV/0!</v>
      </c>
      <c r="Y94" s="48" t="e">
        <f t="shared" si="37"/>
        <v>#DIV/0!</v>
      </c>
      <c r="Z94" s="48" t="e">
        <f t="shared" si="38"/>
        <v>#DIV/0!</v>
      </c>
      <c r="AA94" s="48" t="e">
        <f t="shared" si="39"/>
        <v>#DIV/0!</v>
      </c>
      <c r="AB94" s="48">
        <f t="shared" si="40"/>
        <v>-1</v>
      </c>
    </row>
    <row r="95" spans="1:28" x14ac:dyDescent="0.25">
      <c r="A95" s="4" t="s">
        <v>85</v>
      </c>
      <c r="B95" s="54">
        <f>SUM('subscritores das IME 2026'!B97:J97)</f>
        <v>217718</v>
      </c>
      <c r="C95" s="54">
        <f>SUM('subscritores das IME 2026'!K97:S97)</f>
        <v>210694</v>
      </c>
      <c r="D95" s="54">
        <f>SUM([2]Total!T97:AB97)</f>
        <v>217281</v>
      </c>
      <c r="E95" s="54">
        <f>SUM('subscritores das IME 2026'!AC97:AK97)</f>
        <v>214794</v>
      </c>
      <c r="F95" s="54">
        <f>SUM('subscritores das IME 2026'!AL97:AT97)</f>
        <v>220829</v>
      </c>
      <c r="G95" s="54">
        <f>SUM('subscritores das IME 2026'!AM97:AU97)</f>
        <v>220843</v>
      </c>
      <c r="H95" s="54">
        <f>SUM('subscritores das IME 2026'!BD97:BL97)</f>
        <v>226562</v>
      </c>
      <c r="I95" s="54">
        <f>SUM([2]Total!I97:Q97)</f>
        <v>0</v>
      </c>
      <c r="J95" s="54">
        <f>SUM([2]Total!J97:R97)</f>
        <v>0</v>
      </c>
      <c r="K95" s="54">
        <f>SUM([2]Total!K97:S97)</f>
        <v>0</v>
      </c>
      <c r="L95" s="54">
        <f>SUM([2]Total!L97:T97)</f>
        <v>0</v>
      </c>
      <c r="M95" s="54">
        <f>SUM([2]Total!M97:U97)</f>
        <v>0</v>
      </c>
      <c r="N95" s="54">
        <f>SUM('[1]subscritores das IME 2025'!CW97:DE97)</f>
        <v>219680</v>
      </c>
      <c r="P95" s="48">
        <f t="shared" si="28"/>
        <v>-8.9311726147123238E-3</v>
      </c>
      <c r="Q95" s="48">
        <f t="shared" si="29"/>
        <v>-3.2261916791445855E-2</v>
      </c>
      <c r="R95" s="48">
        <f t="shared" si="30"/>
        <v>3.1263348742726516E-2</v>
      </c>
      <c r="S95" s="48">
        <f t="shared" si="31"/>
        <v>-1.1446007704309147E-2</v>
      </c>
      <c r="T95" s="48">
        <f t="shared" si="32"/>
        <v>2.8096687989422442E-2</v>
      </c>
      <c r="U95" s="48">
        <f t="shared" si="33"/>
        <v>6.3397470440929027E-5</v>
      </c>
      <c r="V95" s="48">
        <f t="shared" si="34"/>
        <v>2.5896224919965682E-2</v>
      </c>
      <c r="W95" s="48">
        <f t="shared" si="35"/>
        <v>-1</v>
      </c>
      <c r="X95" s="48" t="e">
        <f t="shared" si="36"/>
        <v>#DIV/0!</v>
      </c>
      <c r="Y95" s="48" t="e">
        <f t="shared" si="37"/>
        <v>#DIV/0!</v>
      </c>
      <c r="Z95" s="48" t="e">
        <f t="shared" si="38"/>
        <v>#DIV/0!</v>
      </c>
      <c r="AA95" s="48" t="e">
        <f t="shared" si="39"/>
        <v>#DIV/0!</v>
      </c>
      <c r="AB95" s="48">
        <f t="shared" si="40"/>
        <v>-1</v>
      </c>
    </row>
    <row r="96" spans="1:28" x14ac:dyDescent="0.25">
      <c r="A96" s="4" t="s">
        <v>86</v>
      </c>
      <c r="B96" s="54">
        <f>SUM('subscritores das IME 2026'!B98:J98)</f>
        <v>32971</v>
      </c>
      <c r="C96" s="54">
        <f>SUM('subscritores das IME 2026'!K98:S98)</f>
        <v>31383</v>
      </c>
      <c r="D96" s="54">
        <f>SUM([2]Total!T98:AB98)</f>
        <v>32701</v>
      </c>
      <c r="E96" s="54">
        <f>SUM('subscritores das IME 2026'!AC98:AK98)</f>
        <v>32178</v>
      </c>
      <c r="F96" s="54">
        <f>SUM('subscritores das IME 2026'!AL98:AT98)</f>
        <v>33631</v>
      </c>
      <c r="G96" s="54">
        <f>SUM('subscritores das IME 2026'!AM98:AU98)</f>
        <v>33625</v>
      </c>
      <c r="H96" s="54">
        <f>SUM('subscritores das IME 2026'!BD98:BL98)</f>
        <v>34499</v>
      </c>
      <c r="I96" s="54">
        <f>SUM([2]Total!I98:Q98)</f>
        <v>0</v>
      </c>
      <c r="J96" s="54">
        <f>SUM([2]Total!J98:R98)</f>
        <v>0</v>
      </c>
      <c r="K96" s="54">
        <f>SUM([2]Total!K98:S98)</f>
        <v>0</v>
      </c>
      <c r="L96" s="54">
        <f>SUM([2]Total!L98:T98)</f>
        <v>0</v>
      </c>
      <c r="M96" s="54">
        <f>SUM([2]Total!M98:U98)</f>
        <v>0</v>
      </c>
      <c r="N96" s="54">
        <f>SUM('[1]subscritores das IME 2025'!CW98:DE98)</f>
        <v>32597</v>
      </c>
      <c r="P96" s="48">
        <f t="shared" si="28"/>
        <v>1.147344847685372E-2</v>
      </c>
      <c r="Q96" s="48">
        <f t="shared" si="29"/>
        <v>-4.8163537654302258E-2</v>
      </c>
      <c r="R96" s="48">
        <f t="shared" si="30"/>
        <v>4.199725966287482E-2</v>
      </c>
      <c r="S96" s="48">
        <f t="shared" si="31"/>
        <v>-1.5993394697409902E-2</v>
      </c>
      <c r="T96" s="48">
        <f t="shared" si="32"/>
        <v>4.5155074895891545E-2</v>
      </c>
      <c r="U96" s="48">
        <f t="shared" si="33"/>
        <v>-1.7840682703462729E-4</v>
      </c>
      <c r="V96" s="48">
        <f t="shared" si="34"/>
        <v>2.5992565055761974E-2</v>
      </c>
      <c r="W96" s="48">
        <f t="shared" si="35"/>
        <v>-1</v>
      </c>
      <c r="X96" s="48" t="e">
        <f t="shared" si="36"/>
        <v>#DIV/0!</v>
      </c>
      <c r="Y96" s="48" t="e">
        <f t="shared" si="37"/>
        <v>#DIV/0!</v>
      </c>
      <c r="Z96" s="48" t="e">
        <f t="shared" si="38"/>
        <v>#DIV/0!</v>
      </c>
      <c r="AA96" s="48" t="e">
        <f t="shared" si="39"/>
        <v>#DIV/0!</v>
      </c>
      <c r="AB96" s="48">
        <f t="shared" si="40"/>
        <v>-1</v>
      </c>
    </row>
    <row r="97" spans="1:28" x14ac:dyDescent="0.25">
      <c r="A97" s="4" t="s">
        <v>87</v>
      </c>
      <c r="B97" s="54">
        <f>SUM('subscritores das IME 2026'!B99:J99)</f>
        <v>262193</v>
      </c>
      <c r="C97" s="54">
        <f>SUM('subscritores das IME 2026'!K99:S99)</f>
        <v>251547</v>
      </c>
      <c r="D97" s="54">
        <f>SUM([2]Total!T99:AB99)</f>
        <v>251543</v>
      </c>
      <c r="E97" s="54">
        <f>SUM('subscritores das IME 2026'!AC99:AK99)</f>
        <v>251726</v>
      </c>
      <c r="F97" s="54">
        <f>SUM('subscritores das IME 2026'!AL99:AT99)</f>
        <v>265549</v>
      </c>
      <c r="G97" s="54">
        <f>SUM('subscritores das IME 2026'!AM99:AU99)</f>
        <v>265548</v>
      </c>
      <c r="H97" s="54">
        <f>SUM('subscritores das IME 2026'!BD99:BL99)</f>
        <v>272364</v>
      </c>
      <c r="I97" s="54">
        <f>SUM([2]Total!I99:Q99)</f>
        <v>0</v>
      </c>
      <c r="J97" s="54">
        <f>SUM([2]Total!J99:R99)</f>
        <v>0</v>
      </c>
      <c r="K97" s="54">
        <f>SUM([2]Total!K99:S99)</f>
        <v>0</v>
      </c>
      <c r="L97" s="54">
        <f>SUM([2]Total!L99:T99)</f>
        <v>0</v>
      </c>
      <c r="M97" s="54">
        <f>SUM([2]Total!M99:U99)</f>
        <v>0</v>
      </c>
      <c r="N97" s="54">
        <f>SUM('[1]subscritores das IME 2025'!CW99:DE99)</f>
        <v>265229</v>
      </c>
      <c r="P97" s="48">
        <f t="shared" si="28"/>
        <v>-1.1446712086536581E-2</v>
      </c>
      <c r="Q97" s="48">
        <f t="shared" si="29"/>
        <v>-4.060367744371518E-2</v>
      </c>
      <c r="R97" s="48">
        <f t="shared" si="30"/>
        <v>-1.5901600893708512E-5</v>
      </c>
      <c r="S97" s="48">
        <f t="shared" si="31"/>
        <v>7.2750980945612831E-4</v>
      </c>
      <c r="T97" s="48">
        <f t="shared" si="32"/>
        <v>5.49128814663562E-2</v>
      </c>
      <c r="U97" s="48">
        <f t="shared" si="33"/>
        <v>-3.7657833393822671E-6</v>
      </c>
      <c r="V97" s="48">
        <f t="shared" si="34"/>
        <v>2.5667675900402198E-2</v>
      </c>
      <c r="W97" s="48">
        <f t="shared" si="35"/>
        <v>-1</v>
      </c>
      <c r="X97" s="48" t="e">
        <f t="shared" si="36"/>
        <v>#DIV/0!</v>
      </c>
      <c r="Y97" s="48" t="e">
        <f t="shared" si="37"/>
        <v>#DIV/0!</v>
      </c>
      <c r="Z97" s="48" t="e">
        <f t="shared" si="38"/>
        <v>#DIV/0!</v>
      </c>
      <c r="AA97" s="48" t="e">
        <f t="shared" si="39"/>
        <v>#DIV/0!</v>
      </c>
      <c r="AB97" s="48">
        <f t="shared" si="40"/>
        <v>-1</v>
      </c>
    </row>
    <row r="98" spans="1:28" x14ac:dyDescent="0.25">
      <c r="A98" s="4" t="s">
        <v>88</v>
      </c>
      <c r="B98" s="54">
        <f>SUM('subscritores das IME 2026'!B100:J100)</f>
        <v>113115</v>
      </c>
      <c r="C98" s="54">
        <f>SUM('subscritores das IME 2026'!K100:S100)</f>
        <v>111998</v>
      </c>
      <c r="D98" s="54">
        <f>SUM([2]Total!T100:AB100)</f>
        <v>110684</v>
      </c>
      <c r="E98" s="54">
        <f>SUM('subscritores das IME 2026'!AC100:AK100)</f>
        <v>109489</v>
      </c>
      <c r="F98" s="54">
        <f>SUM('subscritores das IME 2026'!AL100:AT100)</f>
        <v>112401</v>
      </c>
      <c r="G98" s="54">
        <f>SUM('subscritores das IME 2026'!AM100:AU100)</f>
        <v>112396</v>
      </c>
      <c r="H98" s="54">
        <f>SUM('subscritores das IME 2026'!BD100:BL100)</f>
        <v>114906</v>
      </c>
      <c r="I98" s="54">
        <f>SUM([2]Total!I100:Q100)</f>
        <v>0</v>
      </c>
      <c r="J98" s="54">
        <f>SUM([2]Total!J100:R100)</f>
        <v>0</v>
      </c>
      <c r="K98" s="54">
        <f>SUM([2]Total!K100:S100)</f>
        <v>0</v>
      </c>
      <c r="L98" s="54">
        <f>SUM([2]Total!L100:T100)</f>
        <v>0</v>
      </c>
      <c r="M98" s="54">
        <f>SUM([2]Total!M100:U100)</f>
        <v>0</v>
      </c>
      <c r="N98" s="54">
        <f>SUM('[1]subscritores das IME 2025'!CW100:DE100)</f>
        <v>113128</v>
      </c>
      <c r="P98" s="48">
        <f t="shared" si="28"/>
        <v>-1.149140796266046E-4</v>
      </c>
      <c r="Q98" s="48">
        <f t="shared" si="29"/>
        <v>-9.874906069044731E-3</v>
      </c>
      <c r="R98" s="48">
        <f t="shared" si="30"/>
        <v>-1.1732352363435061E-2</v>
      </c>
      <c r="S98" s="48">
        <f t="shared" si="31"/>
        <v>-1.0796501752737497E-2</v>
      </c>
      <c r="T98" s="48">
        <f t="shared" si="32"/>
        <v>2.6596279078263674E-2</v>
      </c>
      <c r="U98" s="48">
        <f t="shared" si="33"/>
        <v>-4.4483590003641105E-5</v>
      </c>
      <c r="V98" s="48">
        <f t="shared" si="34"/>
        <v>2.233175557849032E-2</v>
      </c>
      <c r="W98" s="48">
        <f t="shared" si="35"/>
        <v>-1</v>
      </c>
      <c r="X98" s="48" t="e">
        <f t="shared" si="36"/>
        <v>#DIV/0!</v>
      </c>
      <c r="Y98" s="48" t="e">
        <f t="shared" si="37"/>
        <v>#DIV/0!</v>
      </c>
      <c r="Z98" s="48" t="e">
        <f t="shared" si="38"/>
        <v>#DIV/0!</v>
      </c>
      <c r="AA98" s="48" t="e">
        <f t="shared" si="39"/>
        <v>#DIV/0!</v>
      </c>
      <c r="AB98" s="48">
        <f t="shared" si="40"/>
        <v>-1</v>
      </c>
    </row>
    <row r="99" spans="1:28" x14ac:dyDescent="0.25">
      <c r="A99" s="4" t="s">
        <v>89</v>
      </c>
      <c r="B99" s="54">
        <f>SUM('subscritores das IME 2026'!B101:J101)</f>
        <v>45902</v>
      </c>
      <c r="C99" s="54">
        <f>SUM('subscritores das IME 2026'!K101:S101)</f>
        <v>44902</v>
      </c>
      <c r="D99" s="54">
        <f>SUM([2]Total!T101:AB101)</f>
        <v>45689</v>
      </c>
      <c r="E99" s="54">
        <f>SUM('subscritores das IME 2026'!AC101:AK101)</f>
        <v>46488</v>
      </c>
      <c r="F99" s="54">
        <f>SUM('subscritores das IME 2026'!AL101:AT101)</f>
        <v>48176</v>
      </c>
      <c r="G99" s="54">
        <f>SUM('subscritores das IME 2026'!AM101:AU101)</f>
        <v>48179</v>
      </c>
      <c r="H99" s="54">
        <f>SUM('subscritores das IME 2026'!BD101:BL101)</f>
        <v>50027</v>
      </c>
      <c r="I99" s="54">
        <f>SUM([2]Total!I101:Q101)</f>
        <v>0</v>
      </c>
      <c r="J99" s="54">
        <f>SUM([2]Total!J101:R101)</f>
        <v>0</v>
      </c>
      <c r="K99" s="54">
        <f>SUM([2]Total!K101:S101)</f>
        <v>0</v>
      </c>
      <c r="L99" s="54">
        <f>SUM([2]Total!L101:T101)</f>
        <v>0</v>
      </c>
      <c r="M99" s="54">
        <f>SUM([2]Total!M101:U101)</f>
        <v>0</v>
      </c>
      <c r="N99" s="54">
        <f>SUM('[1]subscritores das IME 2025'!CW101:DE101)</f>
        <v>44697</v>
      </c>
      <c r="P99" s="48">
        <f t="shared" si="28"/>
        <v>2.6959303756404207E-2</v>
      </c>
      <c r="Q99" s="48">
        <f t="shared" si="29"/>
        <v>-2.1785543113589823E-2</v>
      </c>
      <c r="R99" s="48">
        <f t="shared" si="30"/>
        <v>1.7527058928332728E-2</v>
      </c>
      <c r="S99" s="48">
        <f t="shared" si="31"/>
        <v>1.7487797938234628E-2</v>
      </c>
      <c r="T99" s="48">
        <f t="shared" si="32"/>
        <v>3.6310445706418948E-2</v>
      </c>
      <c r="U99" s="48">
        <f t="shared" si="33"/>
        <v>6.2271670541402813E-5</v>
      </c>
      <c r="V99" s="48">
        <f t="shared" si="34"/>
        <v>3.8356960501463311E-2</v>
      </c>
      <c r="W99" s="48">
        <f t="shared" si="35"/>
        <v>-1</v>
      </c>
      <c r="X99" s="48" t="e">
        <f t="shared" si="36"/>
        <v>#DIV/0!</v>
      </c>
      <c r="Y99" s="48" t="e">
        <f t="shared" si="37"/>
        <v>#DIV/0!</v>
      </c>
      <c r="Z99" s="48" t="e">
        <f t="shared" si="38"/>
        <v>#DIV/0!</v>
      </c>
      <c r="AA99" s="48" t="e">
        <f t="shared" si="39"/>
        <v>#DIV/0!</v>
      </c>
      <c r="AB99" s="48">
        <f t="shared" si="40"/>
        <v>-1</v>
      </c>
    </row>
    <row r="100" spans="1:28" x14ac:dyDescent="0.25">
      <c r="A100" s="4" t="s">
        <v>90</v>
      </c>
      <c r="B100" s="54">
        <f>SUM('subscritores das IME 2026'!B102:J102)</f>
        <v>97173</v>
      </c>
      <c r="C100" s="54">
        <f>SUM('subscritores das IME 2026'!K102:S102)</f>
        <v>92893</v>
      </c>
      <c r="D100" s="54">
        <f>SUM([2]Total!T102:AB102)</f>
        <v>93825</v>
      </c>
      <c r="E100" s="54">
        <f>SUM('subscritores das IME 2026'!AC102:AK102)</f>
        <v>94519</v>
      </c>
      <c r="F100" s="54">
        <f>SUM('subscritores das IME 2026'!AL102:AT102)</f>
        <v>99426</v>
      </c>
      <c r="G100" s="54">
        <f>SUM('subscritores das IME 2026'!AM102:AU102)</f>
        <v>99424</v>
      </c>
      <c r="H100" s="54">
        <f>SUM('subscritores das IME 2026'!BD102:BL102)</f>
        <v>100738</v>
      </c>
      <c r="I100" s="54">
        <f>SUM([2]Total!I102:Q102)</f>
        <v>0</v>
      </c>
      <c r="J100" s="54">
        <f>SUM([2]Total!J102:R102)</f>
        <v>0</v>
      </c>
      <c r="K100" s="54">
        <f>SUM([2]Total!K102:S102)</f>
        <v>0</v>
      </c>
      <c r="L100" s="54">
        <f>SUM([2]Total!L102:T102)</f>
        <v>0</v>
      </c>
      <c r="M100" s="54">
        <f>SUM([2]Total!M102:U102)</f>
        <v>0</v>
      </c>
      <c r="N100" s="54">
        <f>SUM('[1]subscritores das IME 2025'!CW102:DE102)</f>
        <v>100500</v>
      </c>
      <c r="P100" s="48">
        <f t="shared" si="28"/>
        <v>-3.3104477611940353E-2</v>
      </c>
      <c r="Q100" s="48">
        <f t="shared" si="29"/>
        <v>-4.4045156576415279E-2</v>
      </c>
      <c r="R100" s="48">
        <f t="shared" si="30"/>
        <v>1.0033048776549425E-2</v>
      </c>
      <c r="S100" s="48">
        <f t="shared" si="31"/>
        <v>7.3967492672528667E-3</v>
      </c>
      <c r="T100" s="48">
        <f t="shared" si="32"/>
        <v>5.1915487891323497E-2</v>
      </c>
      <c r="U100" s="48">
        <f t="shared" si="33"/>
        <v>-2.0115462756264968E-5</v>
      </c>
      <c r="V100" s="48">
        <f t="shared" si="34"/>
        <v>1.3216124879304791E-2</v>
      </c>
      <c r="W100" s="48">
        <f t="shared" si="35"/>
        <v>-1</v>
      </c>
      <c r="X100" s="48" t="e">
        <f t="shared" si="36"/>
        <v>#DIV/0!</v>
      </c>
      <c r="Y100" s="48" t="e">
        <f t="shared" si="37"/>
        <v>#DIV/0!</v>
      </c>
      <c r="Z100" s="48" t="e">
        <f t="shared" si="38"/>
        <v>#DIV/0!</v>
      </c>
      <c r="AA100" s="48" t="e">
        <f t="shared" si="39"/>
        <v>#DIV/0!</v>
      </c>
      <c r="AB100" s="48">
        <f t="shared" si="40"/>
        <v>-1</v>
      </c>
    </row>
    <row r="101" spans="1:28" x14ac:dyDescent="0.25">
      <c r="A101" s="4" t="s">
        <v>91</v>
      </c>
      <c r="B101" s="54">
        <f>SUM('subscritores das IME 2026'!B103:J103)</f>
        <v>126633</v>
      </c>
      <c r="C101" s="54">
        <f>SUM('subscritores das IME 2026'!K103:S103)</f>
        <v>128697</v>
      </c>
      <c r="D101" s="54">
        <f>SUM([2]Total!T103:AB103)</f>
        <v>131813</v>
      </c>
      <c r="E101" s="54">
        <f>SUM('subscritores das IME 2026'!AC103:AK103)</f>
        <v>134073</v>
      </c>
      <c r="F101" s="54">
        <f>SUM('subscritores das IME 2026'!AL103:AT103)</f>
        <v>135904</v>
      </c>
      <c r="G101" s="54">
        <f>SUM('subscritores das IME 2026'!AM103:AU103)</f>
        <v>135904</v>
      </c>
      <c r="H101" s="54">
        <f>SUM('subscritores das IME 2026'!BD103:BL103)</f>
        <v>138190</v>
      </c>
      <c r="I101" s="54">
        <f>SUM([2]Total!I103:Q103)</f>
        <v>0</v>
      </c>
      <c r="J101" s="54">
        <f>SUM([2]Total!J103:R103)</f>
        <v>0</v>
      </c>
      <c r="K101" s="54">
        <f>SUM([2]Total!K103:S103)</f>
        <v>0</v>
      </c>
      <c r="L101" s="54">
        <f>SUM([2]Total!L103:T103)</f>
        <v>0</v>
      </c>
      <c r="M101" s="54">
        <f>SUM([2]Total!M103:U103)</f>
        <v>0</v>
      </c>
      <c r="N101" s="54">
        <f>SUM('[1]subscritores das IME 2025'!CW103:DE103)</f>
        <v>122968</v>
      </c>
      <c r="P101" s="48">
        <f t="shared" si="28"/>
        <v>2.9804501984256104E-2</v>
      </c>
      <c r="Q101" s="48">
        <f t="shared" si="29"/>
        <v>1.6299068963066432E-2</v>
      </c>
      <c r="R101" s="48">
        <f t="shared" si="30"/>
        <v>2.4211908591497799E-2</v>
      </c>
      <c r="S101" s="48">
        <f t="shared" si="31"/>
        <v>1.7145501581786293E-2</v>
      </c>
      <c r="T101" s="48">
        <f t="shared" si="32"/>
        <v>1.3656739239071181E-2</v>
      </c>
      <c r="U101" s="48">
        <f t="shared" si="33"/>
        <v>0</v>
      </c>
      <c r="V101" s="48">
        <f t="shared" si="34"/>
        <v>1.6820696962561721E-2</v>
      </c>
      <c r="W101" s="48">
        <f t="shared" si="35"/>
        <v>-1</v>
      </c>
      <c r="X101" s="48" t="e">
        <f t="shared" si="36"/>
        <v>#DIV/0!</v>
      </c>
      <c r="Y101" s="48" t="e">
        <f t="shared" si="37"/>
        <v>#DIV/0!</v>
      </c>
      <c r="Z101" s="48" t="e">
        <f t="shared" si="38"/>
        <v>#DIV/0!</v>
      </c>
      <c r="AA101" s="48" t="e">
        <f t="shared" si="39"/>
        <v>#DIV/0!</v>
      </c>
      <c r="AB101" s="48">
        <f t="shared" si="40"/>
        <v>-1</v>
      </c>
    </row>
    <row r="102" spans="1:28" x14ac:dyDescent="0.25">
      <c r="A102" s="4" t="s">
        <v>92</v>
      </c>
      <c r="B102" s="54">
        <f>SUM('subscritores das IME 2026'!B104:J104)</f>
        <v>122564</v>
      </c>
      <c r="C102" s="54">
        <f>SUM('subscritores das IME 2026'!K104:S104)</f>
        <v>121314</v>
      </c>
      <c r="D102" s="54">
        <f>SUM([2]Total!T104:AB104)</f>
        <v>123557</v>
      </c>
      <c r="E102" s="54">
        <f>SUM('subscritores das IME 2026'!AC104:AK104)</f>
        <v>123291</v>
      </c>
      <c r="F102" s="54">
        <f>SUM('subscritores das IME 2026'!AL104:AT104)</f>
        <v>126840</v>
      </c>
      <c r="G102" s="54">
        <f>SUM('subscritores das IME 2026'!AM104:AU104)</f>
        <v>126842</v>
      </c>
      <c r="H102" s="54">
        <f>SUM('subscritores das IME 2026'!BD104:BL104)</f>
        <v>130471</v>
      </c>
      <c r="I102" s="54">
        <f>SUM([2]Total!I104:Q104)</f>
        <v>0</v>
      </c>
      <c r="J102" s="54">
        <f>SUM([2]Total!J104:R104)</f>
        <v>0</v>
      </c>
      <c r="K102" s="54">
        <f>SUM([2]Total!K104:S104)</f>
        <v>0</v>
      </c>
      <c r="L102" s="54">
        <f>SUM([2]Total!L104:T104)</f>
        <v>0</v>
      </c>
      <c r="M102" s="54">
        <f>SUM([2]Total!M104:U104)</f>
        <v>0</v>
      </c>
      <c r="N102" s="54">
        <f>SUM('[1]subscritores das IME 2025'!CW104:DE104)</f>
        <v>121913</v>
      </c>
      <c r="P102" s="48">
        <f t="shared" si="28"/>
        <v>5.3398735163601163E-3</v>
      </c>
      <c r="Q102" s="48">
        <f t="shared" si="29"/>
        <v>-1.0198753304396124E-2</v>
      </c>
      <c r="R102" s="48">
        <f t="shared" si="30"/>
        <v>1.8489209819146923E-2</v>
      </c>
      <c r="S102" s="48">
        <f t="shared" si="31"/>
        <v>-2.1528525296017342E-3</v>
      </c>
      <c r="T102" s="48">
        <f t="shared" si="32"/>
        <v>2.8785556123317901E-2</v>
      </c>
      <c r="U102" s="48">
        <f t="shared" si="33"/>
        <v>1.5767896562657313E-5</v>
      </c>
      <c r="V102" s="48">
        <f t="shared" si="34"/>
        <v>2.8610397187051717E-2</v>
      </c>
      <c r="W102" s="48">
        <f t="shared" si="35"/>
        <v>-1</v>
      </c>
      <c r="X102" s="48" t="e">
        <f t="shared" si="36"/>
        <v>#DIV/0!</v>
      </c>
      <c r="Y102" s="48" t="e">
        <f t="shared" si="37"/>
        <v>#DIV/0!</v>
      </c>
      <c r="Z102" s="48" t="e">
        <f t="shared" si="38"/>
        <v>#DIV/0!</v>
      </c>
      <c r="AA102" s="48" t="e">
        <f t="shared" si="39"/>
        <v>#DIV/0!</v>
      </c>
      <c r="AB102" s="48">
        <f t="shared" si="40"/>
        <v>-1</v>
      </c>
    </row>
    <row r="103" spans="1:28" x14ac:dyDescent="0.25">
      <c r="A103" s="4" t="s">
        <v>93</v>
      </c>
      <c r="B103" s="54">
        <f>SUM('subscritores das IME 2026'!B105:J105)</f>
        <v>277330</v>
      </c>
      <c r="C103" s="54">
        <f>SUM('subscritores das IME 2026'!K105:S105)</f>
        <v>263274</v>
      </c>
      <c r="D103" s="54">
        <f>SUM([2]Total!T105:AB105)</f>
        <v>265472</v>
      </c>
      <c r="E103" s="54">
        <f>SUM('subscritores das IME 2026'!AC105:AK105)</f>
        <v>267631</v>
      </c>
      <c r="F103" s="54">
        <f>SUM('subscritores das IME 2026'!AL105:AT105)</f>
        <v>286474</v>
      </c>
      <c r="G103" s="54">
        <f>SUM('subscritores das IME 2026'!AM105:AU105)</f>
        <v>286473</v>
      </c>
      <c r="H103" s="54">
        <f>SUM('subscritores das IME 2026'!BD105:BL105)</f>
        <v>302224</v>
      </c>
      <c r="I103" s="54">
        <f>SUM([2]Total!I105:Q105)</f>
        <v>0</v>
      </c>
      <c r="J103" s="54">
        <f>SUM([2]Total!J105:R105)</f>
        <v>0</v>
      </c>
      <c r="K103" s="54">
        <f>SUM([2]Total!K105:S105)</f>
        <v>0</v>
      </c>
      <c r="L103" s="54">
        <f>SUM([2]Total!L105:T105)</f>
        <v>0</v>
      </c>
      <c r="M103" s="54">
        <f>SUM([2]Total!M105:U105)</f>
        <v>0</v>
      </c>
      <c r="N103" s="54">
        <f>SUM('[1]subscritores das IME 2025'!CW105:DE105)</f>
        <v>281855</v>
      </c>
      <c r="P103" s="48">
        <f t="shared" si="28"/>
        <v>-1.6054354189210751E-2</v>
      </c>
      <c r="Q103" s="48">
        <f t="shared" si="29"/>
        <v>-5.0683301481988963E-2</v>
      </c>
      <c r="R103" s="48">
        <f t="shared" si="30"/>
        <v>8.3487165462596824E-3</v>
      </c>
      <c r="S103" s="48">
        <f t="shared" si="31"/>
        <v>8.1326844262294973E-3</v>
      </c>
      <c r="T103" s="48">
        <f t="shared" si="32"/>
        <v>7.040664198093638E-2</v>
      </c>
      <c r="U103" s="48">
        <f t="shared" si="33"/>
        <v>-3.4907181803989218E-6</v>
      </c>
      <c r="V103" s="48">
        <f t="shared" si="34"/>
        <v>5.4982493987216996E-2</v>
      </c>
      <c r="W103" s="48">
        <f t="shared" si="35"/>
        <v>-1</v>
      </c>
      <c r="X103" s="48" t="e">
        <f t="shared" si="36"/>
        <v>#DIV/0!</v>
      </c>
      <c r="Y103" s="48" t="e">
        <f t="shared" si="37"/>
        <v>#DIV/0!</v>
      </c>
      <c r="Z103" s="48" t="e">
        <f t="shared" si="38"/>
        <v>#DIV/0!</v>
      </c>
      <c r="AA103" s="48" t="e">
        <f t="shared" si="39"/>
        <v>#DIV/0!</v>
      </c>
      <c r="AB103" s="48">
        <f t="shared" si="40"/>
        <v>-1</v>
      </c>
    </row>
    <row r="104" spans="1:28" x14ac:dyDescent="0.25">
      <c r="A104" s="4" t="s">
        <v>94</v>
      </c>
      <c r="B104" s="54">
        <f>SUM('subscritores das IME 2026'!B106:J106)</f>
        <v>355798</v>
      </c>
      <c r="C104" s="54">
        <f>SUM('subscritores das IME 2026'!K106:S106)</f>
        <v>344097</v>
      </c>
      <c r="D104" s="54">
        <f>SUM([2]Total!T106:AB106)</f>
        <v>343811</v>
      </c>
      <c r="E104" s="54">
        <f>SUM('subscritores das IME 2026'!AC106:AK106)</f>
        <v>345269</v>
      </c>
      <c r="F104" s="54">
        <f>SUM('subscritores das IME 2026'!AL106:AT106)</f>
        <v>349989</v>
      </c>
      <c r="G104" s="54">
        <f>SUM('subscritores das IME 2026'!AM106:AU106)</f>
        <v>349996</v>
      </c>
      <c r="H104" s="54">
        <f>SUM('subscritores das IME 2026'!BD106:BL106)</f>
        <v>353676</v>
      </c>
      <c r="I104" s="54">
        <f>SUM([2]Total!I106:Q106)</f>
        <v>0</v>
      </c>
      <c r="J104" s="54">
        <f>SUM([2]Total!J106:R106)</f>
        <v>0</v>
      </c>
      <c r="K104" s="54">
        <f>SUM([2]Total!K106:S106)</f>
        <v>0</v>
      </c>
      <c r="L104" s="54">
        <f>SUM([2]Total!L106:T106)</f>
        <v>0</v>
      </c>
      <c r="M104" s="54">
        <f>SUM([2]Total!M106:U106)</f>
        <v>0</v>
      </c>
      <c r="N104" s="54">
        <f>SUM('[1]subscritores das IME 2025'!CW106:DE106)</f>
        <v>356060</v>
      </c>
      <c r="P104" s="48">
        <f t="shared" si="28"/>
        <v>-7.3583103971242014E-4</v>
      </c>
      <c r="Q104" s="48">
        <f t="shared" si="29"/>
        <v>-3.2886637923765782E-2</v>
      </c>
      <c r="R104" s="48">
        <f t="shared" si="30"/>
        <v>-8.311609807699627E-4</v>
      </c>
      <c r="S104" s="48">
        <f t="shared" si="31"/>
        <v>4.2407020136063789E-3</v>
      </c>
      <c r="T104" s="48">
        <f t="shared" si="32"/>
        <v>1.3670500392447549E-2</v>
      </c>
      <c r="U104" s="48">
        <f t="shared" si="33"/>
        <v>2.0000628591088088E-5</v>
      </c>
      <c r="V104" s="48">
        <f t="shared" si="34"/>
        <v>1.0514405878924382E-2</v>
      </c>
      <c r="W104" s="48">
        <f t="shared" si="35"/>
        <v>-1</v>
      </c>
      <c r="X104" s="48" t="e">
        <f t="shared" si="36"/>
        <v>#DIV/0!</v>
      </c>
      <c r="Y104" s="48" t="e">
        <f t="shared" si="37"/>
        <v>#DIV/0!</v>
      </c>
      <c r="Z104" s="48" t="e">
        <f t="shared" si="38"/>
        <v>#DIV/0!</v>
      </c>
      <c r="AA104" s="48" t="e">
        <f t="shared" si="39"/>
        <v>#DIV/0!</v>
      </c>
      <c r="AB104" s="48">
        <f t="shared" si="40"/>
        <v>-1</v>
      </c>
    </row>
    <row r="105" spans="1:28" x14ac:dyDescent="0.25">
      <c r="A105" s="4" t="s">
        <v>95</v>
      </c>
      <c r="B105" s="54">
        <f>SUM('subscritores das IME 2026'!B107:J107)</f>
        <v>100101</v>
      </c>
      <c r="C105" s="54">
        <f>SUM('subscritores das IME 2026'!K107:S107)</f>
        <v>99871</v>
      </c>
      <c r="D105" s="54">
        <f>SUM([2]Total!T107:AB107)</f>
        <v>96989</v>
      </c>
      <c r="E105" s="54">
        <f>SUM('subscritores das IME 2026'!AC107:AK107)</f>
        <v>95746</v>
      </c>
      <c r="F105" s="54">
        <f>SUM('subscritores das IME 2026'!AL107:AT107)</f>
        <v>101552</v>
      </c>
      <c r="G105" s="54">
        <f>SUM('subscritores das IME 2026'!AM107:AU107)</f>
        <v>101568</v>
      </c>
      <c r="H105" s="54">
        <f>SUM('subscritores das IME 2026'!BD107:BL107)</f>
        <v>104765</v>
      </c>
      <c r="I105" s="54">
        <f>SUM([2]Total!I107:Q107)</f>
        <v>0</v>
      </c>
      <c r="J105" s="54">
        <f>SUM([2]Total!J107:R107)</f>
        <v>0</v>
      </c>
      <c r="K105" s="54">
        <f>SUM([2]Total!K107:S107)</f>
        <v>0</v>
      </c>
      <c r="L105" s="54">
        <f>SUM([2]Total!L107:T107)</f>
        <v>0</v>
      </c>
      <c r="M105" s="54">
        <f>SUM([2]Total!M107:U107)</f>
        <v>0</v>
      </c>
      <c r="N105" s="54">
        <f>SUM('[1]subscritores das IME 2025'!CW107:DE107)</f>
        <v>101105</v>
      </c>
      <c r="P105" s="48">
        <f t="shared" si="28"/>
        <v>-9.9302705108550438E-3</v>
      </c>
      <c r="Q105" s="48">
        <f t="shared" si="29"/>
        <v>-2.297679343862713E-3</v>
      </c>
      <c r="R105" s="48">
        <f t="shared" si="30"/>
        <v>-2.8857225821309451E-2</v>
      </c>
      <c r="S105" s="48">
        <f t="shared" si="31"/>
        <v>-1.281588633762587E-2</v>
      </c>
      <c r="T105" s="48">
        <f t="shared" si="32"/>
        <v>6.0639608965387559E-2</v>
      </c>
      <c r="U105" s="48">
        <f t="shared" si="33"/>
        <v>1.5755475027567911E-4</v>
      </c>
      <c r="V105" s="48">
        <f t="shared" si="34"/>
        <v>3.1476449275362306E-2</v>
      </c>
      <c r="W105" s="48">
        <f t="shared" si="35"/>
        <v>-1</v>
      </c>
      <c r="X105" s="48" t="e">
        <f t="shared" si="36"/>
        <v>#DIV/0!</v>
      </c>
      <c r="Y105" s="48" t="e">
        <f t="shared" si="37"/>
        <v>#DIV/0!</v>
      </c>
      <c r="Z105" s="48" t="e">
        <f t="shared" si="38"/>
        <v>#DIV/0!</v>
      </c>
      <c r="AA105" s="48" t="e">
        <f t="shared" si="39"/>
        <v>#DIV/0!</v>
      </c>
      <c r="AB105" s="48">
        <f t="shared" si="40"/>
        <v>-1</v>
      </c>
    </row>
    <row r="106" spans="1:28" x14ac:dyDescent="0.25">
      <c r="A106" s="4" t="s">
        <v>96</v>
      </c>
      <c r="B106" s="54">
        <f>SUM('subscritores das IME 2026'!B108:J108)</f>
        <v>156916</v>
      </c>
      <c r="C106" s="54">
        <f>SUM('subscritores das IME 2026'!K108:S108)</f>
        <v>154387</v>
      </c>
      <c r="D106" s="54">
        <f>SUM([2]Total!T108:AB108)</f>
        <v>153682</v>
      </c>
      <c r="E106" s="54">
        <f>SUM('subscritores das IME 2026'!AC108:AK108)</f>
        <v>153964</v>
      </c>
      <c r="F106" s="54">
        <f>SUM('subscritores das IME 2026'!AL108:AT108)</f>
        <v>161214</v>
      </c>
      <c r="G106" s="54">
        <f>SUM('subscritores das IME 2026'!AM108:AU108)</f>
        <v>161223</v>
      </c>
      <c r="H106" s="54">
        <f>SUM('subscritores das IME 2026'!BD108:BL108)</f>
        <v>172008</v>
      </c>
      <c r="I106" s="54">
        <f>SUM([2]Total!I108:Q108)</f>
        <v>0</v>
      </c>
      <c r="J106" s="54">
        <f>SUM([2]Total!J108:R108)</f>
        <v>0</v>
      </c>
      <c r="K106" s="54">
        <f>SUM([2]Total!K108:S108)</f>
        <v>0</v>
      </c>
      <c r="L106" s="54">
        <f>SUM([2]Total!L108:T108)</f>
        <v>0</v>
      </c>
      <c r="M106" s="54">
        <f>SUM([2]Total!M108:U108)</f>
        <v>0</v>
      </c>
      <c r="N106" s="54">
        <f>SUM('[1]subscritores das IME 2025'!CW108:DE108)</f>
        <v>159111</v>
      </c>
      <c r="P106" s="48">
        <f t="shared" si="28"/>
        <v>-1.3795400695112203E-2</v>
      </c>
      <c r="Q106" s="48">
        <f t="shared" si="29"/>
        <v>-1.6116903311325759E-2</v>
      </c>
      <c r="R106" s="48">
        <f t="shared" si="30"/>
        <v>-4.5664466567780782E-3</v>
      </c>
      <c r="S106" s="48">
        <f t="shared" si="31"/>
        <v>1.8349579000793703E-3</v>
      </c>
      <c r="T106" s="48">
        <f t="shared" si="32"/>
        <v>4.7088929879712138E-2</v>
      </c>
      <c r="U106" s="48">
        <f t="shared" si="33"/>
        <v>5.5826417060478306E-5</v>
      </c>
      <c r="V106" s="48">
        <f t="shared" si="34"/>
        <v>6.6894921940418017E-2</v>
      </c>
      <c r="W106" s="48">
        <f t="shared" si="35"/>
        <v>-1</v>
      </c>
      <c r="X106" s="48" t="e">
        <f t="shared" si="36"/>
        <v>#DIV/0!</v>
      </c>
      <c r="Y106" s="48" t="e">
        <f t="shared" si="37"/>
        <v>#DIV/0!</v>
      </c>
      <c r="Z106" s="48" t="e">
        <f t="shared" si="38"/>
        <v>#DIV/0!</v>
      </c>
      <c r="AA106" s="48" t="e">
        <f t="shared" si="39"/>
        <v>#DIV/0!</v>
      </c>
      <c r="AB106" s="48">
        <f t="shared" si="40"/>
        <v>-1</v>
      </c>
    </row>
    <row r="107" spans="1:28" x14ac:dyDescent="0.25">
      <c r="A107" s="4" t="s">
        <v>97</v>
      </c>
      <c r="B107" s="54">
        <f>SUM('subscritores das IME 2026'!B109:J109)</f>
        <v>112397</v>
      </c>
      <c r="C107" s="54">
        <f>SUM('subscritores das IME 2026'!K109:S109)</f>
        <v>109223</v>
      </c>
      <c r="D107" s="54">
        <f>SUM([2]Total!T109:AB109)</f>
        <v>110424</v>
      </c>
      <c r="E107" s="54">
        <f>SUM('subscritores das IME 2026'!AC109:AK109)</f>
        <v>111373</v>
      </c>
      <c r="F107" s="54">
        <f>SUM('subscritores das IME 2026'!AL109:AT109)</f>
        <v>114275</v>
      </c>
      <c r="G107" s="54">
        <f>SUM('subscritores das IME 2026'!AM109:AU109)</f>
        <v>114273</v>
      </c>
      <c r="H107" s="54">
        <f>SUM('subscritores das IME 2026'!BD109:BL109)</f>
        <v>116669</v>
      </c>
      <c r="I107" s="54">
        <f>SUM([2]Total!I109:Q109)</f>
        <v>0</v>
      </c>
      <c r="J107" s="54">
        <f>SUM([2]Total!J109:R109)</f>
        <v>0</v>
      </c>
      <c r="K107" s="54">
        <f>SUM([2]Total!K109:S109)</f>
        <v>0</v>
      </c>
      <c r="L107" s="54">
        <f>SUM([2]Total!L109:T109)</f>
        <v>0</v>
      </c>
      <c r="M107" s="54">
        <f>SUM([2]Total!M109:U109)</f>
        <v>0</v>
      </c>
      <c r="N107" s="54">
        <f>SUM('[1]subscritores das IME 2025'!CW109:DE109)</f>
        <v>110968</v>
      </c>
      <c r="P107" s="48">
        <f t="shared" si="28"/>
        <v>1.2877586331194513E-2</v>
      </c>
      <c r="Q107" s="48">
        <f t="shared" si="29"/>
        <v>-2.8239187878680072E-2</v>
      </c>
      <c r="R107" s="48">
        <f t="shared" si="30"/>
        <v>1.0995852521904714E-2</v>
      </c>
      <c r="S107" s="48">
        <f t="shared" si="31"/>
        <v>8.5941462001013491E-3</v>
      </c>
      <c r="T107" s="48">
        <f t="shared" si="32"/>
        <v>2.6056584630027135E-2</v>
      </c>
      <c r="U107" s="48">
        <f t="shared" si="33"/>
        <v>-1.7501640778849747E-5</v>
      </c>
      <c r="V107" s="48">
        <f t="shared" si="34"/>
        <v>2.0967332615753564E-2</v>
      </c>
      <c r="W107" s="48">
        <f t="shared" si="35"/>
        <v>-1</v>
      </c>
      <c r="X107" s="48" t="e">
        <f t="shared" si="36"/>
        <v>#DIV/0!</v>
      </c>
      <c r="Y107" s="48" t="e">
        <f t="shared" si="37"/>
        <v>#DIV/0!</v>
      </c>
      <c r="Z107" s="48" t="e">
        <f t="shared" si="38"/>
        <v>#DIV/0!</v>
      </c>
      <c r="AA107" s="48" t="e">
        <f t="shared" si="39"/>
        <v>#DIV/0!</v>
      </c>
      <c r="AB107" s="48">
        <f t="shared" si="40"/>
        <v>-1</v>
      </c>
    </row>
    <row r="108" spans="1:28" x14ac:dyDescent="0.25">
      <c r="A108" s="4" t="s">
        <v>98</v>
      </c>
      <c r="B108" s="54">
        <f>SUM('subscritores das IME 2026'!B110:J110)</f>
        <v>69126</v>
      </c>
      <c r="C108" s="54">
        <f>SUM('subscritores das IME 2026'!K110:S110)</f>
        <v>66032</v>
      </c>
      <c r="D108" s="54">
        <f>SUM([2]Total!T110:AB110)</f>
        <v>62720</v>
      </c>
      <c r="E108" s="54">
        <f>SUM('subscritores das IME 2026'!AC110:AK110)</f>
        <v>62564</v>
      </c>
      <c r="F108" s="54">
        <f>SUM('subscritores das IME 2026'!AL110:AT110)</f>
        <v>69872</v>
      </c>
      <c r="G108" s="54">
        <f>SUM('subscritores das IME 2026'!AM110:AU110)</f>
        <v>69883</v>
      </c>
      <c r="H108" s="54">
        <f>SUM('subscritores das IME 2026'!BD110:BL110)</f>
        <v>76477</v>
      </c>
      <c r="I108" s="54">
        <f>SUM([2]Total!I110:Q110)</f>
        <v>0</v>
      </c>
      <c r="J108" s="54">
        <f>SUM([2]Total!J110:R110)</f>
        <v>0</v>
      </c>
      <c r="K108" s="54">
        <f>SUM([2]Total!K110:S110)</f>
        <v>0</v>
      </c>
      <c r="L108" s="54">
        <f>SUM([2]Total!L110:T110)</f>
        <v>0</v>
      </c>
      <c r="M108" s="54">
        <f>SUM([2]Total!M110:U110)</f>
        <v>0</v>
      </c>
      <c r="N108" s="54">
        <f>SUM('[1]subscritores das IME 2025'!CW110:DE110)</f>
        <v>71309</v>
      </c>
      <c r="P108" s="48">
        <f t="shared" si="28"/>
        <v>-3.0613246574766162E-2</v>
      </c>
      <c r="Q108" s="48">
        <f t="shared" si="29"/>
        <v>-4.4758846164974053E-2</v>
      </c>
      <c r="R108" s="48">
        <f t="shared" si="30"/>
        <v>-5.0157499394233085E-2</v>
      </c>
      <c r="S108" s="48">
        <f t="shared" si="31"/>
        <v>-2.487244897959151E-3</v>
      </c>
      <c r="T108" s="48">
        <f t="shared" si="32"/>
        <v>0.11680838821047246</v>
      </c>
      <c r="U108" s="48">
        <f t="shared" si="33"/>
        <v>1.5743073047858047E-4</v>
      </c>
      <c r="V108" s="48">
        <f t="shared" si="34"/>
        <v>9.43577121760657E-2</v>
      </c>
      <c r="W108" s="48">
        <f t="shared" si="35"/>
        <v>-1</v>
      </c>
      <c r="X108" s="48" t="e">
        <f t="shared" si="36"/>
        <v>#DIV/0!</v>
      </c>
      <c r="Y108" s="48" t="e">
        <f t="shared" si="37"/>
        <v>#DIV/0!</v>
      </c>
      <c r="Z108" s="48" t="e">
        <f t="shared" si="38"/>
        <v>#DIV/0!</v>
      </c>
      <c r="AA108" s="48" t="e">
        <f t="shared" si="39"/>
        <v>#DIV/0!</v>
      </c>
      <c r="AB108" s="48">
        <f t="shared" si="40"/>
        <v>-1</v>
      </c>
    </row>
    <row r="109" spans="1:28" x14ac:dyDescent="0.25">
      <c r="A109" s="4" t="s">
        <v>99</v>
      </c>
      <c r="B109" s="54">
        <f>SUM('subscritores das IME 2026'!B111:J111)</f>
        <v>165963</v>
      </c>
      <c r="C109" s="54">
        <f>SUM('subscritores das IME 2026'!K111:S111)</f>
        <v>158979</v>
      </c>
      <c r="D109" s="54">
        <f>SUM([2]Total!T111:AB111)</f>
        <v>158374</v>
      </c>
      <c r="E109" s="54">
        <f>SUM('subscritores das IME 2026'!AC111:AK111)</f>
        <v>157498</v>
      </c>
      <c r="F109" s="54">
        <f>SUM('subscritores das IME 2026'!AL111:AT111)</f>
        <v>162113</v>
      </c>
      <c r="G109" s="54">
        <f>SUM('subscritores das IME 2026'!AM111:AU111)</f>
        <v>162125</v>
      </c>
      <c r="H109" s="54">
        <f>SUM('subscritores das IME 2026'!BD111:BL111)</f>
        <v>165140</v>
      </c>
      <c r="I109" s="54">
        <f>SUM([2]Total!I111:Q111)</f>
        <v>0</v>
      </c>
      <c r="J109" s="54">
        <f>SUM([2]Total!J111:R111)</f>
        <v>0</v>
      </c>
      <c r="K109" s="54">
        <f>SUM([2]Total!K111:S111)</f>
        <v>0</v>
      </c>
      <c r="L109" s="54">
        <f>SUM([2]Total!L111:T111)</f>
        <v>0</v>
      </c>
      <c r="M109" s="54">
        <f>SUM([2]Total!M111:U111)</f>
        <v>0</v>
      </c>
      <c r="N109" s="54">
        <f>SUM('[1]subscritores das IME 2025'!CW111:DE111)</f>
        <v>164063</v>
      </c>
      <c r="P109" s="48">
        <f t="shared" si="28"/>
        <v>1.1580917086728926E-2</v>
      </c>
      <c r="Q109" s="48">
        <f t="shared" si="29"/>
        <v>-4.2081668805697636E-2</v>
      </c>
      <c r="R109" s="48">
        <f t="shared" si="30"/>
        <v>-3.80553406424744E-3</v>
      </c>
      <c r="S109" s="48">
        <f t="shared" si="31"/>
        <v>-5.531210931087216E-3</v>
      </c>
      <c r="T109" s="48">
        <f t="shared" si="32"/>
        <v>2.9301959389960608E-2</v>
      </c>
      <c r="U109" s="48">
        <f t="shared" si="33"/>
        <v>7.4022441136634143E-5</v>
      </c>
      <c r="V109" s="48">
        <f t="shared" si="34"/>
        <v>1.8596761757902813E-2</v>
      </c>
      <c r="W109" s="48">
        <f t="shared" si="35"/>
        <v>-1</v>
      </c>
      <c r="X109" s="48" t="e">
        <f t="shared" si="36"/>
        <v>#DIV/0!</v>
      </c>
      <c r="Y109" s="48" t="e">
        <f t="shared" si="37"/>
        <v>#DIV/0!</v>
      </c>
      <c r="Z109" s="48" t="e">
        <f t="shared" si="38"/>
        <v>#DIV/0!</v>
      </c>
      <c r="AA109" s="48" t="e">
        <f t="shared" si="39"/>
        <v>#DIV/0!</v>
      </c>
      <c r="AB109" s="48">
        <f t="shared" si="40"/>
        <v>-1</v>
      </c>
    </row>
    <row r="110" spans="1:28" x14ac:dyDescent="0.25">
      <c r="A110" s="4" t="s">
        <v>100</v>
      </c>
      <c r="B110" s="54">
        <f>SUM('subscritores das IME 2026'!B112:J112)</f>
        <v>125301</v>
      </c>
      <c r="C110" s="54">
        <f>SUM('subscritores das IME 2026'!K112:S112)</f>
        <v>122332</v>
      </c>
      <c r="D110" s="54">
        <f>SUM([2]Total!T112:AB112)</f>
        <v>121224</v>
      </c>
      <c r="E110" s="54">
        <f>SUM('subscritores das IME 2026'!AC112:AK112)</f>
        <v>121055</v>
      </c>
      <c r="F110" s="54">
        <f>SUM('subscritores das IME 2026'!AL112:AT112)</f>
        <v>122920</v>
      </c>
      <c r="G110" s="54">
        <f>SUM('subscritores das IME 2026'!AM112:AU112)</f>
        <v>122923</v>
      </c>
      <c r="H110" s="54">
        <f>SUM('subscritores das IME 2026'!BD112:BL112)</f>
        <v>124909</v>
      </c>
      <c r="I110" s="54">
        <f>SUM([2]Total!I112:Q112)</f>
        <v>0</v>
      </c>
      <c r="J110" s="54">
        <f>SUM([2]Total!J112:R112)</f>
        <v>0</v>
      </c>
      <c r="K110" s="54">
        <f>SUM([2]Total!K112:S112)</f>
        <v>0</v>
      </c>
      <c r="L110" s="54">
        <f>SUM([2]Total!L112:T112)</f>
        <v>0</v>
      </c>
      <c r="M110" s="54">
        <f>SUM([2]Total!M112:U112)</f>
        <v>0</v>
      </c>
      <c r="N110" s="54">
        <f>SUM('[1]subscritores das IME 2025'!CW112:DE112)</f>
        <v>126103</v>
      </c>
      <c r="P110" s="48">
        <f t="shared" si="28"/>
        <v>-6.3598804152161792E-3</v>
      </c>
      <c r="Q110" s="48">
        <f t="shared" si="29"/>
        <v>-2.3694942578271538E-2</v>
      </c>
      <c r="R110" s="48">
        <f t="shared" si="30"/>
        <v>-9.0573194258247725E-3</v>
      </c>
      <c r="S110" s="48">
        <f t="shared" si="31"/>
        <v>-1.3941133768891056E-3</v>
      </c>
      <c r="T110" s="48">
        <f t="shared" si="32"/>
        <v>1.5406220313080921E-2</v>
      </c>
      <c r="U110" s="48">
        <f t="shared" si="33"/>
        <v>2.4406117800301885E-5</v>
      </c>
      <c r="V110" s="48">
        <f t="shared" si="34"/>
        <v>1.6156455667369007E-2</v>
      </c>
      <c r="W110" s="48">
        <f t="shared" si="35"/>
        <v>-1</v>
      </c>
      <c r="X110" s="48" t="e">
        <f t="shared" si="36"/>
        <v>#DIV/0!</v>
      </c>
      <c r="Y110" s="48" t="e">
        <f t="shared" si="37"/>
        <v>#DIV/0!</v>
      </c>
      <c r="Z110" s="48" t="e">
        <f t="shared" si="38"/>
        <v>#DIV/0!</v>
      </c>
      <c r="AA110" s="48" t="e">
        <f t="shared" si="39"/>
        <v>#DIV/0!</v>
      </c>
      <c r="AB110" s="48">
        <f t="shared" si="40"/>
        <v>-1</v>
      </c>
    </row>
    <row r="111" spans="1:28" x14ac:dyDescent="0.25">
      <c r="A111" s="4" t="s">
        <v>101</v>
      </c>
      <c r="B111" s="54">
        <f>SUM('subscritores das IME 2026'!B113:J113)</f>
        <v>108108</v>
      </c>
      <c r="C111" s="54">
        <f>SUM('subscritores das IME 2026'!K113:S113)</f>
        <v>102245</v>
      </c>
      <c r="D111" s="54">
        <f>SUM([2]Total!T113:AB113)</f>
        <v>98467</v>
      </c>
      <c r="E111" s="54">
        <f>SUM('subscritores das IME 2026'!AC113:AK113)</f>
        <v>104626</v>
      </c>
      <c r="F111" s="54">
        <f>SUM('subscritores das IME 2026'!AL113:AT113)</f>
        <v>112084</v>
      </c>
      <c r="G111" s="54">
        <f>SUM('subscritores das IME 2026'!AM113:AU113)</f>
        <v>112079</v>
      </c>
      <c r="H111" s="54">
        <f>SUM('subscritores das IME 2026'!BD113:BL113)</f>
        <v>128817</v>
      </c>
      <c r="I111" s="54">
        <f>SUM([2]Total!I113:Q113)</f>
        <v>0</v>
      </c>
      <c r="J111" s="54">
        <f>SUM([2]Total!J113:R113)</f>
        <v>0</v>
      </c>
      <c r="K111" s="54">
        <f>SUM([2]Total!K113:S113)</f>
        <v>0</v>
      </c>
      <c r="L111" s="54">
        <f>SUM([2]Total!L113:T113)</f>
        <v>0</v>
      </c>
      <c r="M111" s="54">
        <f>SUM([2]Total!M113:U113)</f>
        <v>0</v>
      </c>
      <c r="N111" s="54">
        <f>SUM('[1]subscritores das IME 2025'!CW113:DE113)</f>
        <v>111154</v>
      </c>
      <c r="P111" s="48">
        <f t="shared" si="28"/>
        <v>-2.7403422279000278E-2</v>
      </c>
      <c r="Q111" s="48">
        <f t="shared" si="29"/>
        <v>-5.4232804232804188E-2</v>
      </c>
      <c r="R111" s="48">
        <f t="shared" si="30"/>
        <v>-3.6950462125287298E-2</v>
      </c>
      <c r="S111" s="48">
        <f t="shared" si="31"/>
        <v>6.2548874242131847E-2</v>
      </c>
      <c r="T111" s="48">
        <f t="shared" si="32"/>
        <v>7.1282472807906228E-2</v>
      </c>
      <c r="U111" s="48">
        <f t="shared" si="33"/>
        <v>-4.4609400092765483E-5</v>
      </c>
      <c r="V111" s="48">
        <f t="shared" si="34"/>
        <v>0.1493410897670393</v>
      </c>
      <c r="W111" s="48">
        <f t="shared" si="35"/>
        <v>-1</v>
      </c>
      <c r="X111" s="48" t="e">
        <f t="shared" si="36"/>
        <v>#DIV/0!</v>
      </c>
      <c r="Y111" s="48" t="e">
        <f t="shared" si="37"/>
        <v>#DIV/0!</v>
      </c>
      <c r="Z111" s="48" t="e">
        <f t="shared" si="38"/>
        <v>#DIV/0!</v>
      </c>
      <c r="AA111" s="48" t="e">
        <f t="shared" si="39"/>
        <v>#DIV/0!</v>
      </c>
      <c r="AB111" s="48">
        <f t="shared" si="40"/>
        <v>-1</v>
      </c>
    </row>
    <row r="112" spans="1:28" x14ac:dyDescent="0.25">
      <c r="A112" s="4" t="s">
        <v>102</v>
      </c>
      <c r="B112" s="54">
        <f>SUM('subscritores das IME 2026'!B114:J114)</f>
        <v>26197</v>
      </c>
      <c r="C112" s="54">
        <f>SUM('subscritores das IME 2026'!K114:S114)</f>
        <v>25091</v>
      </c>
      <c r="D112" s="54">
        <f>SUM([2]Total!T114:AB114)</f>
        <v>25300</v>
      </c>
      <c r="E112" s="54">
        <f>SUM('subscritores das IME 2026'!AC114:AK114)</f>
        <v>25297</v>
      </c>
      <c r="F112" s="54">
        <f>SUM('subscritores das IME 2026'!AL114:AT114)</f>
        <v>25258</v>
      </c>
      <c r="G112" s="54">
        <f>SUM('subscritores das IME 2026'!AM114:AU114)</f>
        <v>25259</v>
      </c>
      <c r="H112" s="54">
        <f>SUM('subscritores das IME 2026'!BD114:BL114)</f>
        <v>25774</v>
      </c>
      <c r="I112" s="54">
        <f>SUM([2]Total!I114:Q114)</f>
        <v>0</v>
      </c>
      <c r="J112" s="54">
        <f>SUM([2]Total!J114:R114)</f>
        <v>0</v>
      </c>
      <c r="K112" s="54">
        <f>SUM([2]Total!K114:S114)</f>
        <v>0</v>
      </c>
      <c r="L112" s="54">
        <f>SUM([2]Total!L114:T114)</f>
        <v>0</v>
      </c>
      <c r="M112" s="54">
        <f>SUM([2]Total!M114:U114)</f>
        <v>0</v>
      </c>
      <c r="N112" s="54">
        <f>SUM('[1]subscritores das IME 2025'!CW114:DE114)</f>
        <v>26129</v>
      </c>
      <c r="P112" s="48">
        <f t="shared" si="28"/>
        <v>2.6024723487312329E-3</v>
      </c>
      <c r="Q112" s="48">
        <f t="shared" si="29"/>
        <v>-4.2218574645951801E-2</v>
      </c>
      <c r="R112" s="48">
        <f t="shared" si="30"/>
        <v>8.3296799649277276E-3</v>
      </c>
      <c r="S112" s="48">
        <f t="shared" si="31"/>
        <v>-1.1857707509876914E-4</v>
      </c>
      <c r="T112" s="48">
        <f t="shared" si="32"/>
        <v>-1.5416847847571358E-3</v>
      </c>
      <c r="U112" s="48">
        <f t="shared" si="33"/>
        <v>3.9591416580941896E-5</v>
      </c>
      <c r="V112" s="48">
        <f t="shared" si="34"/>
        <v>2.0388772318777448E-2</v>
      </c>
      <c r="W112" s="48">
        <f t="shared" si="35"/>
        <v>-1</v>
      </c>
      <c r="X112" s="48" t="e">
        <f t="shared" si="36"/>
        <v>#DIV/0!</v>
      </c>
      <c r="Y112" s="48" t="e">
        <f t="shared" si="37"/>
        <v>#DIV/0!</v>
      </c>
      <c r="Z112" s="48" t="e">
        <f t="shared" si="38"/>
        <v>#DIV/0!</v>
      </c>
      <c r="AA112" s="48" t="e">
        <f t="shared" si="39"/>
        <v>#DIV/0!</v>
      </c>
      <c r="AB112" s="48">
        <f t="shared" si="40"/>
        <v>-1</v>
      </c>
    </row>
    <row r="113" spans="1:28" x14ac:dyDescent="0.25">
      <c r="A113" s="4" t="s">
        <v>103</v>
      </c>
      <c r="B113" s="54">
        <f>SUM('subscritores das IME 2026'!B115:J115)</f>
        <v>78819</v>
      </c>
      <c r="C113" s="54">
        <f>SUM('subscritores das IME 2026'!K115:S115)</f>
        <v>79391</v>
      </c>
      <c r="D113" s="54">
        <f>SUM([2]Total!T115:AB115)</f>
        <v>77601</v>
      </c>
      <c r="E113" s="54">
        <f>SUM('subscritores das IME 2026'!AC115:AK115)</f>
        <v>78444</v>
      </c>
      <c r="F113" s="54">
        <f>SUM('subscritores das IME 2026'!AL115:AT115)</f>
        <v>79086</v>
      </c>
      <c r="G113" s="54">
        <f>SUM('subscritores das IME 2026'!AM115:AU115)</f>
        <v>79089</v>
      </c>
      <c r="H113" s="54">
        <f>SUM('subscritores das IME 2026'!BD115:BL115)</f>
        <v>80687</v>
      </c>
      <c r="I113" s="54">
        <f>SUM([2]Total!I115:Q115)</f>
        <v>0</v>
      </c>
      <c r="J113" s="54">
        <f>SUM([2]Total!J115:R115)</f>
        <v>0</v>
      </c>
      <c r="K113" s="54">
        <f>SUM([2]Total!K115:S115)</f>
        <v>0</v>
      </c>
      <c r="L113" s="54">
        <f>SUM([2]Total!L115:T115)</f>
        <v>0</v>
      </c>
      <c r="M113" s="54">
        <f>SUM([2]Total!M115:U115)</f>
        <v>0</v>
      </c>
      <c r="N113" s="54">
        <f>SUM('[1]subscritores das IME 2025'!CW115:DE115)</f>
        <v>80000</v>
      </c>
      <c r="P113" s="48">
        <f t="shared" si="28"/>
        <v>-1.4762500000000012E-2</v>
      </c>
      <c r="Q113" s="48">
        <f t="shared" si="29"/>
        <v>7.2571334322941716E-3</v>
      </c>
      <c r="R113" s="48">
        <f t="shared" si="30"/>
        <v>-2.2546636268594655E-2</v>
      </c>
      <c r="S113" s="48">
        <f t="shared" si="31"/>
        <v>1.0863262071365121E-2</v>
      </c>
      <c r="T113" s="48">
        <f t="shared" si="32"/>
        <v>8.1841823466421992E-3</v>
      </c>
      <c r="U113" s="48">
        <f t="shared" si="33"/>
        <v>3.7933388969069171E-5</v>
      </c>
      <c r="V113" s="48">
        <f t="shared" si="34"/>
        <v>2.0205085410107682E-2</v>
      </c>
      <c r="W113" s="48">
        <f t="shared" si="35"/>
        <v>-1</v>
      </c>
      <c r="X113" s="48" t="e">
        <f t="shared" si="36"/>
        <v>#DIV/0!</v>
      </c>
      <c r="Y113" s="48" t="e">
        <f t="shared" si="37"/>
        <v>#DIV/0!</v>
      </c>
      <c r="Z113" s="48" t="e">
        <f t="shared" si="38"/>
        <v>#DIV/0!</v>
      </c>
      <c r="AA113" s="48" t="e">
        <f t="shared" si="39"/>
        <v>#DIV/0!</v>
      </c>
      <c r="AB113" s="48">
        <f t="shared" si="40"/>
        <v>-1</v>
      </c>
    </row>
    <row r="114" spans="1:28" x14ac:dyDescent="0.25">
      <c r="A114" s="4" t="s">
        <v>104</v>
      </c>
      <c r="B114" s="54">
        <f>SUM('subscritores das IME 2026'!B116:J116)</f>
        <v>18161</v>
      </c>
      <c r="C114" s="54">
        <f>SUM('subscritores das IME 2026'!K116:S116)</f>
        <v>17086</v>
      </c>
      <c r="D114" s="54">
        <f>SUM([2]Total!T116:AB116)</f>
        <v>17618</v>
      </c>
      <c r="E114" s="54">
        <f>SUM('subscritores das IME 2026'!AC116:AK116)</f>
        <v>17737</v>
      </c>
      <c r="F114" s="54">
        <f>SUM('subscritores das IME 2026'!AL116:AT116)</f>
        <v>18755</v>
      </c>
      <c r="G114" s="54">
        <f>SUM('subscritores das IME 2026'!AM116:AU116)</f>
        <v>18753</v>
      </c>
      <c r="H114" s="54">
        <f>SUM('subscritores das IME 2026'!BD116:BL116)</f>
        <v>18832</v>
      </c>
      <c r="I114" s="54">
        <f>SUM([2]Total!I116:Q116)</f>
        <v>0</v>
      </c>
      <c r="J114" s="54">
        <f>SUM([2]Total!J116:R116)</f>
        <v>0</v>
      </c>
      <c r="K114" s="54">
        <f>SUM([2]Total!K116:S116)</f>
        <v>0</v>
      </c>
      <c r="L114" s="54">
        <f>SUM([2]Total!L116:T116)</f>
        <v>0</v>
      </c>
      <c r="M114" s="54">
        <f>SUM([2]Total!M116:U116)</f>
        <v>0</v>
      </c>
      <c r="N114" s="54">
        <f>SUM('[1]subscritores das IME 2025'!CW116:DE116)</f>
        <v>18030</v>
      </c>
      <c r="P114" s="48">
        <f t="shared" si="28"/>
        <v>7.2656683305600822E-3</v>
      </c>
      <c r="Q114" s="48">
        <f t="shared" si="29"/>
        <v>-5.9192775728208802E-2</v>
      </c>
      <c r="R114" s="48">
        <f t="shared" si="30"/>
        <v>3.1136603066838298E-2</v>
      </c>
      <c r="S114" s="48">
        <f t="shared" si="31"/>
        <v>6.7544556703371672E-3</v>
      </c>
      <c r="T114" s="48">
        <f t="shared" si="32"/>
        <v>5.7394147826577147E-2</v>
      </c>
      <c r="U114" s="48">
        <f t="shared" si="33"/>
        <v>-1.0663822980538917E-4</v>
      </c>
      <c r="V114" s="48">
        <f t="shared" si="34"/>
        <v>4.21265930784398E-3</v>
      </c>
      <c r="W114" s="48">
        <f t="shared" si="35"/>
        <v>-1</v>
      </c>
      <c r="X114" s="48" t="e">
        <f t="shared" si="36"/>
        <v>#DIV/0!</v>
      </c>
      <c r="Y114" s="48" t="e">
        <f t="shared" si="37"/>
        <v>#DIV/0!</v>
      </c>
      <c r="Z114" s="48" t="e">
        <f t="shared" si="38"/>
        <v>#DIV/0!</v>
      </c>
      <c r="AA114" s="48" t="e">
        <f t="shared" si="39"/>
        <v>#DIV/0!</v>
      </c>
      <c r="AB114" s="48">
        <f t="shared" si="40"/>
        <v>-1</v>
      </c>
    </row>
    <row r="115" spans="1:28" x14ac:dyDescent="0.25">
      <c r="A115" s="4" t="s">
        <v>105</v>
      </c>
      <c r="B115" s="54">
        <f>SUM('subscritores das IME 2026'!B117:J117)</f>
        <v>17666</v>
      </c>
      <c r="C115" s="54">
        <f>SUM('subscritores das IME 2026'!K117:S117)</f>
        <v>16596</v>
      </c>
      <c r="D115" s="54">
        <f>SUM([2]Total!T117:AB117)</f>
        <v>16979</v>
      </c>
      <c r="E115" s="54">
        <f>SUM('subscritores das IME 2026'!AC117:AK117)</f>
        <v>16741</v>
      </c>
      <c r="F115" s="54">
        <f>SUM('subscritores das IME 2026'!AL117:AT117)</f>
        <v>17082</v>
      </c>
      <c r="G115" s="54">
        <f>SUM('subscritores das IME 2026'!AM117:AU117)</f>
        <v>17082</v>
      </c>
      <c r="H115" s="54">
        <f>SUM('subscritores das IME 2026'!BD117:BL117)</f>
        <v>17240</v>
      </c>
      <c r="I115" s="54">
        <f>SUM([2]Total!I117:Q117)</f>
        <v>0</v>
      </c>
      <c r="J115" s="54">
        <f>SUM([2]Total!J117:R117)</f>
        <v>0</v>
      </c>
      <c r="K115" s="54">
        <f>SUM([2]Total!K117:S117)</f>
        <v>0</v>
      </c>
      <c r="L115" s="54">
        <f>SUM([2]Total!L117:T117)</f>
        <v>0</v>
      </c>
      <c r="M115" s="54">
        <f>SUM([2]Total!M117:U117)</f>
        <v>0</v>
      </c>
      <c r="N115" s="54">
        <f>SUM('[1]subscritores das IME 2025'!CW117:DE117)</f>
        <v>17848</v>
      </c>
      <c r="P115" s="48">
        <f t="shared" si="28"/>
        <v>-1.0197220977140264E-2</v>
      </c>
      <c r="Q115" s="48">
        <f t="shared" si="29"/>
        <v>-6.056832333295592E-2</v>
      </c>
      <c r="R115" s="48">
        <f t="shared" si="30"/>
        <v>2.3077850084357587E-2</v>
      </c>
      <c r="S115" s="48">
        <f t="shared" si="31"/>
        <v>-1.4017315507391492E-2</v>
      </c>
      <c r="T115" s="48">
        <f t="shared" si="32"/>
        <v>2.0369153575055199E-2</v>
      </c>
      <c r="U115" s="48">
        <f t="shared" si="33"/>
        <v>0</v>
      </c>
      <c r="V115" s="48">
        <f t="shared" si="34"/>
        <v>9.2495024001872927E-3</v>
      </c>
      <c r="W115" s="48">
        <f t="shared" si="35"/>
        <v>-1</v>
      </c>
      <c r="X115" s="48" t="e">
        <f t="shared" si="36"/>
        <v>#DIV/0!</v>
      </c>
      <c r="Y115" s="48" t="e">
        <f t="shared" si="37"/>
        <v>#DIV/0!</v>
      </c>
      <c r="Z115" s="48" t="e">
        <f t="shared" si="38"/>
        <v>#DIV/0!</v>
      </c>
      <c r="AA115" s="48" t="e">
        <f t="shared" si="39"/>
        <v>#DIV/0!</v>
      </c>
      <c r="AB115" s="48">
        <f t="shared" si="40"/>
        <v>-1</v>
      </c>
    </row>
    <row r="116" spans="1:28" x14ac:dyDescent="0.25">
      <c r="A116" s="4"/>
      <c r="B116" s="54">
        <f>SUM('subscritores das IME 2026'!B118:J118)</f>
        <v>0</v>
      </c>
      <c r="C116" s="54">
        <f>SUM('subscritores das IME 2026'!K118:S118)</f>
        <v>0</v>
      </c>
      <c r="D116" s="54">
        <f>SUM([2]Total!T118:AB118)</f>
        <v>0</v>
      </c>
      <c r="E116" s="54">
        <f>SUM('subscritores das IME 2026'!AC118:AK118)</f>
        <v>0</v>
      </c>
      <c r="F116" s="54">
        <f>SUM('subscritores das IME 2026'!AL118:AT118)</f>
        <v>0</v>
      </c>
      <c r="G116" s="54">
        <f>SUM('subscritores das IME 2026'!AM118:AU118)</f>
        <v>0</v>
      </c>
      <c r="H116" s="54">
        <f>SUM('subscritores das IME 2026'!BD118:BL118)</f>
        <v>0</v>
      </c>
      <c r="I116" s="54">
        <f>SUM([2]Total!I118:Q118)</f>
        <v>0</v>
      </c>
      <c r="J116" s="54">
        <f>SUM([2]Total!J118:R118)</f>
        <v>0</v>
      </c>
      <c r="K116" s="54">
        <f>SUM([2]Total!K118:S118)</f>
        <v>0</v>
      </c>
      <c r="L116" s="54">
        <f>SUM([2]Total!L118:T118)</f>
        <v>0</v>
      </c>
      <c r="M116" s="54">
        <f>SUM([2]Total!M118:U118)</f>
        <v>0</v>
      </c>
      <c r="N116" s="54">
        <f>SUM('[1]subscritores das IME 2025'!CW118:DE118)</f>
        <v>0</v>
      </c>
      <c r="P116" s="48" t="e">
        <f t="shared" si="28"/>
        <v>#DIV/0!</v>
      </c>
      <c r="Q116" s="48" t="e">
        <f t="shared" si="29"/>
        <v>#DIV/0!</v>
      </c>
      <c r="R116" s="48" t="e">
        <f t="shared" si="30"/>
        <v>#DIV/0!</v>
      </c>
      <c r="S116" s="48" t="e">
        <f t="shared" si="31"/>
        <v>#DIV/0!</v>
      </c>
      <c r="T116" s="48" t="e">
        <f t="shared" si="32"/>
        <v>#DIV/0!</v>
      </c>
      <c r="U116" s="48" t="e">
        <f t="shared" si="33"/>
        <v>#DIV/0!</v>
      </c>
      <c r="V116" s="48" t="e">
        <f t="shared" si="34"/>
        <v>#DIV/0!</v>
      </c>
      <c r="W116" s="48" t="e">
        <f t="shared" si="35"/>
        <v>#DIV/0!</v>
      </c>
      <c r="X116" s="48" t="e">
        <f t="shared" si="36"/>
        <v>#DIV/0!</v>
      </c>
      <c r="Y116" s="48" t="e">
        <f t="shared" si="37"/>
        <v>#DIV/0!</v>
      </c>
      <c r="Z116" s="48" t="e">
        <f t="shared" si="38"/>
        <v>#DIV/0!</v>
      </c>
      <c r="AA116" s="48" t="e">
        <f t="shared" si="39"/>
        <v>#DIV/0!</v>
      </c>
      <c r="AB116" s="48" t="e">
        <f t="shared" si="40"/>
        <v>#DIV/0!</v>
      </c>
    </row>
    <row r="117" spans="1:28" x14ac:dyDescent="0.25">
      <c r="A117" s="6" t="s">
        <v>106</v>
      </c>
      <c r="B117" s="81">
        <f>SUM(B118:B141)</f>
        <v>5296690</v>
      </c>
      <c r="C117" s="6">
        <f t="shared" ref="C117:N117" si="43">SUM(C118:C141)</f>
        <v>5118448</v>
      </c>
      <c r="D117" s="6">
        <f t="shared" si="43"/>
        <v>5213003</v>
      </c>
      <c r="E117" s="6">
        <f t="shared" si="43"/>
        <v>5255363</v>
      </c>
      <c r="F117" s="6">
        <f t="shared" si="43"/>
        <v>5423060</v>
      </c>
      <c r="G117" s="6">
        <f t="shared" si="43"/>
        <v>5423194</v>
      </c>
      <c r="H117" s="6">
        <f t="shared" si="43"/>
        <v>5503710</v>
      </c>
      <c r="I117" s="6">
        <f t="shared" si="43"/>
        <v>0</v>
      </c>
      <c r="J117" s="6">
        <f t="shared" si="43"/>
        <v>0</v>
      </c>
      <c r="K117" s="6">
        <f t="shared" si="43"/>
        <v>0</v>
      </c>
      <c r="L117" s="6">
        <f t="shared" si="43"/>
        <v>0</v>
      </c>
      <c r="M117" s="6">
        <f t="shared" si="43"/>
        <v>0</v>
      </c>
      <c r="N117" s="6">
        <f t="shared" si="43"/>
        <v>5280203</v>
      </c>
      <c r="P117" s="48">
        <f t="shared" si="28"/>
        <v>3.1224178312840856E-3</v>
      </c>
      <c r="Q117" s="48">
        <f t="shared" si="29"/>
        <v>-3.3651582403349978E-2</v>
      </c>
      <c r="R117" s="48">
        <f t="shared" si="30"/>
        <v>1.8473373178744756E-2</v>
      </c>
      <c r="S117" s="48">
        <f t="shared" si="31"/>
        <v>8.1258345717429847E-3</v>
      </c>
      <c r="T117" s="48">
        <f t="shared" si="32"/>
        <v>3.190968920700632E-2</v>
      </c>
      <c r="U117" s="48">
        <f t="shared" si="33"/>
        <v>2.4709296965186311E-5</v>
      </c>
      <c r="V117" s="48">
        <f t="shared" si="34"/>
        <v>1.4846601467696008E-2</v>
      </c>
      <c r="W117" s="48">
        <f t="shared" si="35"/>
        <v>-1</v>
      </c>
      <c r="X117" s="48" t="e">
        <f t="shared" si="36"/>
        <v>#DIV/0!</v>
      </c>
      <c r="Y117" s="48" t="e">
        <f t="shared" si="37"/>
        <v>#DIV/0!</v>
      </c>
      <c r="Z117" s="48" t="e">
        <f t="shared" si="38"/>
        <v>#DIV/0!</v>
      </c>
      <c r="AA117" s="48" t="e">
        <f t="shared" si="39"/>
        <v>#DIV/0!</v>
      </c>
      <c r="AB117" s="48">
        <f t="shared" si="40"/>
        <v>-1</v>
      </c>
    </row>
    <row r="118" spans="1:28" x14ac:dyDescent="0.25">
      <c r="A118" s="4" t="s">
        <v>107</v>
      </c>
      <c r="B118" s="54">
        <f>SUM('subscritores das IME 2026'!B120:J120)</f>
        <v>1738096</v>
      </c>
      <c r="C118" s="54">
        <f>SUM('subscritores das IME 2026'!K120:S120)</f>
        <v>1682029</v>
      </c>
      <c r="D118" s="54">
        <f>SUM([2]Total!T120:AB120)</f>
        <v>1721946</v>
      </c>
      <c r="E118" s="54">
        <f>SUM('subscritores das IME 2026'!AC120:AK120)</f>
        <v>1714442</v>
      </c>
      <c r="F118" s="54">
        <f>SUM('subscritores das IME 2026'!AL120:AT120)</f>
        <v>1744871</v>
      </c>
      <c r="G118" s="54">
        <f>SUM('subscritores das IME 2026'!AM120:AU120)</f>
        <v>1744850</v>
      </c>
      <c r="H118" s="54">
        <f>SUM('subscritores das IME 2026'!BD120:BL120)</f>
        <v>1737221</v>
      </c>
      <c r="I118" s="54">
        <f>SUM([2]Total!I120:Q120)</f>
        <v>0</v>
      </c>
      <c r="J118" s="54">
        <f>SUM([2]Total!J120:R120)</f>
        <v>0</v>
      </c>
      <c r="K118" s="54">
        <f>SUM([2]Total!K120:S120)</f>
        <v>0</v>
      </c>
      <c r="L118" s="54">
        <f>SUM([2]Total!L120:T120)</f>
        <v>0</v>
      </c>
      <c r="M118" s="54">
        <f>SUM([2]Total!M120:U120)</f>
        <v>0</v>
      </c>
      <c r="N118" s="54">
        <f>SUM('[1]subscritores das IME 2025'!CW120:DE120)</f>
        <v>1730592</v>
      </c>
      <c r="P118" s="48">
        <f t="shared" si="28"/>
        <v>4.3360884599026317E-3</v>
      </c>
      <c r="Q118" s="48">
        <f t="shared" si="29"/>
        <v>-3.2257711887030416E-2</v>
      </c>
      <c r="R118" s="48">
        <f t="shared" si="30"/>
        <v>2.3731457662145017E-2</v>
      </c>
      <c r="S118" s="48">
        <f t="shared" si="31"/>
        <v>-4.3578602348738338E-3</v>
      </c>
      <c r="T118" s="48">
        <f t="shared" si="32"/>
        <v>1.7748631916390201E-2</v>
      </c>
      <c r="U118" s="48">
        <f t="shared" si="33"/>
        <v>-1.2035273667776458E-5</v>
      </c>
      <c r="V118" s="48">
        <f t="shared" si="34"/>
        <v>-4.3722956128033896E-3</v>
      </c>
      <c r="W118" s="48">
        <f t="shared" si="35"/>
        <v>-1</v>
      </c>
      <c r="X118" s="48" t="e">
        <f t="shared" si="36"/>
        <v>#DIV/0!</v>
      </c>
      <c r="Y118" s="48" t="e">
        <f t="shared" si="37"/>
        <v>#DIV/0!</v>
      </c>
      <c r="Z118" s="48" t="e">
        <f t="shared" si="38"/>
        <v>#DIV/0!</v>
      </c>
      <c r="AA118" s="48" t="e">
        <f t="shared" si="39"/>
        <v>#DIV/0!</v>
      </c>
      <c r="AB118" s="48">
        <f t="shared" si="40"/>
        <v>-1</v>
      </c>
    </row>
    <row r="119" spans="1:28" x14ac:dyDescent="0.25">
      <c r="A119" s="4" t="s">
        <v>108</v>
      </c>
      <c r="B119" s="54">
        <f>SUM('subscritores das IME 2026'!B121:J121)</f>
        <v>601240</v>
      </c>
      <c r="C119" s="54">
        <f>SUM('subscritores das IME 2026'!K121:S121)</f>
        <v>589747</v>
      </c>
      <c r="D119" s="54">
        <f>SUM([2]Total!T121:AB121)</f>
        <v>606313</v>
      </c>
      <c r="E119" s="54">
        <f>SUM('subscritores das IME 2026'!AC121:AK121)</f>
        <v>607959</v>
      </c>
      <c r="F119" s="54">
        <f>SUM('subscritores das IME 2026'!AL121:AT121)</f>
        <v>619648</v>
      </c>
      <c r="G119" s="54">
        <f>SUM('subscritores das IME 2026'!AM121:AU121)</f>
        <v>619710</v>
      </c>
      <c r="H119" s="54">
        <f>SUM('subscritores das IME 2026'!BD121:BL121)</f>
        <v>637828</v>
      </c>
      <c r="I119" s="54">
        <f>SUM([2]Total!I121:Q121)</f>
        <v>0</v>
      </c>
      <c r="J119" s="54">
        <f>SUM([2]Total!J121:R121)</f>
        <v>0</v>
      </c>
      <c r="K119" s="54">
        <f>SUM([2]Total!K121:S121)</f>
        <v>0</v>
      </c>
      <c r="L119" s="54">
        <f>SUM([2]Total!L121:T121)</f>
        <v>0</v>
      </c>
      <c r="M119" s="54">
        <f>SUM([2]Total!M121:U121)</f>
        <v>0</v>
      </c>
      <c r="N119" s="54">
        <f>SUM('[1]subscritores das IME 2025'!CW121:DE121)</f>
        <v>597444</v>
      </c>
      <c r="P119" s="48">
        <f t="shared" si="28"/>
        <v>6.3537335716821186E-3</v>
      </c>
      <c r="Q119" s="48">
        <f t="shared" si="29"/>
        <v>-1.9115494644401543E-2</v>
      </c>
      <c r="R119" s="48">
        <f t="shared" si="30"/>
        <v>2.8090011479498855E-2</v>
      </c>
      <c r="S119" s="48">
        <f t="shared" si="31"/>
        <v>2.7147694342690709E-3</v>
      </c>
      <c r="T119" s="48">
        <f t="shared" si="32"/>
        <v>1.9226625479678683E-2</v>
      </c>
      <c r="U119" s="48">
        <f t="shared" si="33"/>
        <v>1.0005680644487036E-4</v>
      </c>
      <c r="V119" s="48">
        <f t="shared" si="34"/>
        <v>2.9236255667973721E-2</v>
      </c>
      <c r="W119" s="48">
        <f t="shared" si="35"/>
        <v>-1</v>
      </c>
      <c r="X119" s="48" t="e">
        <f t="shared" si="36"/>
        <v>#DIV/0!</v>
      </c>
      <c r="Y119" s="48" t="e">
        <f t="shared" si="37"/>
        <v>#DIV/0!</v>
      </c>
      <c r="Z119" s="48" t="e">
        <f t="shared" si="38"/>
        <v>#DIV/0!</v>
      </c>
      <c r="AA119" s="48" t="e">
        <f t="shared" si="39"/>
        <v>#DIV/0!</v>
      </c>
      <c r="AB119" s="48">
        <f t="shared" si="40"/>
        <v>-1</v>
      </c>
    </row>
    <row r="120" spans="1:28" x14ac:dyDescent="0.25">
      <c r="A120" s="4" t="s">
        <v>109</v>
      </c>
      <c r="B120" s="54">
        <f>SUM('subscritores das IME 2026'!B122:J122)</f>
        <v>435665</v>
      </c>
      <c r="C120" s="54">
        <f>SUM('subscritores das IME 2026'!K122:S122)</f>
        <v>420097</v>
      </c>
      <c r="D120" s="54">
        <f>SUM([2]Total!T122:AB122)</f>
        <v>431436</v>
      </c>
      <c r="E120" s="54">
        <f>SUM('subscritores das IME 2026'!AC122:AK122)</f>
        <v>432610</v>
      </c>
      <c r="F120" s="54">
        <f>SUM('subscritores das IME 2026'!AL122:AT122)</f>
        <v>460090</v>
      </c>
      <c r="G120" s="54">
        <f>SUM('subscritores das IME 2026'!AM122:AU122)</f>
        <v>460137</v>
      </c>
      <c r="H120" s="54">
        <f>SUM('subscritores das IME 2026'!BD122:BL122)</f>
        <v>461864</v>
      </c>
      <c r="I120" s="54">
        <f>SUM([2]Total!I122:Q122)</f>
        <v>0</v>
      </c>
      <c r="J120" s="54">
        <f>SUM([2]Total!J122:R122)</f>
        <v>0</v>
      </c>
      <c r="K120" s="54">
        <f>SUM([2]Total!K122:S122)</f>
        <v>0</v>
      </c>
      <c r="L120" s="54">
        <f>SUM([2]Total!L122:T122)</f>
        <v>0</v>
      </c>
      <c r="M120" s="54">
        <f>SUM([2]Total!M122:U122)</f>
        <v>0</v>
      </c>
      <c r="N120" s="54">
        <f>SUM('[1]subscritores das IME 2025'!CW122:DE122)</f>
        <v>431004</v>
      </c>
      <c r="P120" s="48">
        <f t="shared" si="28"/>
        <v>1.0814284786220041E-2</v>
      </c>
      <c r="Q120" s="48">
        <f t="shared" si="29"/>
        <v>-3.5733878094407423E-2</v>
      </c>
      <c r="R120" s="48">
        <f t="shared" si="30"/>
        <v>2.6991385322913564E-2</v>
      </c>
      <c r="S120" s="48">
        <f t="shared" si="31"/>
        <v>2.7211451988244928E-3</v>
      </c>
      <c r="T120" s="48">
        <f t="shared" si="32"/>
        <v>6.35214165183422E-2</v>
      </c>
      <c r="U120" s="48">
        <f t="shared" si="33"/>
        <v>1.0215392640566812E-4</v>
      </c>
      <c r="V120" s="48">
        <f t="shared" si="34"/>
        <v>3.7532300162776977E-3</v>
      </c>
      <c r="W120" s="48">
        <f t="shared" si="35"/>
        <v>-1</v>
      </c>
      <c r="X120" s="48" t="e">
        <f t="shared" si="36"/>
        <v>#DIV/0!</v>
      </c>
      <c r="Y120" s="48" t="e">
        <f t="shared" si="37"/>
        <v>#DIV/0!</v>
      </c>
      <c r="Z120" s="48" t="e">
        <f t="shared" si="38"/>
        <v>#DIV/0!</v>
      </c>
      <c r="AA120" s="48" t="e">
        <f t="shared" si="39"/>
        <v>#DIV/0!</v>
      </c>
      <c r="AB120" s="48">
        <f t="shared" si="40"/>
        <v>-1</v>
      </c>
    </row>
    <row r="121" spans="1:28" x14ac:dyDescent="0.25">
      <c r="A121" s="4" t="s">
        <v>110</v>
      </c>
      <c r="B121" s="54">
        <f>SUM('subscritores das IME 2026'!B123:J123)</f>
        <v>74882</v>
      </c>
      <c r="C121" s="54">
        <f>SUM('subscritores das IME 2026'!K123:S123)</f>
        <v>72407</v>
      </c>
      <c r="D121" s="54">
        <f>SUM([2]Total!T123:AB123)</f>
        <v>74181</v>
      </c>
      <c r="E121" s="54">
        <f>SUM('subscritores das IME 2026'!AC123:AK123)</f>
        <v>72395</v>
      </c>
      <c r="F121" s="54">
        <f>SUM('subscritores das IME 2026'!AL123:AT123)</f>
        <v>71988</v>
      </c>
      <c r="G121" s="54">
        <f>SUM('subscritores das IME 2026'!AM123:AU123)</f>
        <v>71997</v>
      </c>
      <c r="H121" s="54">
        <f>SUM('subscritores das IME 2026'!BD123:BL123)</f>
        <v>73211</v>
      </c>
      <c r="I121" s="54">
        <f>SUM([2]Total!I123:Q123)</f>
        <v>0</v>
      </c>
      <c r="J121" s="54">
        <f>SUM([2]Total!J123:R123)</f>
        <v>0</v>
      </c>
      <c r="K121" s="54">
        <f>SUM([2]Total!K123:S123)</f>
        <v>0</v>
      </c>
      <c r="L121" s="54">
        <f>SUM([2]Total!L123:T123)</f>
        <v>0</v>
      </c>
      <c r="M121" s="54">
        <f>SUM([2]Total!M123:U123)</f>
        <v>0</v>
      </c>
      <c r="N121" s="54">
        <f>SUM('[1]subscritores das IME 2025'!CW123:DE123)</f>
        <v>72604</v>
      </c>
      <c r="P121" s="48">
        <f t="shared" si="28"/>
        <v>3.1375681780618114E-2</v>
      </c>
      <c r="Q121" s="48">
        <f t="shared" si="29"/>
        <v>-3.3052001816190835E-2</v>
      </c>
      <c r="R121" s="48">
        <f t="shared" si="30"/>
        <v>2.4500393608352766E-2</v>
      </c>
      <c r="S121" s="48">
        <f t="shared" si="31"/>
        <v>-2.4076245938987051E-2</v>
      </c>
      <c r="T121" s="48">
        <f t="shared" si="32"/>
        <v>-5.621935216520435E-3</v>
      </c>
      <c r="U121" s="48">
        <f t="shared" si="33"/>
        <v>1.2502083680621112E-4</v>
      </c>
      <c r="V121" s="48">
        <f t="shared" si="34"/>
        <v>1.6861813686681382E-2</v>
      </c>
      <c r="W121" s="48">
        <f t="shared" si="35"/>
        <v>-1</v>
      </c>
      <c r="X121" s="48" t="e">
        <f t="shared" si="36"/>
        <v>#DIV/0!</v>
      </c>
      <c r="Y121" s="48" t="e">
        <f t="shared" si="37"/>
        <v>#DIV/0!</v>
      </c>
      <c r="Z121" s="48" t="e">
        <f t="shared" si="38"/>
        <v>#DIV/0!</v>
      </c>
      <c r="AA121" s="48" t="e">
        <f t="shared" si="39"/>
        <v>#DIV/0!</v>
      </c>
      <c r="AB121" s="48">
        <f t="shared" si="40"/>
        <v>-1</v>
      </c>
    </row>
    <row r="122" spans="1:28" x14ac:dyDescent="0.25">
      <c r="A122" s="4" t="s">
        <v>111</v>
      </c>
      <c r="B122" s="54">
        <f>SUM('subscritores das IME 2026'!B124:J124)</f>
        <v>36498</v>
      </c>
      <c r="C122" s="54">
        <f>SUM('subscritores das IME 2026'!K124:S124)</f>
        <v>35484</v>
      </c>
      <c r="D122" s="54">
        <f>SUM([2]Total!T124:AB124)</f>
        <v>35226</v>
      </c>
      <c r="E122" s="54">
        <f>SUM('subscritores das IME 2026'!AC124:AK124)</f>
        <v>36299</v>
      </c>
      <c r="F122" s="54">
        <f>SUM('subscritores das IME 2026'!AL124:AT124)</f>
        <v>38827</v>
      </c>
      <c r="G122" s="54">
        <f>SUM('subscritores das IME 2026'!AM124:AU124)</f>
        <v>38820</v>
      </c>
      <c r="H122" s="54">
        <f>SUM('subscritores das IME 2026'!BD124:BL124)</f>
        <v>42722</v>
      </c>
      <c r="I122" s="54">
        <f>SUM([2]Total!I124:Q124)</f>
        <v>0</v>
      </c>
      <c r="J122" s="54">
        <f>SUM([2]Total!J124:R124)</f>
        <v>0</v>
      </c>
      <c r="K122" s="54">
        <f>SUM([2]Total!K124:S124)</f>
        <v>0</v>
      </c>
      <c r="L122" s="54">
        <f>SUM([2]Total!L124:T124)</f>
        <v>0</v>
      </c>
      <c r="M122" s="54">
        <f>SUM([2]Total!M124:U124)</f>
        <v>0</v>
      </c>
      <c r="N122" s="54">
        <f>SUM('[1]subscritores das IME 2025'!CW124:DE124)</f>
        <v>36681</v>
      </c>
      <c r="P122" s="48">
        <f t="shared" si="28"/>
        <v>-4.9889588615359415E-3</v>
      </c>
      <c r="Q122" s="48">
        <f t="shared" si="29"/>
        <v>-2.7782344238040491E-2</v>
      </c>
      <c r="R122" s="48">
        <f t="shared" si="30"/>
        <v>-7.2708826513357971E-3</v>
      </c>
      <c r="S122" s="48">
        <f t="shared" si="31"/>
        <v>3.0460455345483473E-2</v>
      </c>
      <c r="T122" s="48">
        <f t="shared" si="32"/>
        <v>6.9643791839995695E-2</v>
      </c>
      <c r="U122" s="48">
        <f t="shared" si="33"/>
        <v>-1.8028691374560868E-4</v>
      </c>
      <c r="V122" s="48">
        <f t="shared" si="34"/>
        <v>0.10051519835136524</v>
      </c>
      <c r="W122" s="48">
        <f t="shared" si="35"/>
        <v>-1</v>
      </c>
      <c r="X122" s="48" t="e">
        <f t="shared" si="36"/>
        <v>#DIV/0!</v>
      </c>
      <c r="Y122" s="48" t="e">
        <f t="shared" si="37"/>
        <v>#DIV/0!</v>
      </c>
      <c r="Z122" s="48" t="e">
        <f t="shared" si="38"/>
        <v>#DIV/0!</v>
      </c>
      <c r="AA122" s="48" t="e">
        <f t="shared" si="39"/>
        <v>#DIV/0!</v>
      </c>
      <c r="AB122" s="48">
        <f t="shared" si="40"/>
        <v>-1</v>
      </c>
    </row>
    <row r="123" spans="1:28" x14ac:dyDescent="0.25">
      <c r="A123" s="4" t="s">
        <v>112</v>
      </c>
      <c r="B123" s="54">
        <f>SUM('subscritores das IME 2026'!B125:J125)</f>
        <v>117832</v>
      </c>
      <c r="C123" s="54">
        <f>SUM('subscritores das IME 2026'!K125:S125)</f>
        <v>114276</v>
      </c>
      <c r="D123" s="54">
        <f>SUM([2]Total!T125:AB125)</f>
        <v>115068</v>
      </c>
      <c r="E123" s="54">
        <f>SUM('subscritores das IME 2026'!AC125:AK125)</f>
        <v>115147</v>
      </c>
      <c r="F123" s="54">
        <f>SUM('subscritores das IME 2026'!AL125:AT125)</f>
        <v>119600</v>
      </c>
      <c r="G123" s="54">
        <f>SUM('subscritores das IME 2026'!AM125:AU125)</f>
        <v>119598</v>
      </c>
      <c r="H123" s="54">
        <f>SUM('subscritores das IME 2026'!BD125:BL125)</f>
        <v>123031</v>
      </c>
      <c r="I123" s="54">
        <f>SUM([2]Total!I125:Q125)</f>
        <v>0</v>
      </c>
      <c r="J123" s="54">
        <f>SUM([2]Total!J125:R125)</f>
        <v>0</v>
      </c>
      <c r="K123" s="54">
        <f>SUM([2]Total!K125:S125)</f>
        <v>0</v>
      </c>
      <c r="L123" s="54">
        <f>SUM([2]Total!L125:T125)</f>
        <v>0</v>
      </c>
      <c r="M123" s="54">
        <f>SUM([2]Total!M125:U125)</f>
        <v>0</v>
      </c>
      <c r="N123" s="54">
        <f>SUM('[1]subscritores das IME 2025'!CW125:DE125)</f>
        <v>118741</v>
      </c>
      <c r="P123" s="48">
        <f t="shared" si="28"/>
        <v>-7.6553170345542432E-3</v>
      </c>
      <c r="Q123" s="48">
        <f t="shared" si="29"/>
        <v>-3.0178559304772867E-2</v>
      </c>
      <c r="R123" s="48">
        <f t="shared" si="30"/>
        <v>6.930589100073492E-3</v>
      </c>
      <c r="S123" s="48">
        <f t="shared" si="31"/>
        <v>6.8655056140709547E-4</v>
      </c>
      <c r="T123" s="48">
        <f t="shared" si="32"/>
        <v>3.8672305835149912E-2</v>
      </c>
      <c r="U123" s="48">
        <f t="shared" si="33"/>
        <v>-1.672240802674807E-5</v>
      </c>
      <c r="V123" s="48">
        <f t="shared" si="34"/>
        <v>2.8704493386177088E-2</v>
      </c>
      <c r="W123" s="48">
        <f t="shared" si="35"/>
        <v>-1</v>
      </c>
      <c r="X123" s="48" t="e">
        <f t="shared" si="36"/>
        <v>#DIV/0!</v>
      </c>
      <c r="Y123" s="48" t="e">
        <f t="shared" si="37"/>
        <v>#DIV/0!</v>
      </c>
      <c r="Z123" s="48" t="e">
        <f t="shared" si="38"/>
        <v>#DIV/0!</v>
      </c>
      <c r="AA123" s="48" t="e">
        <f t="shared" si="39"/>
        <v>#DIV/0!</v>
      </c>
      <c r="AB123" s="48">
        <f t="shared" si="40"/>
        <v>-1</v>
      </c>
    </row>
    <row r="124" spans="1:28" x14ac:dyDescent="0.25">
      <c r="A124" s="4" t="s">
        <v>113</v>
      </c>
      <c r="B124" s="54">
        <f>SUM('subscritores das IME 2026'!B126:J126)</f>
        <v>493602</v>
      </c>
      <c r="C124" s="54">
        <f>SUM('subscritores das IME 2026'!K126:S126)</f>
        <v>453737</v>
      </c>
      <c r="D124" s="54">
        <f>SUM([2]Total!T126:AB126)</f>
        <v>460890</v>
      </c>
      <c r="E124" s="54">
        <f>SUM('subscritores das IME 2026'!AC126:AK126)</f>
        <v>456301</v>
      </c>
      <c r="F124" s="54">
        <f>SUM('subscritores das IME 2026'!AL126:AT126)</f>
        <v>480821</v>
      </c>
      <c r="G124" s="54">
        <f>SUM('subscritores das IME 2026'!AM126:AU126)</f>
        <v>480846</v>
      </c>
      <c r="H124" s="54">
        <f>SUM('subscritores das IME 2026'!BD126:BL126)</f>
        <v>491752</v>
      </c>
      <c r="I124" s="54">
        <f>SUM([2]Total!I126:Q126)</f>
        <v>0</v>
      </c>
      <c r="J124" s="54">
        <f>SUM([2]Total!J126:R126)</f>
        <v>0</v>
      </c>
      <c r="K124" s="54">
        <f>SUM([2]Total!K126:S126)</f>
        <v>0</v>
      </c>
      <c r="L124" s="54">
        <f>SUM([2]Total!L126:T126)</f>
        <v>0</v>
      </c>
      <c r="M124" s="54">
        <f>SUM([2]Total!M126:U126)</f>
        <v>0</v>
      </c>
      <c r="N124" s="54">
        <f>SUM('[1]subscritores das IME 2025'!CW126:DE126)</f>
        <v>497575</v>
      </c>
      <c r="P124" s="48">
        <f t="shared" si="28"/>
        <v>-7.9847259207154186E-3</v>
      </c>
      <c r="Q124" s="48">
        <f t="shared" si="29"/>
        <v>-8.0763449094614637E-2</v>
      </c>
      <c r="R124" s="48">
        <f t="shared" si="30"/>
        <v>1.5764638986902169E-2</v>
      </c>
      <c r="S124" s="48">
        <f t="shared" si="31"/>
        <v>-9.9568226691835182E-3</v>
      </c>
      <c r="T124" s="48">
        <f t="shared" si="32"/>
        <v>5.3736459047865281E-2</v>
      </c>
      <c r="U124" s="48">
        <f t="shared" si="33"/>
        <v>5.1994401242927424E-5</v>
      </c>
      <c r="V124" s="48">
        <f t="shared" si="34"/>
        <v>2.268085832054334E-2</v>
      </c>
      <c r="W124" s="48">
        <f t="shared" si="35"/>
        <v>-1</v>
      </c>
      <c r="X124" s="48" t="e">
        <f t="shared" si="36"/>
        <v>#DIV/0!</v>
      </c>
      <c r="Y124" s="48" t="e">
        <f t="shared" si="37"/>
        <v>#DIV/0!</v>
      </c>
      <c r="Z124" s="48" t="e">
        <f t="shared" si="38"/>
        <v>#DIV/0!</v>
      </c>
      <c r="AA124" s="48" t="e">
        <f t="shared" si="39"/>
        <v>#DIV/0!</v>
      </c>
      <c r="AB124" s="48">
        <f t="shared" si="40"/>
        <v>-1</v>
      </c>
    </row>
    <row r="125" spans="1:28" x14ac:dyDescent="0.25">
      <c r="A125" s="4" t="s">
        <v>114</v>
      </c>
      <c r="B125" s="54">
        <f>SUM('subscritores das IME 2026'!B127:J127)</f>
        <v>85114</v>
      </c>
      <c r="C125" s="54">
        <f>SUM('subscritores das IME 2026'!K127:S127)</f>
        <v>84030</v>
      </c>
      <c r="D125" s="54">
        <f>SUM([2]Total!T127:AB127)</f>
        <v>85329</v>
      </c>
      <c r="E125" s="54">
        <f>SUM('subscritores das IME 2026'!AC127:AK127)</f>
        <v>86218</v>
      </c>
      <c r="F125" s="54">
        <f>SUM('subscritores das IME 2026'!AL127:AT127)</f>
        <v>92246</v>
      </c>
      <c r="G125" s="54">
        <f>SUM('subscritores das IME 2026'!AM127:AU127)</f>
        <v>92254</v>
      </c>
      <c r="H125" s="54">
        <f>SUM('subscritores das IME 2026'!BD127:BL127)</f>
        <v>99368</v>
      </c>
      <c r="I125" s="54">
        <f>SUM([2]Total!I127:Q127)</f>
        <v>0</v>
      </c>
      <c r="J125" s="54">
        <f>SUM([2]Total!J127:R127)</f>
        <v>0</v>
      </c>
      <c r="K125" s="54">
        <f>SUM([2]Total!K127:S127)</f>
        <v>0</v>
      </c>
      <c r="L125" s="54">
        <f>SUM([2]Total!L127:T127)</f>
        <v>0</v>
      </c>
      <c r="M125" s="54">
        <f>SUM([2]Total!M127:U127)</f>
        <v>0</v>
      </c>
      <c r="N125" s="54">
        <f>SUM('[1]subscritores das IME 2025'!CW127:DE127)</f>
        <v>85790</v>
      </c>
      <c r="P125" s="48">
        <f t="shared" si="28"/>
        <v>-7.8797062594707645E-3</v>
      </c>
      <c r="Q125" s="48">
        <f t="shared" si="29"/>
        <v>-1.2735860140517419E-2</v>
      </c>
      <c r="R125" s="48">
        <f t="shared" si="30"/>
        <v>1.5458764726883345E-2</v>
      </c>
      <c r="S125" s="48">
        <f t="shared" si="31"/>
        <v>1.0418497814342231E-2</v>
      </c>
      <c r="T125" s="48">
        <f t="shared" si="32"/>
        <v>6.9915794845623935E-2</v>
      </c>
      <c r="U125" s="48">
        <f t="shared" si="33"/>
        <v>8.6724627626155737E-5</v>
      </c>
      <c r="V125" s="48">
        <f t="shared" si="34"/>
        <v>7.7113187504064928E-2</v>
      </c>
      <c r="W125" s="48">
        <f t="shared" si="35"/>
        <v>-1</v>
      </c>
      <c r="X125" s="48" t="e">
        <f t="shared" si="36"/>
        <v>#DIV/0!</v>
      </c>
      <c r="Y125" s="48" t="e">
        <f t="shared" si="37"/>
        <v>#DIV/0!</v>
      </c>
      <c r="Z125" s="48" t="e">
        <f t="shared" si="38"/>
        <v>#DIV/0!</v>
      </c>
      <c r="AA125" s="48" t="e">
        <f t="shared" si="39"/>
        <v>#DIV/0!</v>
      </c>
      <c r="AB125" s="48">
        <f t="shared" si="40"/>
        <v>-1</v>
      </c>
    </row>
    <row r="126" spans="1:28" x14ac:dyDescent="0.25">
      <c r="A126" s="4" t="s">
        <v>115</v>
      </c>
      <c r="B126" s="54">
        <f>SUM('subscritores das IME 2026'!B128:J128)</f>
        <v>151965</v>
      </c>
      <c r="C126" s="54">
        <f>SUM('subscritores das IME 2026'!K128:S128)</f>
        <v>152598</v>
      </c>
      <c r="D126" s="54">
        <f>SUM([2]Total!T128:AB128)</f>
        <v>157168</v>
      </c>
      <c r="E126" s="54">
        <f>SUM('subscritores das IME 2026'!AC128:AK128)</f>
        <v>159854</v>
      </c>
      <c r="F126" s="54">
        <f>SUM('subscritores das IME 2026'!AL128:AT128)</f>
        <v>165101</v>
      </c>
      <c r="G126" s="54">
        <f>SUM('subscritores das IME 2026'!AM128:AU128)</f>
        <v>165097</v>
      </c>
      <c r="H126" s="54">
        <f>SUM('subscritores das IME 2026'!BD128:BL128)</f>
        <v>172015</v>
      </c>
      <c r="I126" s="54">
        <f>SUM([2]Total!I128:Q128)</f>
        <v>0</v>
      </c>
      <c r="J126" s="54">
        <f>SUM([2]Total!J128:R128)</f>
        <v>0</v>
      </c>
      <c r="K126" s="54">
        <f>SUM([2]Total!K128:S128)</f>
        <v>0</v>
      </c>
      <c r="L126" s="54">
        <f>SUM([2]Total!L128:T128)</f>
        <v>0</v>
      </c>
      <c r="M126" s="54">
        <f>SUM([2]Total!M128:U128)</f>
        <v>0</v>
      </c>
      <c r="N126" s="54">
        <f>SUM('[1]subscritores das IME 2025'!CW128:DE128)</f>
        <v>147954</v>
      </c>
      <c r="P126" s="48">
        <f t="shared" si="28"/>
        <v>2.71097773632345E-2</v>
      </c>
      <c r="Q126" s="48">
        <f t="shared" si="29"/>
        <v>4.1654328299278731E-3</v>
      </c>
      <c r="R126" s="48">
        <f t="shared" si="30"/>
        <v>2.9947967863274805E-2</v>
      </c>
      <c r="S126" s="48">
        <f t="shared" si="31"/>
        <v>1.7089992873867477E-2</v>
      </c>
      <c r="T126" s="48">
        <f>+F126/E126-1</f>
        <v>3.2823701627735291E-2</v>
      </c>
      <c r="U126" s="48">
        <f t="shared" si="33"/>
        <v>-2.4227594018211285E-5</v>
      </c>
      <c r="V126" s="48">
        <f t="shared" si="34"/>
        <v>4.1902639054616442E-2</v>
      </c>
      <c r="W126" s="48">
        <f t="shared" si="35"/>
        <v>-1</v>
      </c>
      <c r="X126" s="48" t="e">
        <f t="shared" si="36"/>
        <v>#DIV/0!</v>
      </c>
      <c r="Y126" s="48" t="e">
        <f t="shared" si="37"/>
        <v>#DIV/0!</v>
      </c>
      <c r="Z126" s="48" t="e">
        <f t="shared" si="38"/>
        <v>#DIV/0!</v>
      </c>
      <c r="AA126" s="48" t="e">
        <f t="shared" si="39"/>
        <v>#DIV/0!</v>
      </c>
      <c r="AB126" s="48">
        <f t="shared" si="40"/>
        <v>-1</v>
      </c>
    </row>
    <row r="127" spans="1:28" x14ac:dyDescent="0.25">
      <c r="A127" s="4" t="s">
        <v>116</v>
      </c>
      <c r="B127" s="54">
        <f>SUM('subscritores das IME 2026'!B129:J129)</f>
        <v>76806</v>
      </c>
      <c r="C127" s="54">
        <f>SUM('subscritores das IME 2026'!K129:S129)</f>
        <v>73198</v>
      </c>
      <c r="D127" s="54">
        <f>SUM([2]Total!T129:AB129)</f>
        <v>72931</v>
      </c>
      <c r="E127" s="54">
        <f>SUM('subscritores das IME 2026'!AC129:AK129)</f>
        <v>73000</v>
      </c>
      <c r="F127" s="54">
        <f>SUM('subscritores das IME 2026'!AL129:AT129)</f>
        <v>75393</v>
      </c>
      <c r="G127" s="54">
        <f>SUM('subscritores das IME 2026'!AM129:AU129)</f>
        <v>75391</v>
      </c>
      <c r="H127" s="54">
        <f>SUM('subscritores das IME 2026'!BD129:BL129)</f>
        <v>79905</v>
      </c>
      <c r="I127" s="54">
        <f>SUM([2]Total!I129:Q129)</f>
        <v>0</v>
      </c>
      <c r="J127" s="54">
        <f>SUM([2]Total!J129:R129)</f>
        <v>0</v>
      </c>
      <c r="K127" s="54">
        <f>SUM([2]Total!K129:S129)</f>
        <v>0</v>
      </c>
      <c r="L127" s="54">
        <f>SUM([2]Total!L129:T129)</f>
        <v>0</v>
      </c>
      <c r="M127" s="54">
        <f>SUM([2]Total!M129:U129)</f>
        <v>0</v>
      </c>
      <c r="N127" s="54">
        <f>SUM('[1]subscritores das IME 2025'!CW129:DE129)</f>
        <v>77567</v>
      </c>
      <c r="P127" s="48">
        <f t="shared" si="28"/>
        <v>-9.8108731806051397E-3</v>
      </c>
      <c r="Q127" s="48">
        <f t="shared" si="29"/>
        <v>-4.6975496705986552E-2</v>
      </c>
      <c r="R127" s="48">
        <f t="shared" si="30"/>
        <v>-3.6476406459192701E-3</v>
      </c>
      <c r="S127" s="48">
        <f t="shared" si="31"/>
        <v>9.460997381085523E-4</v>
      </c>
      <c r="T127" s="48">
        <f t="shared" si="32"/>
        <v>3.2780821917808289E-2</v>
      </c>
      <c r="U127" s="48">
        <f t="shared" si="33"/>
        <v>-2.6527661719288886E-5</v>
      </c>
      <c r="V127" s="48">
        <f t="shared" si="34"/>
        <v>5.9874520831398881E-2</v>
      </c>
      <c r="W127" s="48">
        <f t="shared" si="35"/>
        <v>-1</v>
      </c>
      <c r="X127" s="48" t="e">
        <f t="shared" si="36"/>
        <v>#DIV/0!</v>
      </c>
      <c r="Y127" s="48" t="e">
        <f t="shared" si="37"/>
        <v>#DIV/0!</v>
      </c>
      <c r="Z127" s="48" t="e">
        <f t="shared" si="38"/>
        <v>#DIV/0!</v>
      </c>
      <c r="AA127" s="48" t="e">
        <f t="shared" si="39"/>
        <v>#DIV/0!</v>
      </c>
      <c r="AB127" s="48">
        <f t="shared" si="40"/>
        <v>-1</v>
      </c>
    </row>
    <row r="128" spans="1:28" x14ac:dyDescent="0.25">
      <c r="A128" s="4" t="s">
        <v>117</v>
      </c>
      <c r="B128" s="54">
        <f>SUM('subscritores das IME 2026'!B130:J130)</f>
        <v>164714</v>
      </c>
      <c r="C128" s="54">
        <f>SUM('subscritores das IME 2026'!K130:S130)</f>
        <v>158975</v>
      </c>
      <c r="D128" s="54">
        <f>SUM([2]Total!T130:AB130)</f>
        <v>160485</v>
      </c>
      <c r="E128" s="54">
        <f>SUM('subscritores das IME 2026'!AC130:AK130)</f>
        <v>164467</v>
      </c>
      <c r="F128" s="54">
        <f>SUM('subscritores das IME 2026'!AL130:AT130)</f>
        <v>169890</v>
      </c>
      <c r="G128" s="54">
        <f>SUM('subscritores das IME 2026'!AM130:AU130)</f>
        <v>169888</v>
      </c>
      <c r="H128" s="54">
        <f>SUM('subscritores das IME 2026'!BD130:BL130)</f>
        <v>169711</v>
      </c>
      <c r="I128" s="54">
        <f>SUM([2]Total!I130:Q130)</f>
        <v>0</v>
      </c>
      <c r="J128" s="54">
        <f>SUM([2]Total!J130:R130)</f>
        <v>0</v>
      </c>
      <c r="K128" s="54">
        <f>SUM([2]Total!K130:S130)</f>
        <v>0</v>
      </c>
      <c r="L128" s="54">
        <f>SUM([2]Total!L130:T130)</f>
        <v>0</v>
      </c>
      <c r="M128" s="54">
        <f>SUM([2]Total!M130:U130)</f>
        <v>0</v>
      </c>
      <c r="N128" s="54">
        <f>SUM('[1]subscritores das IME 2025'!CW130:DE130)</f>
        <v>166502</v>
      </c>
      <c r="P128" s="48">
        <f t="shared" si="28"/>
        <v>-1.0738609746429484E-2</v>
      </c>
      <c r="Q128" s="48">
        <f t="shared" si="29"/>
        <v>-3.4842211348155017E-2</v>
      </c>
      <c r="R128" s="48">
        <f t="shared" si="30"/>
        <v>9.4983487969806379E-3</v>
      </c>
      <c r="S128" s="48">
        <f t="shared" si="31"/>
        <v>2.4812287752749462E-2</v>
      </c>
      <c r="T128" s="48">
        <f>+F128/E128-1</f>
        <v>3.2973180030036353E-2</v>
      </c>
      <c r="U128" s="48">
        <f t="shared" si="33"/>
        <v>-1.1772323267988938E-5</v>
      </c>
      <c r="V128" s="48">
        <f t="shared" si="34"/>
        <v>-1.0418628743642522E-3</v>
      </c>
      <c r="W128" s="48">
        <f t="shared" si="35"/>
        <v>-1</v>
      </c>
      <c r="X128" s="48" t="e">
        <f t="shared" si="36"/>
        <v>#DIV/0!</v>
      </c>
      <c r="Y128" s="48" t="e">
        <f t="shared" si="37"/>
        <v>#DIV/0!</v>
      </c>
      <c r="Z128" s="48" t="e">
        <f t="shared" si="38"/>
        <v>#DIV/0!</v>
      </c>
      <c r="AA128" s="48" t="e">
        <f t="shared" si="39"/>
        <v>#DIV/0!</v>
      </c>
      <c r="AB128" s="48">
        <f t="shared" si="40"/>
        <v>-1</v>
      </c>
    </row>
    <row r="129" spans="1:28" x14ac:dyDescent="0.25">
      <c r="A129" s="4" t="s">
        <v>118</v>
      </c>
      <c r="B129" s="54">
        <f>SUM('subscritores das IME 2026'!B131:J131)</f>
        <v>218612</v>
      </c>
      <c r="C129" s="54">
        <f>SUM('subscritores das IME 2026'!K131:S131)</f>
        <v>214200</v>
      </c>
      <c r="D129" s="54">
        <f>SUM([2]Total!T131:AB131)</f>
        <v>217080</v>
      </c>
      <c r="E129" s="54">
        <f>SUM('subscritores das IME 2026'!AC131:AK131)</f>
        <v>217902</v>
      </c>
      <c r="F129" s="54">
        <f>SUM('subscritores das IME 2026'!AL131:AT131)</f>
        <v>224037</v>
      </c>
      <c r="G129" s="54">
        <f>SUM('subscritores das IME 2026'!AM131:AU131)</f>
        <v>224033</v>
      </c>
      <c r="H129" s="54">
        <f>SUM('subscritores das IME 2026'!BD131:BL131)</f>
        <v>230437</v>
      </c>
      <c r="I129" s="54">
        <f>SUM([2]Total!I131:Q131)</f>
        <v>0</v>
      </c>
      <c r="J129" s="54">
        <f>SUM([2]Total!J131:R131)</f>
        <v>0</v>
      </c>
      <c r="K129" s="54">
        <f>SUM([2]Total!K131:S131)</f>
        <v>0</v>
      </c>
      <c r="L129" s="54">
        <f>SUM([2]Total!L131:T131)</f>
        <v>0</v>
      </c>
      <c r="M129" s="54">
        <f>SUM([2]Total!M131:U131)</f>
        <v>0</v>
      </c>
      <c r="N129" s="54">
        <f>SUM('[1]subscritores das IME 2025'!CW131:DE131)</f>
        <v>217609</v>
      </c>
      <c r="P129" s="48">
        <f t="shared" si="28"/>
        <v>4.6091843627791285E-3</v>
      </c>
      <c r="Q129" s="48">
        <f t="shared" si="29"/>
        <v>-2.0181874736976968E-2</v>
      </c>
      <c r="R129" s="48">
        <f t="shared" si="30"/>
        <v>1.3445378151260456E-2</v>
      </c>
      <c r="S129" s="48">
        <f t="shared" si="31"/>
        <v>3.7866224433389384E-3</v>
      </c>
      <c r="T129" s="48">
        <f t="shared" si="32"/>
        <v>2.8154858606162403E-2</v>
      </c>
      <c r="U129" s="48">
        <f t="shared" si="33"/>
        <v>-1.7854193726907219E-5</v>
      </c>
      <c r="V129" s="48">
        <f t="shared" si="34"/>
        <v>2.8585074520271592E-2</v>
      </c>
      <c r="W129" s="48">
        <f t="shared" si="35"/>
        <v>-1</v>
      </c>
      <c r="X129" s="48" t="e">
        <f t="shared" si="36"/>
        <v>#DIV/0!</v>
      </c>
      <c r="Y129" s="48" t="e">
        <f t="shared" si="37"/>
        <v>#DIV/0!</v>
      </c>
      <c r="Z129" s="48" t="e">
        <f t="shared" si="38"/>
        <v>#DIV/0!</v>
      </c>
      <c r="AA129" s="48" t="e">
        <f t="shared" si="39"/>
        <v>#DIV/0!</v>
      </c>
      <c r="AB129" s="48">
        <f t="shared" si="40"/>
        <v>-1</v>
      </c>
    </row>
    <row r="130" spans="1:28" x14ac:dyDescent="0.25">
      <c r="A130" s="4" t="s">
        <v>119</v>
      </c>
      <c r="B130" s="54">
        <f>SUM('subscritores das IME 2026'!B132:J132)</f>
        <v>188015</v>
      </c>
      <c r="C130" s="54">
        <f>SUM('subscritores das IME 2026'!K132:S132)</f>
        <v>179381</v>
      </c>
      <c r="D130" s="54">
        <f>SUM([2]Total!T132:AB132)</f>
        <v>177209</v>
      </c>
      <c r="E130" s="54">
        <f>SUM('subscritores das IME 2026'!AC132:AK132)</f>
        <v>187584</v>
      </c>
      <c r="F130" s="54">
        <f>SUM('subscritores das IME 2026'!AL132:AT132)</f>
        <v>194936</v>
      </c>
      <c r="G130" s="54">
        <f>SUM('subscritores das IME 2026'!AM132:AU132)</f>
        <v>194965</v>
      </c>
      <c r="H130" s="54">
        <f>SUM('subscritores das IME 2026'!BD132:BL132)</f>
        <v>199990</v>
      </c>
      <c r="I130" s="54">
        <f>SUM([2]Total!I132:Q132)</f>
        <v>0</v>
      </c>
      <c r="J130" s="54">
        <f>SUM([2]Total!J132:R132)</f>
        <v>0</v>
      </c>
      <c r="K130" s="54">
        <f>SUM([2]Total!K132:S132)</f>
        <v>0</v>
      </c>
      <c r="L130" s="54">
        <f>SUM([2]Total!L132:T132)</f>
        <v>0</v>
      </c>
      <c r="M130" s="54">
        <f>SUM([2]Total!M132:U132)</f>
        <v>0</v>
      </c>
      <c r="N130" s="54">
        <f>SUM('[1]subscritores das IME 2025'!CW132:DE132)</f>
        <v>189256</v>
      </c>
      <c r="P130" s="48">
        <f t="shared" si="28"/>
        <v>-6.5572557805301246E-3</v>
      </c>
      <c r="Q130" s="48">
        <f t="shared" si="29"/>
        <v>-4.5921867936068894E-2</v>
      </c>
      <c r="R130" s="48">
        <f t="shared" si="30"/>
        <v>-1.2108305784893636E-2</v>
      </c>
      <c r="S130" s="48">
        <f t="shared" si="31"/>
        <v>5.8546687809309939E-2</v>
      </c>
      <c r="T130" s="48">
        <f t="shared" si="32"/>
        <v>3.9193108154213618E-2</v>
      </c>
      <c r="U130" s="48">
        <f t="shared" si="33"/>
        <v>1.4876677473640854E-4</v>
      </c>
      <c r="V130" s="48">
        <f t="shared" si="34"/>
        <v>2.5773856846100562E-2</v>
      </c>
      <c r="W130" s="48">
        <f t="shared" si="35"/>
        <v>-1</v>
      </c>
      <c r="X130" s="48" t="e">
        <f t="shared" si="36"/>
        <v>#DIV/0!</v>
      </c>
      <c r="Y130" s="48" t="e">
        <f t="shared" si="37"/>
        <v>#DIV/0!</v>
      </c>
      <c r="Z130" s="48" t="e">
        <f t="shared" si="38"/>
        <v>#DIV/0!</v>
      </c>
      <c r="AA130" s="48" t="e">
        <f t="shared" si="39"/>
        <v>#DIV/0!</v>
      </c>
      <c r="AB130" s="48">
        <f t="shared" si="40"/>
        <v>-1</v>
      </c>
    </row>
    <row r="131" spans="1:28" x14ac:dyDescent="0.25">
      <c r="A131" s="4" t="s">
        <v>120</v>
      </c>
      <c r="B131" s="54">
        <f>SUM('subscritores das IME 2026'!B133:J133)</f>
        <v>81927</v>
      </c>
      <c r="C131" s="54">
        <f>SUM('subscritores das IME 2026'!K133:S133)</f>
        <v>78913</v>
      </c>
      <c r="D131" s="54">
        <f>SUM([2]Total!T133:AB133)</f>
        <v>76414</v>
      </c>
      <c r="E131" s="54">
        <f>SUM('subscritores das IME 2026'!AC133:AK133)</f>
        <v>79041</v>
      </c>
      <c r="F131" s="54">
        <f>SUM('subscritores das IME 2026'!AL133:AT133)</f>
        <v>80674</v>
      </c>
      <c r="G131" s="54">
        <f>SUM('subscritores das IME 2026'!AM133:AU133)</f>
        <v>80676</v>
      </c>
      <c r="H131" s="54">
        <f>SUM('subscritores das IME 2026'!BD133:BL133)</f>
        <v>83661</v>
      </c>
      <c r="I131" s="54">
        <f>SUM([2]Total!I133:Q133)</f>
        <v>0</v>
      </c>
      <c r="J131" s="54">
        <f>SUM([2]Total!J133:R133)</f>
        <v>0</v>
      </c>
      <c r="K131" s="54">
        <f>SUM([2]Total!K133:S133)</f>
        <v>0</v>
      </c>
      <c r="L131" s="54">
        <f>SUM([2]Total!L133:T133)</f>
        <v>0</v>
      </c>
      <c r="M131" s="54">
        <f>SUM([2]Total!M133:U133)</f>
        <v>0</v>
      </c>
      <c r="N131" s="54">
        <f>SUM('[1]subscritores das IME 2025'!CW133:DE133)</f>
        <v>80986</v>
      </c>
      <c r="P131" s="48">
        <f t="shared" si="28"/>
        <v>1.1619292223347344E-2</v>
      </c>
      <c r="Q131" s="48">
        <f t="shared" si="29"/>
        <v>-3.6788848609127678E-2</v>
      </c>
      <c r="R131" s="48">
        <f t="shared" si="30"/>
        <v>-3.166778604285736E-2</v>
      </c>
      <c r="S131" s="48">
        <f t="shared" si="31"/>
        <v>3.4378517025675848E-2</v>
      </c>
      <c r="T131" s="48">
        <f t="shared" si="32"/>
        <v>2.0660163712503676E-2</v>
      </c>
      <c r="U131" s="48">
        <f t="shared" si="33"/>
        <v>2.4791134690227423E-5</v>
      </c>
      <c r="V131" s="48">
        <f t="shared" si="34"/>
        <v>3.6999851256879435E-2</v>
      </c>
      <c r="W131" s="48">
        <f t="shared" si="35"/>
        <v>-1</v>
      </c>
      <c r="X131" s="48" t="e">
        <f t="shared" si="36"/>
        <v>#DIV/0!</v>
      </c>
      <c r="Y131" s="48" t="e">
        <f t="shared" si="37"/>
        <v>#DIV/0!</v>
      </c>
      <c r="Z131" s="48" t="e">
        <f t="shared" si="38"/>
        <v>#DIV/0!</v>
      </c>
      <c r="AA131" s="48" t="e">
        <f t="shared" si="39"/>
        <v>#DIV/0!</v>
      </c>
      <c r="AB131" s="48">
        <f t="shared" si="40"/>
        <v>-1</v>
      </c>
    </row>
    <row r="132" spans="1:28" x14ac:dyDescent="0.25">
      <c r="A132" s="4" t="s">
        <v>121</v>
      </c>
      <c r="B132" s="54">
        <f>SUM('subscritores das IME 2026'!B134:J134)</f>
        <v>72052</v>
      </c>
      <c r="C132" s="54">
        <f>SUM('subscritores das IME 2026'!K134:S134)</f>
        <v>68399</v>
      </c>
      <c r="D132" s="54">
        <f>SUM([2]Total!T134:AB134)</f>
        <v>68345</v>
      </c>
      <c r="E132" s="54">
        <f>SUM('subscritores das IME 2026'!AC134:AK134)</f>
        <v>70924</v>
      </c>
      <c r="F132" s="54">
        <f>SUM('subscritores das IME 2026'!AL134:AT134)</f>
        <v>74380</v>
      </c>
      <c r="G132" s="54">
        <f>SUM('subscritores das IME 2026'!AM134:AU134)</f>
        <v>74378</v>
      </c>
      <c r="H132" s="54">
        <f>SUM('subscritores das IME 2026'!BD134:BL134)</f>
        <v>73927</v>
      </c>
      <c r="I132" s="54">
        <f>SUM([2]Total!I134:Q134)</f>
        <v>0</v>
      </c>
      <c r="J132" s="54">
        <f>SUM([2]Total!J134:R134)</f>
        <v>0</v>
      </c>
      <c r="K132" s="54">
        <f>SUM([2]Total!K134:S134)</f>
        <v>0</v>
      </c>
      <c r="L132" s="54">
        <f>SUM([2]Total!L134:T134)</f>
        <v>0</v>
      </c>
      <c r="M132" s="54">
        <f>SUM([2]Total!M134:U134)</f>
        <v>0</v>
      </c>
      <c r="N132" s="54">
        <f>SUM('[1]subscritores das IME 2025'!CW134:DE134)</f>
        <v>73609</v>
      </c>
      <c r="P132" s="48">
        <f t="shared" si="28"/>
        <v>-2.1152304745343686E-2</v>
      </c>
      <c r="Q132" s="48">
        <f t="shared" si="29"/>
        <v>-5.0699494809304357E-2</v>
      </c>
      <c r="R132" s="48">
        <f t="shared" si="30"/>
        <v>-7.8948522639221697E-4</v>
      </c>
      <c r="S132" s="48">
        <f t="shared" si="31"/>
        <v>3.7735020850098833E-2</v>
      </c>
      <c r="T132" s="48">
        <f t="shared" si="32"/>
        <v>4.8728216118662182E-2</v>
      </c>
      <c r="U132" s="48">
        <f t="shared" si="33"/>
        <v>-2.6888948642111998E-5</v>
      </c>
      <c r="V132" s="48">
        <f t="shared" si="34"/>
        <v>-6.0636209631880211E-3</v>
      </c>
      <c r="W132" s="48">
        <f t="shared" si="35"/>
        <v>-1</v>
      </c>
      <c r="X132" s="48" t="e">
        <f t="shared" si="36"/>
        <v>#DIV/0!</v>
      </c>
      <c r="Y132" s="48" t="e">
        <f t="shared" si="37"/>
        <v>#DIV/0!</v>
      </c>
      <c r="Z132" s="48" t="e">
        <f t="shared" si="38"/>
        <v>#DIV/0!</v>
      </c>
      <c r="AA132" s="48" t="e">
        <f t="shared" si="39"/>
        <v>#DIV/0!</v>
      </c>
      <c r="AB132" s="48">
        <f t="shared" si="40"/>
        <v>-1</v>
      </c>
    </row>
    <row r="133" spans="1:28" x14ac:dyDescent="0.25">
      <c r="A133" s="4" t="s">
        <v>122</v>
      </c>
      <c r="B133" s="54">
        <f>SUM('subscritores das IME 2026'!B135:J135)</f>
        <v>105712</v>
      </c>
      <c r="C133" s="54">
        <f>SUM('subscritores das IME 2026'!K135:S135)</f>
        <v>102972</v>
      </c>
      <c r="D133" s="54">
        <f>SUM([2]Total!T135:AB135)</f>
        <v>104410</v>
      </c>
      <c r="E133" s="54">
        <f>SUM('subscritores das IME 2026'!AC135:AK135)</f>
        <v>106556</v>
      </c>
      <c r="F133" s="54">
        <f>SUM('subscritores das IME 2026'!AL135:AT135)</f>
        <v>107878</v>
      </c>
      <c r="G133" s="54">
        <f>SUM('subscritores das IME 2026'!AM135:AU135)</f>
        <v>107883</v>
      </c>
      <c r="H133" s="54">
        <f>SUM('subscritores das IME 2026'!BD135:BL135)</f>
        <v>110037</v>
      </c>
      <c r="I133" s="54">
        <f>SUM([2]Total!I135:Q135)</f>
        <v>0</v>
      </c>
      <c r="J133" s="54">
        <f>SUM([2]Total!J135:R135)</f>
        <v>0</v>
      </c>
      <c r="K133" s="54">
        <f>SUM([2]Total!K135:S135)</f>
        <v>0</v>
      </c>
      <c r="L133" s="54">
        <f>SUM([2]Total!L135:T135)</f>
        <v>0</v>
      </c>
      <c r="M133" s="54">
        <f>SUM([2]Total!M135:U135)</f>
        <v>0</v>
      </c>
      <c r="N133" s="54">
        <f>SUM('[1]subscritores das IME 2025'!CW135:DE135)</f>
        <v>104782</v>
      </c>
      <c r="P133" s="48">
        <f t="shared" ref="P133:P196" si="44">+B133/N133-1</f>
        <v>8.8755702315284069E-3</v>
      </c>
      <c r="Q133" s="48">
        <f t="shared" ref="Q133:Q196" si="45">+C133/B133-1</f>
        <v>-2.5919479340093865E-2</v>
      </c>
      <c r="R133" s="48">
        <f t="shared" ref="R133:R196" si="46">+D133/C133-1</f>
        <v>1.3964961348716054E-2</v>
      </c>
      <c r="S133" s="48">
        <f t="shared" ref="S133:S196" si="47">+E133/D133-1</f>
        <v>2.0553586821185688E-2</v>
      </c>
      <c r="T133" s="48">
        <f t="shared" ref="T133:T196" si="48">+F133/E133-1</f>
        <v>1.2406621870190371E-2</v>
      </c>
      <c r="U133" s="48">
        <f t="shared" ref="U133:U196" si="49">+G133/F133-1</f>
        <v>4.6348653108152504E-5</v>
      </c>
      <c r="V133" s="48">
        <f t="shared" ref="V133:V196" si="50">+H133/G133-1</f>
        <v>1.9966074358332531E-2</v>
      </c>
      <c r="W133" s="48">
        <f t="shared" ref="W133:W196" si="51">+I133/H133-1</f>
        <v>-1</v>
      </c>
      <c r="X133" s="48" t="e">
        <f t="shared" ref="X133:X196" si="52">+J133/I133-1</f>
        <v>#DIV/0!</v>
      </c>
      <c r="Y133" s="48" t="e">
        <f t="shared" ref="Y133:Y196" si="53">+K133/J133-1</f>
        <v>#DIV/0!</v>
      </c>
      <c r="Z133" s="48" t="e">
        <f t="shared" ref="Z133:Z196" si="54">+L133/K133-1</f>
        <v>#DIV/0!</v>
      </c>
      <c r="AA133" s="48" t="e">
        <f t="shared" ref="AA133:AA196" si="55">+M133/L133-1</f>
        <v>#DIV/0!</v>
      </c>
      <c r="AB133" s="48">
        <f t="shared" ref="AB133:AB196" si="56">+M133/N133-1</f>
        <v>-1</v>
      </c>
    </row>
    <row r="134" spans="1:28" x14ac:dyDescent="0.25">
      <c r="A134" s="4" t="s">
        <v>123</v>
      </c>
      <c r="B134" s="54">
        <f>SUM('subscritores das IME 2026'!B136:J136)</f>
        <v>62283</v>
      </c>
      <c r="C134" s="54">
        <f>SUM('subscritores das IME 2026'!K136:S136)</f>
        <v>63195</v>
      </c>
      <c r="D134" s="54">
        <f>SUM([2]Total!T136:AB136)</f>
        <v>63718</v>
      </c>
      <c r="E134" s="54">
        <f>SUM('subscritores das IME 2026'!AC136:AK136)</f>
        <v>67745</v>
      </c>
      <c r="F134" s="54">
        <f>SUM('subscritores das IME 2026'!AL136:AT136)</f>
        <v>72872</v>
      </c>
      <c r="G134" s="54">
        <f>SUM('subscritores das IME 2026'!AM136:AU136)</f>
        <v>72882</v>
      </c>
      <c r="H134" s="54">
        <f>SUM('subscritores das IME 2026'!BD136:BL136)</f>
        <v>77132</v>
      </c>
      <c r="I134" s="54">
        <f>SUM([2]Total!I136:Q136)</f>
        <v>0</v>
      </c>
      <c r="J134" s="54">
        <f>SUM([2]Total!J136:R136)</f>
        <v>0</v>
      </c>
      <c r="K134" s="54">
        <f>SUM([2]Total!K136:S136)</f>
        <v>0</v>
      </c>
      <c r="L134" s="54">
        <f>SUM([2]Total!L136:T136)</f>
        <v>0</v>
      </c>
      <c r="M134" s="54">
        <f>SUM([2]Total!M136:U136)</f>
        <v>0</v>
      </c>
      <c r="N134" s="54">
        <f>SUM('[1]subscritores das IME 2025'!CW136:DE136)</f>
        <v>59433</v>
      </c>
      <c r="P134" s="48">
        <f t="shared" si="44"/>
        <v>4.795315733683303E-2</v>
      </c>
      <c r="Q134" s="48">
        <f t="shared" si="45"/>
        <v>1.4642839940272712E-2</v>
      </c>
      <c r="R134" s="48">
        <f t="shared" si="46"/>
        <v>8.2759712002531405E-3</v>
      </c>
      <c r="S134" s="48">
        <f t="shared" si="47"/>
        <v>6.3200351549012934E-2</v>
      </c>
      <c r="T134" s="48">
        <f t="shared" si="48"/>
        <v>7.5680862056240361E-2</v>
      </c>
      <c r="U134" s="48">
        <f t="shared" si="49"/>
        <v>1.3722691843232049E-4</v>
      </c>
      <c r="V134" s="48">
        <f t="shared" si="50"/>
        <v>5.8313438160313869E-2</v>
      </c>
      <c r="W134" s="48">
        <f t="shared" si="51"/>
        <v>-1</v>
      </c>
      <c r="X134" s="48" t="e">
        <f t="shared" si="52"/>
        <v>#DIV/0!</v>
      </c>
      <c r="Y134" s="48" t="e">
        <f t="shared" si="53"/>
        <v>#DIV/0!</v>
      </c>
      <c r="Z134" s="48" t="e">
        <f t="shared" si="54"/>
        <v>#DIV/0!</v>
      </c>
      <c r="AA134" s="48" t="e">
        <f t="shared" si="55"/>
        <v>#DIV/0!</v>
      </c>
      <c r="AB134" s="48">
        <f t="shared" si="56"/>
        <v>-1</v>
      </c>
    </row>
    <row r="135" spans="1:28" x14ac:dyDescent="0.25">
      <c r="A135" s="4" t="s">
        <v>124</v>
      </c>
      <c r="B135" s="54">
        <f>SUM('subscritores das IME 2026'!B137:J137)</f>
        <v>73635</v>
      </c>
      <c r="C135" s="54">
        <f>SUM('subscritores das IME 2026'!K137:S137)</f>
        <v>72079</v>
      </c>
      <c r="D135" s="54">
        <f>SUM([2]Total!T137:AB137)</f>
        <v>72841</v>
      </c>
      <c r="E135" s="54">
        <f>SUM('subscritores das IME 2026'!AC137:AK137)</f>
        <v>74979</v>
      </c>
      <c r="F135" s="54">
        <f>SUM('subscritores das IME 2026'!AL137:AT137)</f>
        <v>78180</v>
      </c>
      <c r="G135" s="54">
        <f>SUM('subscritores das IME 2026'!AM137:AU137)</f>
        <v>78178</v>
      </c>
      <c r="H135" s="54">
        <f>SUM('subscritores das IME 2026'!BD137:BL137)</f>
        <v>79107</v>
      </c>
      <c r="I135" s="54">
        <f>SUM([2]Total!I137:Q137)</f>
        <v>0</v>
      </c>
      <c r="J135" s="54">
        <f>SUM([2]Total!J137:R137)</f>
        <v>0</v>
      </c>
      <c r="K135" s="54">
        <f>SUM([2]Total!K137:S137)</f>
        <v>0</v>
      </c>
      <c r="L135" s="54">
        <f>SUM([2]Total!L137:T137)</f>
        <v>0</v>
      </c>
      <c r="M135" s="54">
        <f>SUM([2]Total!M137:U137)</f>
        <v>0</v>
      </c>
      <c r="N135" s="54">
        <f>SUM('[1]subscritores das IME 2025'!CW137:DE137)</f>
        <v>73703</v>
      </c>
      <c r="P135" s="48">
        <f t="shared" si="44"/>
        <v>-9.2262187427916142E-4</v>
      </c>
      <c r="Q135" s="48">
        <f t="shared" si="45"/>
        <v>-2.1131255517077507E-2</v>
      </c>
      <c r="R135" s="48">
        <f t="shared" si="46"/>
        <v>1.05717337920892E-2</v>
      </c>
      <c r="S135" s="48">
        <f t="shared" si="47"/>
        <v>2.9351601433258656E-2</v>
      </c>
      <c r="T135" s="48">
        <f t="shared" si="48"/>
        <v>4.2691953747049149E-2</v>
      </c>
      <c r="U135" s="48">
        <f t="shared" si="49"/>
        <v>-2.5581990278800149E-5</v>
      </c>
      <c r="V135" s="48">
        <f t="shared" si="50"/>
        <v>1.1883138478856026E-2</v>
      </c>
      <c r="W135" s="48">
        <f t="shared" si="51"/>
        <v>-1</v>
      </c>
      <c r="X135" s="48" t="e">
        <f t="shared" si="52"/>
        <v>#DIV/0!</v>
      </c>
      <c r="Y135" s="48" t="e">
        <f t="shared" si="53"/>
        <v>#DIV/0!</v>
      </c>
      <c r="Z135" s="48" t="e">
        <f t="shared" si="54"/>
        <v>#DIV/0!</v>
      </c>
      <c r="AA135" s="48" t="e">
        <f t="shared" si="55"/>
        <v>#DIV/0!</v>
      </c>
      <c r="AB135" s="48">
        <f t="shared" si="56"/>
        <v>-1</v>
      </c>
    </row>
    <row r="136" spans="1:28" x14ac:dyDescent="0.25">
      <c r="A136" s="4" t="s">
        <v>125</v>
      </c>
      <c r="B136" s="54">
        <f>SUM('subscritores das IME 2026'!B138:J138)</f>
        <v>135458</v>
      </c>
      <c r="C136" s="54">
        <f>SUM('subscritores das IME 2026'!K138:S138)</f>
        <v>130982</v>
      </c>
      <c r="D136" s="54">
        <f>SUM([2]Total!T138:AB138)</f>
        <v>132906</v>
      </c>
      <c r="E136" s="54">
        <f>SUM('subscritores das IME 2026'!AC138:AK138)</f>
        <v>138121</v>
      </c>
      <c r="F136" s="54">
        <f>SUM('subscritores das IME 2026'!AL138:AT138)</f>
        <v>142757</v>
      </c>
      <c r="G136" s="54">
        <f>SUM('subscritores das IME 2026'!AM138:AU138)</f>
        <v>142749</v>
      </c>
      <c r="H136" s="54">
        <f>SUM('subscritores das IME 2026'!BD138:BL138)</f>
        <v>145017</v>
      </c>
      <c r="I136" s="54">
        <f>SUM([2]Total!I138:Q138)</f>
        <v>0</v>
      </c>
      <c r="J136" s="54">
        <f>SUM([2]Total!J138:R138)</f>
        <v>0</v>
      </c>
      <c r="K136" s="54">
        <f>SUM([2]Total!K138:S138)</f>
        <v>0</v>
      </c>
      <c r="L136" s="54">
        <f>SUM([2]Total!L138:T138)</f>
        <v>0</v>
      </c>
      <c r="M136" s="54">
        <f>SUM([2]Total!M138:U138)</f>
        <v>0</v>
      </c>
      <c r="N136" s="54">
        <f>SUM('[1]subscritores das IME 2025'!CW138:DE138)</f>
        <v>138849</v>
      </c>
      <c r="P136" s="48">
        <f t="shared" si="44"/>
        <v>-2.4422214059877989E-2</v>
      </c>
      <c r="Q136" s="48">
        <f t="shared" si="45"/>
        <v>-3.3043452583088495E-2</v>
      </c>
      <c r="R136" s="48">
        <f t="shared" si="46"/>
        <v>1.4689041242308187E-2</v>
      </c>
      <c r="S136" s="48">
        <f t="shared" si="47"/>
        <v>3.9238258618873534E-2</v>
      </c>
      <c r="T136" s="48">
        <f t="shared" si="48"/>
        <v>3.3564772916500729E-2</v>
      </c>
      <c r="U136" s="48">
        <f t="shared" si="49"/>
        <v>-5.6039283537812068E-5</v>
      </c>
      <c r="V136" s="48">
        <f t="shared" si="50"/>
        <v>1.5888027236618196E-2</v>
      </c>
      <c r="W136" s="48">
        <f t="shared" si="51"/>
        <v>-1</v>
      </c>
      <c r="X136" s="48" t="e">
        <f t="shared" si="52"/>
        <v>#DIV/0!</v>
      </c>
      <c r="Y136" s="48" t="e">
        <f t="shared" si="53"/>
        <v>#DIV/0!</v>
      </c>
      <c r="Z136" s="48" t="e">
        <f t="shared" si="54"/>
        <v>#DIV/0!</v>
      </c>
      <c r="AA136" s="48" t="e">
        <f t="shared" si="55"/>
        <v>#DIV/0!</v>
      </c>
      <c r="AB136" s="48">
        <f t="shared" si="56"/>
        <v>-1</v>
      </c>
    </row>
    <row r="137" spans="1:28" x14ac:dyDescent="0.25">
      <c r="A137" s="4" t="s">
        <v>126</v>
      </c>
      <c r="B137" s="54">
        <f>SUM('subscritores das IME 2026'!B139:J139)</f>
        <v>171733</v>
      </c>
      <c r="C137" s="54">
        <f>SUM('subscritores das IME 2026'!K139:S139)</f>
        <v>170571</v>
      </c>
      <c r="D137" s="54">
        <f>SUM([2]Total!T139:AB139)</f>
        <v>177883</v>
      </c>
      <c r="E137" s="54">
        <f>SUM('subscritores das IME 2026'!AC139:AK139)</f>
        <v>187460</v>
      </c>
      <c r="F137" s="54">
        <f>SUM('subscritores das IME 2026'!AL139:AT139)</f>
        <v>194567</v>
      </c>
      <c r="G137" s="54">
        <f>SUM('subscritores das IME 2026'!AM139:AU139)</f>
        <v>194562</v>
      </c>
      <c r="H137" s="54">
        <f>SUM('subscritores das IME 2026'!BD139:BL139)</f>
        <v>199383</v>
      </c>
      <c r="I137" s="54">
        <f>SUM([2]Total!I139:Q139)</f>
        <v>0</v>
      </c>
      <c r="J137" s="54">
        <f>SUM([2]Total!J139:R139)</f>
        <v>0</v>
      </c>
      <c r="K137" s="54">
        <f>SUM([2]Total!K139:S139)</f>
        <v>0</v>
      </c>
      <c r="L137" s="54">
        <f>SUM([2]Total!L139:T139)</f>
        <v>0</v>
      </c>
      <c r="M137" s="54">
        <f>SUM([2]Total!M139:U139)</f>
        <v>0</v>
      </c>
      <c r="N137" s="54">
        <f>SUM('[1]subscritores das IME 2025'!CW139:DE139)</f>
        <v>169788</v>
      </c>
      <c r="P137" s="48">
        <f t="shared" si="44"/>
        <v>1.1455462105684822E-2</v>
      </c>
      <c r="Q137" s="48">
        <f t="shared" si="45"/>
        <v>-6.7663174812062632E-3</v>
      </c>
      <c r="R137" s="48">
        <f t="shared" si="46"/>
        <v>4.2867779399780703E-2</v>
      </c>
      <c r="S137" s="48">
        <f t="shared" si="47"/>
        <v>5.3838759184407836E-2</v>
      </c>
      <c r="T137" s="48">
        <f t="shared" si="48"/>
        <v>3.7912087912087999E-2</v>
      </c>
      <c r="U137" s="48">
        <f t="shared" si="49"/>
        <v>-2.5698088576220357E-5</v>
      </c>
      <c r="V137" s="48">
        <f t="shared" si="50"/>
        <v>2.4778733771239958E-2</v>
      </c>
      <c r="W137" s="48">
        <f t="shared" si="51"/>
        <v>-1</v>
      </c>
      <c r="X137" s="48" t="e">
        <f t="shared" si="52"/>
        <v>#DIV/0!</v>
      </c>
      <c r="Y137" s="48" t="e">
        <f t="shared" si="53"/>
        <v>#DIV/0!</v>
      </c>
      <c r="Z137" s="48" t="e">
        <f t="shared" si="54"/>
        <v>#DIV/0!</v>
      </c>
      <c r="AA137" s="48" t="e">
        <f t="shared" si="55"/>
        <v>#DIV/0!</v>
      </c>
      <c r="AB137" s="48">
        <f t="shared" si="56"/>
        <v>-1</v>
      </c>
    </row>
    <row r="138" spans="1:28" x14ac:dyDescent="0.25">
      <c r="A138" s="4" t="s">
        <v>127</v>
      </c>
      <c r="B138" s="54">
        <f>SUM('subscritores das IME 2026'!B140:J140)</f>
        <v>141744</v>
      </c>
      <c r="C138" s="54">
        <f>SUM('subscritores das IME 2026'!K140:S140)</f>
        <v>135954</v>
      </c>
      <c r="D138" s="54">
        <f>SUM([2]Total!T140:AB140)</f>
        <v>137488</v>
      </c>
      <c r="E138" s="54">
        <f>SUM('subscritores das IME 2026'!AC140:AK140)</f>
        <v>139676</v>
      </c>
      <c r="F138" s="54">
        <f>SUM('subscritores das IME 2026'!AL140:AT140)</f>
        <v>146505</v>
      </c>
      <c r="G138" s="54">
        <f>SUM('subscritores das IME 2026'!AM140:AU140)</f>
        <v>146492</v>
      </c>
      <c r="H138" s="54">
        <f>SUM('subscritores das IME 2026'!BD140:BL140)</f>
        <v>146430</v>
      </c>
      <c r="I138" s="54">
        <f>SUM([2]Total!I140:Q140)</f>
        <v>0</v>
      </c>
      <c r="J138" s="54">
        <f>SUM([2]Total!J140:R140)</f>
        <v>0</v>
      </c>
      <c r="K138" s="54">
        <f>SUM([2]Total!K140:S140)</f>
        <v>0</v>
      </c>
      <c r="L138" s="54">
        <f>SUM([2]Total!L140:T140)</f>
        <v>0</v>
      </c>
      <c r="M138" s="54">
        <f>SUM([2]Total!M140:U140)</f>
        <v>0</v>
      </c>
      <c r="N138" s="54">
        <f>SUM('[1]subscritores das IME 2025'!CW140:DE140)</f>
        <v>140957</v>
      </c>
      <c r="P138" s="48">
        <f t="shared" si="44"/>
        <v>5.583262980909165E-3</v>
      </c>
      <c r="Q138" s="48">
        <f t="shared" si="45"/>
        <v>-4.084828987470368E-2</v>
      </c>
      <c r="R138" s="48">
        <f t="shared" si="46"/>
        <v>1.1283228150698044E-2</v>
      </c>
      <c r="S138" s="48">
        <f t="shared" si="47"/>
        <v>1.5914116141044987E-2</v>
      </c>
      <c r="T138" s="48">
        <f t="shared" si="48"/>
        <v>4.8891720839657538E-2</v>
      </c>
      <c r="U138" s="48">
        <f t="shared" si="49"/>
        <v>-8.8734172895121866E-5</v>
      </c>
      <c r="V138" s="48">
        <f t="shared" si="50"/>
        <v>-4.2323130273325127E-4</v>
      </c>
      <c r="W138" s="48">
        <f t="shared" si="51"/>
        <v>-1</v>
      </c>
      <c r="X138" s="48" t="e">
        <f t="shared" si="52"/>
        <v>#DIV/0!</v>
      </c>
      <c r="Y138" s="48" t="e">
        <f t="shared" si="53"/>
        <v>#DIV/0!</v>
      </c>
      <c r="Z138" s="48" t="e">
        <f t="shared" si="54"/>
        <v>#DIV/0!</v>
      </c>
      <c r="AA138" s="48" t="e">
        <f t="shared" si="55"/>
        <v>#DIV/0!</v>
      </c>
      <c r="AB138" s="48">
        <f t="shared" si="56"/>
        <v>-1</v>
      </c>
    </row>
    <row r="139" spans="1:28" ht="15.75" customHeight="1" x14ac:dyDescent="0.25">
      <c r="A139" s="4" t="s">
        <v>128</v>
      </c>
      <c r="B139" s="54">
        <f>SUM('subscritores das IME 2026'!B141:J141)</f>
        <v>36266</v>
      </c>
      <c r="C139" s="54">
        <f>SUM('subscritores das IME 2026'!K141:S141)</f>
        <v>34250</v>
      </c>
      <c r="D139" s="54">
        <f>SUM([2]Total!T141:AB141)</f>
        <v>32180</v>
      </c>
      <c r="E139" s="54">
        <f>SUM('subscritores das IME 2026'!AC141:AK141)</f>
        <v>33790</v>
      </c>
      <c r="F139" s="54">
        <f>SUM('subscritores das IME 2026'!AL141:AT141)</f>
        <v>32962</v>
      </c>
      <c r="G139" s="54">
        <f>SUM('subscritores das IME 2026'!AM141:AU141)</f>
        <v>32971</v>
      </c>
      <c r="H139" s="54">
        <f>SUM('subscritores das IME 2026'!BD141:BL141)</f>
        <v>33010</v>
      </c>
      <c r="I139" s="54">
        <f>SUM([2]Total!I141:Q141)</f>
        <v>0</v>
      </c>
      <c r="J139" s="54">
        <f>SUM([2]Total!J141:R141)</f>
        <v>0</v>
      </c>
      <c r="K139" s="54">
        <f>SUM([2]Total!K141:S141)</f>
        <v>0</v>
      </c>
      <c r="L139" s="54">
        <f>SUM([2]Total!L141:T141)</f>
        <v>0</v>
      </c>
      <c r="M139" s="54">
        <f>SUM([2]Total!M141:U141)</f>
        <v>0</v>
      </c>
      <c r="N139" s="54">
        <f>SUM('[1]subscritores das IME 2025'!CW141:DE141)</f>
        <v>36174</v>
      </c>
      <c r="P139" s="48">
        <f t="shared" si="44"/>
        <v>2.5432631171560249E-3</v>
      </c>
      <c r="Q139" s="48">
        <f t="shared" si="45"/>
        <v>-5.5589257155462368E-2</v>
      </c>
      <c r="R139" s="48">
        <f t="shared" si="46"/>
        <v>-6.0437956204379528E-2</v>
      </c>
      <c r="S139" s="48">
        <f t="shared" si="47"/>
        <v>5.0031075201988795E-2</v>
      </c>
      <c r="T139" s="48">
        <f t="shared" si="48"/>
        <v>-2.4504291210417306E-2</v>
      </c>
      <c r="U139" s="48">
        <f t="shared" si="49"/>
        <v>2.7304168436370624E-4</v>
      </c>
      <c r="V139" s="48">
        <f t="shared" si="50"/>
        <v>1.1828576627945786E-3</v>
      </c>
      <c r="W139" s="48">
        <f t="shared" si="51"/>
        <v>-1</v>
      </c>
      <c r="X139" s="48" t="e">
        <f t="shared" si="52"/>
        <v>#DIV/0!</v>
      </c>
      <c r="Y139" s="48" t="e">
        <f t="shared" si="53"/>
        <v>#DIV/0!</v>
      </c>
      <c r="Z139" s="48" t="e">
        <f t="shared" si="54"/>
        <v>#DIV/0!</v>
      </c>
      <c r="AA139" s="48" t="e">
        <f t="shared" si="55"/>
        <v>#DIV/0!</v>
      </c>
      <c r="AB139" s="48">
        <f t="shared" si="56"/>
        <v>-1</v>
      </c>
    </row>
    <row r="140" spans="1:28" x14ac:dyDescent="0.25">
      <c r="A140" s="4" t="s">
        <v>129</v>
      </c>
      <c r="B140" s="54">
        <f>SUM('subscritores das IME 2026'!B142:J142)</f>
        <v>32839</v>
      </c>
      <c r="C140" s="54">
        <f>SUM('subscritores das IME 2026'!K142:S142)</f>
        <v>30974</v>
      </c>
      <c r="D140" s="54">
        <f>SUM([2]Total!T142:AB142)</f>
        <v>31556</v>
      </c>
      <c r="E140" s="54">
        <f>SUM('subscritores das IME 2026'!AC142:AK142)</f>
        <v>32893</v>
      </c>
      <c r="F140" s="54">
        <f>SUM('subscritores das IME 2026'!AL142:AT142)</f>
        <v>34837</v>
      </c>
      <c r="G140" s="54">
        <f>SUM('subscritores das IME 2026'!AM142:AU142)</f>
        <v>34837</v>
      </c>
      <c r="H140" s="54">
        <f>SUM('subscritores das IME 2026'!BD142:BL142)</f>
        <v>36951</v>
      </c>
      <c r="I140" s="54">
        <f>SUM([2]Total!I142:Q142)</f>
        <v>0</v>
      </c>
      <c r="J140" s="54">
        <f>SUM([2]Total!J142:R142)</f>
        <v>0</v>
      </c>
      <c r="K140" s="54">
        <f>SUM([2]Total!K142:S142)</f>
        <v>0</v>
      </c>
      <c r="L140" s="54">
        <f>SUM([2]Total!L142:T142)</f>
        <v>0</v>
      </c>
      <c r="M140" s="54">
        <f>SUM([2]Total!M142:U142)</f>
        <v>0</v>
      </c>
      <c r="N140" s="54">
        <f>SUM('[1]subscritores das IME 2025'!CW142:DE142)</f>
        <v>32603</v>
      </c>
      <c r="P140" s="48">
        <f t="shared" si="44"/>
        <v>7.2385976750606318E-3</v>
      </c>
      <c r="Q140" s="48">
        <f t="shared" si="45"/>
        <v>-5.6792228752398088E-2</v>
      </c>
      <c r="R140" s="48">
        <f t="shared" si="46"/>
        <v>1.8789952863692116E-2</v>
      </c>
      <c r="S140" s="48">
        <f t="shared" si="47"/>
        <v>4.2369121561668166E-2</v>
      </c>
      <c r="T140" s="48">
        <f t="shared" si="48"/>
        <v>5.9100720518043381E-2</v>
      </c>
      <c r="U140" s="48">
        <f t="shared" si="49"/>
        <v>0</v>
      </c>
      <c r="V140" s="48">
        <f t="shared" si="50"/>
        <v>6.0682607572408731E-2</v>
      </c>
      <c r="W140" s="48">
        <f t="shared" si="51"/>
        <v>-1</v>
      </c>
      <c r="X140" s="48" t="e">
        <f t="shared" si="52"/>
        <v>#DIV/0!</v>
      </c>
      <c r="Y140" s="48" t="e">
        <f t="shared" si="53"/>
        <v>#DIV/0!</v>
      </c>
      <c r="Z140" s="48" t="e">
        <f t="shared" si="54"/>
        <v>#DIV/0!</v>
      </c>
      <c r="AA140" s="48" t="e">
        <f t="shared" si="55"/>
        <v>#DIV/0!</v>
      </c>
      <c r="AB140" s="48">
        <f t="shared" si="56"/>
        <v>-1</v>
      </c>
    </row>
    <row r="141" spans="1:28" x14ac:dyDescent="0.25">
      <c r="A141" s="4"/>
      <c r="B141" s="54">
        <f>SUM('subscritores das IME 2026'!B143:J143)</f>
        <v>0</v>
      </c>
      <c r="C141" s="54">
        <f>SUM('subscritores das IME 2026'!K143:S143)</f>
        <v>0</v>
      </c>
      <c r="D141" s="54">
        <f>SUM([2]Total!T143:AB143)</f>
        <v>0</v>
      </c>
      <c r="E141" s="54">
        <f>SUM('subscritores das IME 2026'!AC143:AK143)</f>
        <v>0</v>
      </c>
      <c r="F141" s="54">
        <f>SUM('subscritores das IME 2026'!AL143:AT143)</f>
        <v>0</v>
      </c>
      <c r="G141" s="54">
        <f>SUM('subscritores das IME 2026'!AM143:AU143)</f>
        <v>0</v>
      </c>
      <c r="H141" s="54">
        <f>SUM('subscritores das IME 2026'!BD143:BL143)</f>
        <v>0</v>
      </c>
      <c r="I141" s="54">
        <f>SUM([2]Total!I143:Q143)</f>
        <v>0</v>
      </c>
      <c r="J141" s="54">
        <f>SUM([2]Total!J143:R143)</f>
        <v>0</v>
      </c>
      <c r="K141" s="54">
        <f>SUM([2]Total!K143:S143)</f>
        <v>0</v>
      </c>
      <c r="L141" s="54">
        <f>SUM([2]Total!L143:T143)</f>
        <v>0</v>
      </c>
      <c r="M141" s="54">
        <f>SUM([2]Total!M143:U143)</f>
        <v>0</v>
      </c>
      <c r="N141" s="54">
        <f>SUM('[1]subscritores das IME 2025'!CW143:DE143)</f>
        <v>0</v>
      </c>
      <c r="P141" s="48" t="e">
        <f t="shared" si="44"/>
        <v>#DIV/0!</v>
      </c>
      <c r="Q141" s="48" t="e">
        <f t="shared" si="45"/>
        <v>#DIV/0!</v>
      </c>
      <c r="R141" s="48" t="e">
        <f t="shared" si="46"/>
        <v>#DIV/0!</v>
      </c>
      <c r="S141" s="48" t="e">
        <f t="shared" si="47"/>
        <v>#DIV/0!</v>
      </c>
      <c r="T141" s="48" t="e">
        <f t="shared" si="48"/>
        <v>#DIV/0!</v>
      </c>
      <c r="U141" s="48" t="e">
        <f t="shared" si="49"/>
        <v>#DIV/0!</v>
      </c>
      <c r="V141" s="48" t="e">
        <f t="shared" si="50"/>
        <v>#DIV/0!</v>
      </c>
      <c r="W141" s="48" t="e">
        <f t="shared" si="51"/>
        <v>#DIV/0!</v>
      </c>
      <c r="X141" s="48" t="e">
        <f t="shared" si="52"/>
        <v>#DIV/0!</v>
      </c>
      <c r="Y141" s="48" t="e">
        <f t="shared" si="53"/>
        <v>#DIV/0!</v>
      </c>
      <c r="Z141" s="48" t="e">
        <f t="shared" si="54"/>
        <v>#DIV/0!</v>
      </c>
      <c r="AA141" s="48" t="e">
        <f t="shared" si="55"/>
        <v>#DIV/0!</v>
      </c>
      <c r="AB141" s="48" t="e">
        <f t="shared" si="56"/>
        <v>#DIV/0!</v>
      </c>
    </row>
    <row r="142" spans="1:28" x14ac:dyDescent="0.25">
      <c r="A142" s="6" t="s">
        <v>130</v>
      </c>
      <c r="B142" s="81">
        <f>SUM(B143:B160)</f>
        <v>1705505</v>
      </c>
      <c r="C142" s="6">
        <f t="shared" ref="C142:N142" si="57">SUM(C143:C160)</f>
        <v>1644273</v>
      </c>
      <c r="D142" s="6">
        <f t="shared" si="57"/>
        <v>1682653</v>
      </c>
      <c r="E142" s="6">
        <f t="shared" si="57"/>
        <v>1683774</v>
      </c>
      <c r="F142" s="6">
        <f t="shared" si="57"/>
        <v>1728396</v>
      </c>
      <c r="G142" s="6">
        <f t="shared" si="57"/>
        <v>1728354</v>
      </c>
      <c r="H142" s="6">
        <f t="shared" si="57"/>
        <v>1788641</v>
      </c>
      <c r="I142" s="6">
        <f t="shared" si="57"/>
        <v>0</v>
      </c>
      <c r="J142" s="6">
        <f t="shared" si="57"/>
        <v>0</v>
      </c>
      <c r="K142" s="6">
        <f t="shared" si="57"/>
        <v>0</v>
      </c>
      <c r="L142" s="6">
        <f t="shared" si="57"/>
        <v>0</v>
      </c>
      <c r="M142" s="6">
        <f t="shared" si="57"/>
        <v>0</v>
      </c>
      <c r="N142" s="6">
        <f t="shared" si="57"/>
        <v>1701893</v>
      </c>
      <c r="P142" s="48">
        <f t="shared" si="44"/>
        <v>2.122342591455606E-3</v>
      </c>
      <c r="Q142" s="48">
        <f t="shared" si="45"/>
        <v>-3.5902562584102626E-2</v>
      </c>
      <c r="R142" s="48">
        <f t="shared" si="46"/>
        <v>2.3341622711070542E-2</v>
      </c>
      <c r="S142" s="48">
        <f t="shared" si="47"/>
        <v>6.6620984837628683E-4</v>
      </c>
      <c r="T142" s="48">
        <f t="shared" si="48"/>
        <v>2.6501181274921626E-2</v>
      </c>
      <c r="U142" s="48">
        <f t="shared" si="49"/>
        <v>-2.4299986808529184E-5</v>
      </c>
      <c r="V142" s="48">
        <f t="shared" si="50"/>
        <v>3.4881164391091124E-2</v>
      </c>
      <c r="W142" s="48">
        <f t="shared" si="51"/>
        <v>-1</v>
      </c>
      <c r="X142" s="48" t="e">
        <f t="shared" si="52"/>
        <v>#DIV/0!</v>
      </c>
      <c r="Y142" s="48" t="e">
        <f t="shared" si="53"/>
        <v>#DIV/0!</v>
      </c>
      <c r="Z142" s="48" t="e">
        <f t="shared" si="54"/>
        <v>#DIV/0!</v>
      </c>
      <c r="AA142" s="48" t="e">
        <f t="shared" si="55"/>
        <v>#DIV/0!</v>
      </c>
      <c r="AB142" s="48">
        <f t="shared" si="56"/>
        <v>-1</v>
      </c>
    </row>
    <row r="143" spans="1:28" x14ac:dyDescent="0.25">
      <c r="A143" s="4" t="s">
        <v>131</v>
      </c>
      <c r="B143" s="54">
        <f>SUM('subscritores das IME 2026'!B145:J145)</f>
        <v>313836</v>
      </c>
      <c r="C143" s="54">
        <f>SUM('subscritores das IME 2026'!K145:S145)</f>
        <v>298023</v>
      </c>
      <c r="D143" s="54">
        <f>SUM([2]Total!T145:AB145)</f>
        <v>304722</v>
      </c>
      <c r="E143" s="54">
        <f>SUM('subscritores das IME 2026'!AC145:AK145)</f>
        <v>298096</v>
      </c>
      <c r="F143" s="54">
        <f>SUM('subscritores das IME 2026'!AL145:AT145)</f>
        <v>297940</v>
      </c>
      <c r="G143" s="54">
        <f>SUM('subscritores das IME 2026'!AM145:AU145)</f>
        <v>297940</v>
      </c>
      <c r="H143" s="54">
        <f>SUM('subscritores das IME 2026'!BD145:BL145)</f>
        <v>299500</v>
      </c>
      <c r="I143" s="54">
        <f>SUM([2]Total!I145:Q145)</f>
        <v>0</v>
      </c>
      <c r="J143" s="54">
        <f>SUM([2]Total!J145:R145)</f>
        <v>0</v>
      </c>
      <c r="K143" s="54">
        <f>SUM([2]Total!K145:S145)</f>
        <v>0</v>
      </c>
      <c r="L143" s="54">
        <f>SUM([2]Total!L145:T145)</f>
        <v>0</v>
      </c>
      <c r="M143" s="54">
        <f>SUM([2]Total!M145:U145)</f>
        <v>0</v>
      </c>
      <c r="N143" s="54">
        <f>SUM('[1]subscritores das IME 2025'!CW145:DE145)</f>
        <v>317585</v>
      </c>
      <c r="P143" s="48">
        <f t="shared" si="44"/>
        <v>-1.1804713698694846E-2</v>
      </c>
      <c r="Q143" s="48">
        <f t="shared" si="45"/>
        <v>-5.0386188964937073E-2</v>
      </c>
      <c r="R143" s="48">
        <f t="shared" si="46"/>
        <v>2.2478130882515712E-2</v>
      </c>
      <c r="S143" s="48">
        <f t="shared" si="47"/>
        <v>-2.1744409658639663E-2</v>
      </c>
      <c r="T143" s="48">
        <f t="shared" si="48"/>
        <v>-5.2332134614352377E-4</v>
      </c>
      <c r="U143" s="48">
        <f t="shared" si="49"/>
        <v>0</v>
      </c>
      <c r="V143" s="48">
        <f t="shared" si="50"/>
        <v>5.2359535476942387E-3</v>
      </c>
      <c r="W143" s="48">
        <f t="shared" si="51"/>
        <v>-1</v>
      </c>
      <c r="X143" s="48" t="e">
        <f t="shared" si="52"/>
        <v>#DIV/0!</v>
      </c>
      <c r="Y143" s="48" t="e">
        <f t="shared" si="53"/>
        <v>#DIV/0!</v>
      </c>
      <c r="Z143" s="48" t="e">
        <f t="shared" si="54"/>
        <v>#DIV/0!</v>
      </c>
      <c r="AA143" s="48" t="e">
        <f t="shared" si="55"/>
        <v>#DIV/0!</v>
      </c>
      <c r="AB143" s="48">
        <f t="shared" si="56"/>
        <v>-1</v>
      </c>
    </row>
    <row r="144" spans="1:28" x14ac:dyDescent="0.25">
      <c r="A144" s="4" t="s">
        <v>132</v>
      </c>
      <c r="B144" s="54">
        <f>SUM('subscritores das IME 2026'!B146:J146)</f>
        <v>128722</v>
      </c>
      <c r="C144" s="54">
        <f>SUM('subscritores das IME 2026'!K146:S146)</f>
        <v>125679</v>
      </c>
      <c r="D144" s="54">
        <f>SUM([2]Total!T146:AB146)</f>
        <v>129346</v>
      </c>
      <c r="E144" s="54">
        <f>SUM('subscritores das IME 2026'!AC146:AK146)</f>
        <v>129285</v>
      </c>
      <c r="F144" s="54">
        <f>SUM('subscritores das IME 2026'!AL146:AT146)</f>
        <v>133866</v>
      </c>
      <c r="G144" s="54">
        <f>SUM('subscritores das IME 2026'!AM146:AU146)</f>
        <v>133851</v>
      </c>
      <c r="H144" s="54">
        <f>SUM('subscritores das IME 2026'!BD146:BL146)</f>
        <v>140199</v>
      </c>
      <c r="I144" s="54">
        <f>SUM([2]Total!I146:Q146)</f>
        <v>0</v>
      </c>
      <c r="J144" s="54">
        <f>SUM([2]Total!J146:R146)</f>
        <v>0</v>
      </c>
      <c r="K144" s="54">
        <f>SUM([2]Total!K146:S146)</f>
        <v>0</v>
      </c>
      <c r="L144" s="54">
        <f>SUM([2]Total!L146:T146)</f>
        <v>0</v>
      </c>
      <c r="M144" s="54">
        <f>SUM([2]Total!M146:U146)</f>
        <v>0</v>
      </c>
      <c r="N144" s="54">
        <f>SUM('[1]subscritores das IME 2025'!CW146:DE146)</f>
        <v>128307</v>
      </c>
      <c r="P144" s="48">
        <f t="shared" si="44"/>
        <v>3.2344299219839723E-3</v>
      </c>
      <c r="Q144" s="48">
        <f t="shared" si="45"/>
        <v>-2.3640092602663088E-2</v>
      </c>
      <c r="R144" s="48">
        <f t="shared" si="46"/>
        <v>2.9177507777751188E-2</v>
      </c>
      <c r="S144" s="48">
        <f t="shared" si="47"/>
        <v>-4.7160329658435529E-4</v>
      </c>
      <c r="T144" s="48">
        <f t="shared" si="48"/>
        <v>3.5433344935607458E-2</v>
      </c>
      <c r="U144" s="48">
        <f t="shared" si="49"/>
        <v>-1.12052350858316E-4</v>
      </c>
      <c r="V144" s="48">
        <f t="shared" si="50"/>
        <v>4.7425869063361548E-2</v>
      </c>
      <c r="W144" s="48">
        <f t="shared" si="51"/>
        <v>-1</v>
      </c>
      <c r="X144" s="48" t="e">
        <f t="shared" si="52"/>
        <v>#DIV/0!</v>
      </c>
      <c r="Y144" s="48" t="e">
        <f t="shared" si="53"/>
        <v>#DIV/0!</v>
      </c>
      <c r="Z144" s="48" t="e">
        <f t="shared" si="54"/>
        <v>#DIV/0!</v>
      </c>
      <c r="AA144" s="48" t="e">
        <f t="shared" si="55"/>
        <v>#DIV/0!</v>
      </c>
      <c r="AB144" s="48">
        <f t="shared" si="56"/>
        <v>-1</v>
      </c>
    </row>
    <row r="145" spans="1:28" x14ac:dyDescent="0.25">
      <c r="A145" s="4" t="s">
        <v>133</v>
      </c>
      <c r="B145" s="54">
        <f>SUM('subscritores das IME 2026'!B147:J147)</f>
        <v>108636</v>
      </c>
      <c r="C145" s="54">
        <f>SUM('subscritores das IME 2026'!K147:S147)</f>
        <v>101492</v>
      </c>
      <c r="D145" s="54">
        <f>SUM([2]Total!T147:AB147)</f>
        <v>103613</v>
      </c>
      <c r="E145" s="54">
        <f>SUM('subscritores das IME 2026'!AC147:AK147)</f>
        <v>103434</v>
      </c>
      <c r="F145" s="54">
        <f>SUM('subscritores das IME 2026'!AL147:AT147)</f>
        <v>108999</v>
      </c>
      <c r="G145" s="54">
        <f>SUM('subscritores das IME 2026'!AM147:AU147)</f>
        <v>109004</v>
      </c>
      <c r="H145" s="54">
        <f>SUM('subscritores das IME 2026'!BD147:BL147)</f>
        <v>116294</v>
      </c>
      <c r="I145" s="54">
        <f>SUM([2]Total!I147:Q147)</f>
        <v>0</v>
      </c>
      <c r="J145" s="54">
        <f>SUM([2]Total!J147:R147)</f>
        <v>0</v>
      </c>
      <c r="K145" s="54">
        <f>SUM([2]Total!K147:S147)</f>
        <v>0</v>
      </c>
      <c r="L145" s="54">
        <f>SUM([2]Total!L147:T147)</f>
        <v>0</v>
      </c>
      <c r="M145" s="54">
        <f>SUM([2]Total!M147:U147)</f>
        <v>0</v>
      </c>
      <c r="N145" s="54">
        <f>SUM('[1]subscritores das IME 2025'!CW147:DE147)</f>
        <v>109470</v>
      </c>
      <c r="P145" s="48">
        <f t="shared" si="44"/>
        <v>-7.6185256234584386E-3</v>
      </c>
      <c r="Q145" s="48">
        <f t="shared" si="45"/>
        <v>-6.5760889576199411E-2</v>
      </c>
      <c r="R145" s="48">
        <f t="shared" si="46"/>
        <v>2.089819887281763E-2</v>
      </c>
      <c r="S145" s="48">
        <f t="shared" si="47"/>
        <v>-1.7275824462181788E-3</v>
      </c>
      <c r="T145" s="48">
        <f t="shared" si="48"/>
        <v>5.3802424734613385E-2</v>
      </c>
      <c r="U145" s="48">
        <f t="shared" si="49"/>
        <v>4.5871980476785978E-5</v>
      </c>
      <c r="V145" s="48">
        <f t="shared" si="50"/>
        <v>6.6878279696158005E-2</v>
      </c>
      <c r="W145" s="48">
        <f t="shared" si="51"/>
        <v>-1</v>
      </c>
      <c r="X145" s="48" t="e">
        <f t="shared" si="52"/>
        <v>#DIV/0!</v>
      </c>
      <c r="Y145" s="48" t="e">
        <f t="shared" si="53"/>
        <v>#DIV/0!</v>
      </c>
      <c r="Z145" s="48" t="e">
        <f t="shared" si="54"/>
        <v>#DIV/0!</v>
      </c>
      <c r="AA145" s="48" t="e">
        <f t="shared" si="55"/>
        <v>#DIV/0!</v>
      </c>
      <c r="AB145" s="48">
        <f t="shared" si="56"/>
        <v>-1</v>
      </c>
    </row>
    <row r="146" spans="1:28" x14ac:dyDescent="0.25">
      <c r="A146" s="4" t="s">
        <v>134</v>
      </c>
      <c r="B146" s="54">
        <f>SUM('subscritores das IME 2026'!B148:J148)</f>
        <v>173528</v>
      </c>
      <c r="C146" s="54">
        <f>SUM('subscritores das IME 2026'!K148:S148)</f>
        <v>166924</v>
      </c>
      <c r="D146" s="54">
        <f>SUM([2]Total!T148:AB148)</f>
        <v>174875</v>
      </c>
      <c r="E146" s="54">
        <f>SUM('subscritores das IME 2026'!AC148:AK148)</f>
        <v>176870</v>
      </c>
      <c r="F146" s="54">
        <f>SUM('subscritores das IME 2026'!AL148:AT148)</f>
        <v>184772</v>
      </c>
      <c r="G146" s="54">
        <f>SUM('subscritores das IME 2026'!AM148:AU148)</f>
        <v>184760</v>
      </c>
      <c r="H146" s="54">
        <f>SUM('subscritores das IME 2026'!BD148:BL148)</f>
        <v>192264</v>
      </c>
      <c r="I146" s="54">
        <f>SUM([2]Total!I148:Q148)</f>
        <v>0</v>
      </c>
      <c r="J146" s="54">
        <f>SUM([2]Total!J148:R148)</f>
        <v>0</v>
      </c>
      <c r="K146" s="54">
        <f>SUM([2]Total!K148:S148)</f>
        <v>0</v>
      </c>
      <c r="L146" s="54">
        <f>SUM([2]Total!L148:T148)</f>
        <v>0</v>
      </c>
      <c r="M146" s="54">
        <f>SUM([2]Total!M148:U148)</f>
        <v>0</v>
      </c>
      <c r="N146" s="54">
        <f>SUM('[1]subscritores das IME 2025'!CW148:DE148)</f>
        <v>175309</v>
      </c>
      <c r="P146" s="48">
        <f t="shared" si="44"/>
        <v>-1.0159204604441308E-2</v>
      </c>
      <c r="Q146" s="48">
        <f t="shared" si="45"/>
        <v>-3.8057258770918811E-2</v>
      </c>
      <c r="R146" s="48">
        <f t="shared" si="46"/>
        <v>4.76324554887253E-2</v>
      </c>
      <c r="S146" s="48">
        <f t="shared" si="47"/>
        <v>1.1408148677626961E-2</v>
      </c>
      <c r="T146" s="48">
        <f t="shared" si="48"/>
        <v>4.4676881325267148E-2</v>
      </c>
      <c r="U146" s="48">
        <f t="shared" si="49"/>
        <v>-6.4944905072250592E-5</v>
      </c>
      <c r="V146" s="48">
        <f t="shared" si="50"/>
        <v>4.0614851699501964E-2</v>
      </c>
      <c r="W146" s="48">
        <f t="shared" si="51"/>
        <v>-1</v>
      </c>
      <c r="X146" s="48" t="e">
        <f t="shared" si="52"/>
        <v>#DIV/0!</v>
      </c>
      <c r="Y146" s="48" t="e">
        <f t="shared" si="53"/>
        <v>#DIV/0!</v>
      </c>
      <c r="Z146" s="48" t="e">
        <f t="shared" si="54"/>
        <v>#DIV/0!</v>
      </c>
      <c r="AA146" s="48" t="e">
        <f t="shared" si="55"/>
        <v>#DIV/0!</v>
      </c>
      <c r="AB146" s="48">
        <f t="shared" si="56"/>
        <v>-1</v>
      </c>
    </row>
    <row r="147" spans="1:28" x14ac:dyDescent="0.25">
      <c r="A147" s="4" t="s">
        <v>135</v>
      </c>
      <c r="B147" s="54">
        <f>SUM('subscritores das IME 2026'!B149:J149)</f>
        <v>12557</v>
      </c>
      <c r="C147" s="54">
        <f>SUM('subscritores das IME 2026'!K149:S149)</f>
        <v>12169</v>
      </c>
      <c r="D147" s="54">
        <f>SUM([2]Total!T149:AB149)</f>
        <v>12406</v>
      </c>
      <c r="E147" s="54">
        <f>SUM('subscritores das IME 2026'!AC149:AK149)</f>
        <v>12438</v>
      </c>
      <c r="F147" s="54">
        <f>SUM('subscritores das IME 2026'!AL149:AT149)</f>
        <v>13168</v>
      </c>
      <c r="G147" s="54">
        <f>SUM('subscritores das IME 2026'!AM149:AU149)</f>
        <v>13166</v>
      </c>
      <c r="H147" s="54">
        <f>SUM('subscritores das IME 2026'!BD149:BL149)</f>
        <v>13634</v>
      </c>
      <c r="I147" s="54">
        <f>SUM([2]Total!I149:Q149)</f>
        <v>0</v>
      </c>
      <c r="J147" s="54">
        <f>SUM([2]Total!J149:R149)</f>
        <v>0</v>
      </c>
      <c r="K147" s="54">
        <f>SUM([2]Total!K149:S149)</f>
        <v>0</v>
      </c>
      <c r="L147" s="54">
        <f>SUM([2]Total!L149:T149)</f>
        <v>0</v>
      </c>
      <c r="M147" s="54">
        <f>SUM([2]Total!M149:U149)</f>
        <v>0</v>
      </c>
      <c r="N147" s="54">
        <f>SUM('[1]subscritores das IME 2025'!CW149:DE149)</f>
        <v>12030</v>
      </c>
      <c r="P147" s="48">
        <f t="shared" si="44"/>
        <v>4.3807148794680062E-2</v>
      </c>
      <c r="Q147" s="48">
        <f t="shared" si="45"/>
        <v>-3.0899100103527921E-2</v>
      </c>
      <c r="R147" s="48">
        <f t="shared" si="46"/>
        <v>1.9475716985783542E-2</v>
      </c>
      <c r="S147" s="48">
        <f t="shared" si="47"/>
        <v>2.5793970659357957E-3</v>
      </c>
      <c r="T147" s="48">
        <f t="shared" si="48"/>
        <v>5.8691107895159966E-2</v>
      </c>
      <c r="U147" s="48">
        <f t="shared" si="49"/>
        <v>-1.518833535844033E-4</v>
      </c>
      <c r="V147" s="48">
        <f t="shared" si="50"/>
        <v>3.5546103600182288E-2</v>
      </c>
      <c r="W147" s="48">
        <f t="shared" si="51"/>
        <v>-1</v>
      </c>
      <c r="X147" s="48" t="e">
        <f t="shared" si="52"/>
        <v>#DIV/0!</v>
      </c>
      <c r="Y147" s="48" t="e">
        <f t="shared" si="53"/>
        <v>#DIV/0!</v>
      </c>
      <c r="Z147" s="48" t="e">
        <f t="shared" si="54"/>
        <v>#DIV/0!</v>
      </c>
      <c r="AA147" s="48" t="e">
        <f t="shared" si="55"/>
        <v>#DIV/0!</v>
      </c>
      <c r="AB147" s="48">
        <f t="shared" si="56"/>
        <v>-1</v>
      </c>
    </row>
    <row r="148" spans="1:28" x14ac:dyDescent="0.25">
      <c r="A148" s="4" t="s">
        <v>136</v>
      </c>
      <c r="B148" s="54">
        <f>SUM('subscritores das IME 2026'!B150:J150)</f>
        <v>53904</v>
      </c>
      <c r="C148" s="54">
        <f>SUM('subscritores das IME 2026'!K150:S150)</f>
        <v>51709</v>
      </c>
      <c r="D148" s="54">
        <f>SUM([2]Total!T150:AB150)</f>
        <v>52829</v>
      </c>
      <c r="E148" s="54">
        <f>SUM('subscritores das IME 2026'!AC150:AK150)</f>
        <v>52914</v>
      </c>
      <c r="F148" s="54">
        <f>SUM('subscritores das IME 2026'!AL150:AT150)</f>
        <v>53292</v>
      </c>
      <c r="G148" s="54">
        <f>SUM('subscritores das IME 2026'!AM150:AU150)</f>
        <v>53289</v>
      </c>
      <c r="H148" s="54">
        <f>SUM('subscritores das IME 2026'!BD150:BL150)</f>
        <v>54542</v>
      </c>
      <c r="I148" s="54">
        <f>SUM([2]Total!I150:Q150)</f>
        <v>0</v>
      </c>
      <c r="J148" s="54">
        <f>SUM([2]Total!J150:R150)</f>
        <v>0</v>
      </c>
      <c r="K148" s="54">
        <f>SUM([2]Total!K150:S150)</f>
        <v>0</v>
      </c>
      <c r="L148" s="54">
        <f>SUM([2]Total!L150:T150)</f>
        <v>0</v>
      </c>
      <c r="M148" s="54">
        <f>SUM([2]Total!M150:U150)</f>
        <v>0</v>
      </c>
      <c r="N148" s="54">
        <f>SUM('[1]subscritores das IME 2025'!CW150:DE150)</f>
        <v>53555</v>
      </c>
      <c r="P148" s="48">
        <f t="shared" si="44"/>
        <v>6.516665110633868E-3</v>
      </c>
      <c r="Q148" s="48">
        <f t="shared" si="45"/>
        <v>-4.072054021964977E-2</v>
      </c>
      <c r="R148" s="48">
        <f t="shared" si="46"/>
        <v>2.1659672397454921E-2</v>
      </c>
      <c r="S148" s="48">
        <f t="shared" si="47"/>
        <v>1.6089647731358792E-3</v>
      </c>
      <c r="T148" s="48">
        <f t="shared" si="48"/>
        <v>7.1436670824356341E-3</v>
      </c>
      <c r="U148" s="48">
        <f t="shared" si="49"/>
        <v>-5.629362756132128E-5</v>
      </c>
      <c r="V148" s="48">
        <f t="shared" si="50"/>
        <v>2.3513295426823566E-2</v>
      </c>
      <c r="W148" s="48">
        <f t="shared" si="51"/>
        <v>-1</v>
      </c>
      <c r="X148" s="48" t="e">
        <f t="shared" si="52"/>
        <v>#DIV/0!</v>
      </c>
      <c r="Y148" s="48" t="e">
        <f t="shared" si="53"/>
        <v>#DIV/0!</v>
      </c>
      <c r="Z148" s="48" t="e">
        <f t="shared" si="54"/>
        <v>#DIV/0!</v>
      </c>
      <c r="AA148" s="48" t="e">
        <f t="shared" si="55"/>
        <v>#DIV/0!</v>
      </c>
      <c r="AB148" s="48">
        <f t="shared" si="56"/>
        <v>-1</v>
      </c>
    </row>
    <row r="149" spans="1:28" x14ac:dyDescent="0.25">
      <c r="A149" s="4" t="s">
        <v>137</v>
      </c>
      <c r="B149" s="54">
        <f>SUM('subscritores das IME 2026'!B151:J151)</f>
        <v>31805</v>
      </c>
      <c r="C149" s="54">
        <f>SUM('subscritores das IME 2026'!K151:S151)</f>
        <v>30840</v>
      </c>
      <c r="D149" s="54">
        <f>SUM([2]Total!T151:AB151)</f>
        <v>31552</v>
      </c>
      <c r="E149" s="54">
        <f>SUM('subscritores das IME 2026'!AC151:AK151)</f>
        <v>32502</v>
      </c>
      <c r="F149" s="54">
        <f>SUM('subscritores das IME 2026'!AL151:AT151)</f>
        <v>36949</v>
      </c>
      <c r="G149" s="54">
        <f>SUM('subscritores das IME 2026'!AM151:AU151)</f>
        <v>36947</v>
      </c>
      <c r="H149" s="54">
        <f>SUM('subscritores das IME 2026'!BD151:BL151)</f>
        <v>42399</v>
      </c>
      <c r="I149" s="54">
        <f>SUM([2]Total!I151:Q151)</f>
        <v>0</v>
      </c>
      <c r="J149" s="54">
        <f>SUM([2]Total!J151:R151)</f>
        <v>0</v>
      </c>
      <c r="K149" s="54">
        <f>SUM([2]Total!K151:S151)</f>
        <v>0</v>
      </c>
      <c r="L149" s="54">
        <f>SUM([2]Total!L151:T151)</f>
        <v>0</v>
      </c>
      <c r="M149" s="54">
        <f>SUM([2]Total!M151:U151)</f>
        <v>0</v>
      </c>
      <c r="N149" s="54">
        <f>SUM('[1]subscritores das IME 2025'!CW151:DE151)</f>
        <v>30892</v>
      </c>
      <c r="P149" s="48">
        <f t="shared" si="44"/>
        <v>2.9554577236825086E-2</v>
      </c>
      <c r="Q149" s="48">
        <f t="shared" si="45"/>
        <v>-3.034114132997956E-2</v>
      </c>
      <c r="R149" s="48">
        <f t="shared" si="46"/>
        <v>2.3086900129701604E-2</v>
      </c>
      <c r="S149" s="48">
        <f t="shared" si="47"/>
        <v>3.0109026369168346E-2</v>
      </c>
      <c r="T149" s="48">
        <f t="shared" si="48"/>
        <v>0.13682234939388338</v>
      </c>
      <c r="U149" s="48">
        <f t="shared" si="49"/>
        <v>-5.41286638339189E-5</v>
      </c>
      <c r="V149" s="48">
        <f t="shared" si="50"/>
        <v>0.14756272498443712</v>
      </c>
      <c r="W149" s="48">
        <f t="shared" si="51"/>
        <v>-1</v>
      </c>
      <c r="X149" s="48" t="e">
        <f t="shared" si="52"/>
        <v>#DIV/0!</v>
      </c>
      <c r="Y149" s="48" t="e">
        <f t="shared" si="53"/>
        <v>#DIV/0!</v>
      </c>
      <c r="Z149" s="48" t="e">
        <f t="shared" si="54"/>
        <v>#DIV/0!</v>
      </c>
      <c r="AA149" s="48" t="e">
        <f t="shared" si="55"/>
        <v>#DIV/0!</v>
      </c>
      <c r="AB149" s="48">
        <f t="shared" si="56"/>
        <v>-1</v>
      </c>
    </row>
    <row r="150" spans="1:28" x14ac:dyDescent="0.25">
      <c r="A150" s="4" t="s">
        <v>138</v>
      </c>
      <c r="B150" s="54">
        <f>SUM('subscritores das IME 2026'!B152:J152)</f>
        <v>17665</v>
      </c>
      <c r="C150" s="54">
        <f>SUM('subscritores das IME 2026'!K152:S152)</f>
        <v>17146</v>
      </c>
      <c r="D150" s="54">
        <f>SUM([2]Total!T152:AB152)</f>
        <v>17578</v>
      </c>
      <c r="E150" s="54">
        <f>SUM('subscritores das IME 2026'!AC152:AK152)</f>
        <v>18774</v>
      </c>
      <c r="F150" s="54">
        <f>SUM('subscritores das IME 2026'!AL152:AT152)</f>
        <v>20992</v>
      </c>
      <c r="G150" s="54">
        <f>SUM('subscritores das IME 2026'!AM152:AU152)</f>
        <v>20991</v>
      </c>
      <c r="H150" s="54">
        <f>SUM('subscritores das IME 2026'!BD152:BL152)</f>
        <v>22528</v>
      </c>
      <c r="I150" s="54">
        <f>SUM([2]Total!I152:Q152)</f>
        <v>0</v>
      </c>
      <c r="J150" s="54">
        <f>SUM([2]Total!J152:R152)</f>
        <v>0</v>
      </c>
      <c r="K150" s="54">
        <f>SUM([2]Total!K152:S152)</f>
        <v>0</v>
      </c>
      <c r="L150" s="54">
        <f>SUM([2]Total!L152:T152)</f>
        <v>0</v>
      </c>
      <c r="M150" s="54">
        <f>SUM([2]Total!M152:U152)</f>
        <v>0</v>
      </c>
      <c r="N150" s="54">
        <f>SUM('[1]subscritores das IME 2025'!CW152:DE152)</f>
        <v>17246</v>
      </c>
      <c r="P150" s="48">
        <f t="shared" si="44"/>
        <v>2.4295488808999233E-2</v>
      </c>
      <c r="Q150" s="48">
        <f t="shared" si="45"/>
        <v>-2.9380130200962307E-2</v>
      </c>
      <c r="R150" s="48">
        <f t="shared" si="46"/>
        <v>2.5195380846844806E-2</v>
      </c>
      <c r="S150" s="48">
        <f t="shared" si="47"/>
        <v>6.8039594948230642E-2</v>
      </c>
      <c r="T150" s="48">
        <f t="shared" si="48"/>
        <v>0.11814211143070197</v>
      </c>
      <c r="U150" s="48">
        <f t="shared" si="49"/>
        <v>-4.7637195121907894E-5</v>
      </c>
      <c r="V150" s="48">
        <f t="shared" si="50"/>
        <v>7.3221856986327438E-2</v>
      </c>
      <c r="W150" s="48">
        <f t="shared" si="51"/>
        <v>-1</v>
      </c>
      <c r="X150" s="48" t="e">
        <f t="shared" si="52"/>
        <v>#DIV/0!</v>
      </c>
      <c r="Y150" s="48" t="e">
        <f t="shared" si="53"/>
        <v>#DIV/0!</v>
      </c>
      <c r="Z150" s="48" t="e">
        <f t="shared" si="54"/>
        <v>#DIV/0!</v>
      </c>
      <c r="AA150" s="48" t="e">
        <f t="shared" si="55"/>
        <v>#DIV/0!</v>
      </c>
      <c r="AB150" s="48">
        <f t="shared" si="56"/>
        <v>-1</v>
      </c>
    </row>
    <row r="151" spans="1:28" x14ac:dyDescent="0.25">
      <c r="A151" s="4" t="s">
        <v>139</v>
      </c>
      <c r="B151" s="54">
        <f>SUM('subscritores das IME 2026'!B153:J153)</f>
        <v>77987</v>
      </c>
      <c r="C151" s="54">
        <f>SUM('subscritores das IME 2026'!K153:S153)</f>
        <v>71474</v>
      </c>
      <c r="D151" s="54">
        <f>SUM([2]Total!T153:AB153)</f>
        <v>71743</v>
      </c>
      <c r="E151" s="54">
        <f>SUM('subscritores das IME 2026'!AC153:AK153)</f>
        <v>70565</v>
      </c>
      <c r="F151" s="54">
        <f>SUM('subscritores das IME 2026'!AL153:AT153)</f>
        <v>70472</v>
      </c>
      <c r="G151" s="54">
        <f>SUM('subscritores das IME 2026'!AM153:AU153)</f>
        <v>70469</v>
      </c>
      <c r="H151" s="54">
        <f>SUM('subscritores das IME 2026'!BD153:BL153)</f>
        <v>70408</v>
      </c>
      <c r="I151" s="54">
        <f>SUM([2]Total!I153:Q153)</f>
        <v>0</v>
      </c>
      <c r="J151" s="54">
        <f>SUM([2]Total!J153:R153)</f>
        <v>0</v>
      </c>
      <c r="K151" s="54">
        <f>SUM([2]Total!K153:S153)</f>
        <v>0</v>
      </c>
      <c r="L151" s="54">
        <f>SUM([2]Total!L153:T153)</f>
        <v>0</v>
      </c>
      <c r="M151" s="54">
        <f>SUM([2]Total!M153:U153)</f>
        <v>0</v>
      </c>
      <c r="N151" s="54">
        <f>SUM('[1]subscritores das IME 2025'!CW153:DE153)</f>
        <v>79220</v>
      </c>
      <c r="P151" s="48">
        <f t="shared" si="44"/>
        <v>-1.5564251451653632E-2</v>
      </c>
      <c r="Q151" s="48">
        <f t="shared" si="45"/>
        <v>-8.3513918986497737E-2</v>
      </c>
      <c r="R151" s="48">
        <f t="shared" si="46"/>
        <v>3.7636063463637459E-3</v>
      </c>
      <c r="S151" s="48">
        <f t="shared" si="47"/>
        <v>-1.6419720390839498E-2</v>
      </c>
      <c r="T151" s="48">
        <f t="shared" si="48"/>
        <v>-1.3179338198824331E-3</v>
      </c>
      <c r="U151" s="48">
        <f t="shared" si="49"/>
        <v>-4.2570098762628739E-5</v>
      </c>
      <c r="V151" s="48">
        <f t="shared" si="50"/>
        <v>-8.6562885807939249E-4</v>
      </c>
      <c r="W151" s="48">
        <f t="shared" si="51"/>
        <v>-1</v>
      </c>
      <c r="X151" s="48" t="e">
        <f t="shared" si="52"/>
        <v>#DIV/0!</v>
      </c>
      <c r="Y151" s="48" t="e">
        <f t="shared" si="53"/>
        <v>#DIV/0!</v>
      </c>
      <c r="Z151" s="48" t="e">
        <f t="shared" si="54"/>
        <v>#DIV/0!</v>
      </c>
      <c r="AA151" s="48" t="e">
        <f t="shared" si="55"/>
        <v>#DIV/0!</v>
      </c>
      <c r="AB151" s="48">
        <f t="shared" si="56"/>
        <v>-1</v>
      </c>
    </row>
    <row r="152" spans="1:28" x14ac:dyDescent="0.25">
      <c r="A152" s="4" t="s">
        <v>140</v>
      </c>
      <c r="B152" s="54">
        <f>SUM('subscritores das IME 2026'!B154:J154)</f>
        <v>244611</v>
      </c>
      <c r="C152" s="54">
        <f>SUM('subscritores das IME 2026'!K154:S154)</f>
        <v>237512</v>
      </c>
      <c r="D152" s="54">
        <f>SUM([2]Total!T154:AB154)</f>
        <v>241365</v>
      </c>
      <c r="E152" s="54">
        <f>SUM('subscritores das IME 2026'!AC154:AK154)</f>
        <v>243741</v>
      </c>
      <c r="F152" s="54">
        <f>SUM('subscritores das IME 2026'!AL154:AT154)</f>
        <v>248190</v>
      </c>
      <c r="G152" s="54">
        <f>SUM('subscritores das IME 2026'!AM154:AU154)</f>
        <v>248180</v>
      </c>
      <c r="H152" s="54">
        <f>SUM('subscritores das IME 2026'!BD154:BL154)</f>
        <v>254492</v>
      </c>
      <c r="I152" s="54">
        <f>SUM([2]Total!I154:Q154)</f>
        <v>0</v>
      </c>
      <c r="J152" s="54">
        <f>SUM([2]Total!J154:R154)</f>
        <v>0</v>
      </c>
      <c r="K152" s="54">
        <f>SUM([2]Total!K154:S154)</f>
        <v>0</v>
      </c>
      <c r="L152" s="54">
        <f>SUM([2]Total!L154:T154)</f>
        <v>0</v>
      </c>
      <c r="M152" s="54">
        <f>SUM([2]Total!M154:U154)</f>
        <v>0</v>
      </c>
      <c r="N152" s="54">
        <f>SUM('[1]subscritores das IME 2025'!CW154:DE154)</f>
        <v>241556</v>
      </c>
      <c r="P152" s="48">
        <f t="shared" si="44"/>
        <v>1.264717084237188E-2</v>
      </c>
      <c r="Q152" s="48">
        <f t="shared" si="45"/>
        <v>-2.9021589380690105E-2</v>
      </c>
      <c r="R152" s="48">
        <f t="shared" si="46"/>
        <v>1.6222338239752165E-2</v>
      </c>
      <c r="S152" s="48">
        <f t="shared" si="47"/>
        <v>9.8440121807221725E-3</v>
      </c>
      <c r="T152" s="48">
        <f t="shared" si="48"/>
        <v>1.8252981648553268E-2</v>
      </c>
      <c r="U152" s="48">
        <f t="shared" si="49"/>
        <v>-4.0291711994822066E-5</v>
      </c>
      <c r="V152" s="48">
        <f t="shared" si="50"/>
        <v>2.5433153356434923E-2</v>
      </c>
      <c r="W152" s="48">
        <f t="shared" si="51"/>
        <v>-1</v>
      </c>
      <c r="X152" s="48" t="e">
        <f t="shared" si="52"/>
        <v>#DIV/0!</v>
      </c>
      <c r="Y152" s="48" t="e">
        <f t="shared" si="53"/>
        <v>#DIV/0!</v>
      </c>
      <c r="Z152" s="48" t="e">
        <f t="shared" si="54"/>
        <v>#DIV/0!</v>
      </c>
      <c r="AA152" s="48" t="e">
        <f t="shared" si="55"/>
        <v>#DIV/0!</v>
      </c>
      <c r="AB152" s="48">
        <f t="shared" si="56"/>
        <v>-1</v>
      </c>
    </row>
    <row r="153" spans="1:28" x14ac:dyDescent="0.25">
      <c r="A153" s="4" t="s">
        <v>141</v>
      </c>
      <c r="B153" s="54">
        <f>SUM('subscritores das IME 2026'!B155:J155)</f>
        <v>163226</v>
      </c>
      <c r="C153" s="54">
        <f>SUM('subscritores das IME 2026'!K155:S155)</f>
        <v>158009</v>
      </c>
      <c r="D153" s="54">
        <f>SUM([2]Total!T155:AB155)</f>
        <v>160060</v>
      </c>
      <c r="E153" s="54">
        <f>SUM('subscritores das IME 2026'!AC155:AK155)</f>
        <v>161042</v>
      </c>
      <c r="F153" s="54">
        <f>SUM('subscritores das IME 2026'!AL155:AT155)</f>
        <v>162833</v>
      </c>
      <c r="G153" s="54">
        <f>SUM('subscritores das IME 2026'!AM155:AU155)</f>
        <v>162842</v>
      </c>
      <c r="H153" s="54">
        <f>SUM('subscritores das IME 2026'!BD155:BL155)</f>
        <v>166353</v>
      </c>
      <c r="I153" s="54">
        <f>SUM([2]Total!I155:Q155)</f>
        <v>0</v>
      </c>
      <c r="J153" s="54">
        <f>SUM([2]Total!J155:R155)</f>
        <v>0</v>
      </c>
      <c r="K153" s="54">
        <f>SUM([2]Total!K155:S155)</f>
        <v>0</v>
      </c>
      <c r="L153" s="54">
        <f>SUM([2]Total!L155:T155)</f>
        <v>0</v>
      </c>
      <c r="M153" s="54">
        <f>SUM([2]Total!M155:U155)</f>
        <v>0</v>
      </c>
      <c r="N153" s="54">
        <f>SUM('[1]subscritores das IME 2025'!CW155:DE155)</f>
        <v>162371</v>
      </c>
      <c r="P153" s="48">
        <f t="shared" si="44"/>
        <v>5.2657186320217431E-3</v>
      </c>
      <c r="Q153" s="48">
        <f t="shared" si="45"/>
        <v>-3.1961819808118852E-2</v>
      </c>
      <c r="R153" s="48">
        <f t="shared" si="46"/>
        <v>1.2980273275572829E-2</v>
      </c>
      <c r="S153" s="48">
        <f t="shared" si="47"/>
        <v>6.1351993002622951E-3</v>
      </c>
      <c r="T153" s="48">
        <f t="shared" si="48"/>
        <v>1.1121322387948496E-2</v>
      </c>
      <c r="U153" s="48">
        <f t="shared" si="49"/>
        <v>5.5271351630192811E-5</v>
      </c>
      <c r="V153" s="48">
        <f t="shared" si="50"/>
        <v>2.1560776703798856E-2</v>
      </c>
      <c r="W153" s="48">
        <f t="shared" si="51"/>
        <v>-1</v>
      </c>
      <c r="X153" s="48" t="e">
        <f t="shared" si="52"/>
        <v>#DIV/0!</v>
      </c>
      <c r="Y153" s="48" t="e">
        <f t="shared" si="53"/>
        <v>#DIV/0!</v>
      </c>
      <c r="Z153" s="48" t="e">
        <f t="shared" si="54"/>
        <v>#DIV/0!</v>
      </c>
      <c r="AA153" s="48" t="e">
        <f t="shared" si="55"/>
        <v>#DIV/0!</v>
      </c>
      <c r="AB153" s="48">
        <f t="shared" si="56"/>
        <v>-1</v>
      </c>
    </row>
    <row r="154" spans="1:28" x14ac:dyDescent="0.25">
      <c r="A154" s="4" t="s">
        <v>142</v>
      </c>
      <c r="B154" s="54">
        <f>SUM('subscritores das IME 2026'!B156:J156)</f>
        <v>31209</v>
      </c>
      <c r="C154" s="54">
        <f>SUM('subscritores das IME 2026'!K156:S156)</f>
        <v>32275</v>
      </c>
      <c r="D154" s="54">
        <f>SUM([2]Total!T156:AB156)</f>
        <v>32563</v>
      </c>
      <c r="E154" s="54">
        <f>SUM('subscritores das IME 2026'!AC156:AK156)</f>
        <v>32481</v>
      </c>
      <c r="F154" s="54">
        <f>SUM('subscritores das IME 2026'!AL156:AT156)</f>
        <v>33172</v>
      </c>
      <c r="G154" s="54">
        <f>SUM('subscritores das IME 2026'!AM156:AU156)</f>
        <v>33171</v>
      </c>
      <c r="H154" s="54">
        <f>SUM('subscritores das IME 2026'!BD156:BL156)</f>
        <v>34772</v>
      </c>
      <c r="I154" s="54">
        <f>SUM([2]Total!I156:Q156)</f>
        <v>0</v>
      </c>
      <c r="J154" s="54">
        <f>SUM([2]Total!J156:R156)</f>
        <v>0</v>
      </c>
      <c r="K154" s="54">
        <f>SUM([2]Total!K156:S156)</f>
        <v>0</v>
      </c>
      <c r="L154" s="54">
        <f>SUM([2]Total!L156:T156)</f>
        <v>0</v>
      </c>
      <c r="M154" s="54">
        <f>SUM([2]Total!M156:U156)</f>
        <v>0</v>
      </c>
      <c r="N154" s="54">
        <f>SUM('[1]subscritores das IME 2025'!CW156:DE156)</f>
        <v>31184</v>
      </c>
      <c r="P154" s="48">
        <f t="shared" si="44"/>
        <v>8.0169317598777212E-4</v>
      </c>
      <c r="Q154" s="48">
        <f t="shared" si="45"/>
        <v>3.4156813739626424E-2</v>
      </c>
      <c r="R154" s="48">
        <f t="shared" si="46"/>
        <v>8.923315259488751E-3</v>
      </c>
      <c r="S154" s="48">
        <f t="shared" si="47"/>
        <v>-2.5181954979578425E-3</v>
      </c>
      <c r="T154" s="48">
        <f t="shared" si="48"/>
        <v>2.1273975554939817E-2</v>
      </c>
      <c r="U154" s="48">
        <f t="shared" si="49"/>
        <v>-3.0145906185885529E-5</v>
      </c>
      <c r="V154" s="48">
        <f t="shared" si="50"/>
        <v>4.8265050797383191E-2</v>
      </c>
      <c r="W154" s="48">
        <f t="shared" si="51"/>
        <v>-1</v>
      </c>
      <c r="X154" s="48" t="e">
        <f t="shared" si="52"/>
        <v>#DIV/0!</v>
      </c>
      <c r="Y154" s="48" t="e">
        <f t="shared" si="53"/>
        <v>#DIV/0!</v>
      </c>
      <c r="Z154" s="48" t="e">
        <f t="shared" si="54"/>
        <v>#DIV/0!</v>
      </c>
      <c r="AA154" s="48" t="e">
        <f t="shared" si="55"/>
        <v>#DIV/0!</v>
      </c>
      <c r="AB154" s="48">
        <f t="shared" si="56"/>
        <v>-1</v>
      </c>
    </row>
    <row r="155" spans="1:28" x14ac:dyDescent="0.25">
      <c r="A155" s="4" t="s">
        <v>143</v>
      </c>
      <c r="B155" s="54">
        <f>SUM('subscritores das IME 2026'!B157:J157)</f>
        <v>93653</v>
      </c>
      <c r="C155" s="54">
        <f>SUM('subscritores das IME 2026'!K157:S157)</f>
        <v>92027</v>
      </c>
      <c r="D155" s="54">
        <f>SUM([2]Total!T157:AB157)</f>
        <v>95834</v>
      </c>
      <c r="E155" s="54">
        <f>SUM('subscritores das IME 2026'!AC157:AK157)</f>
        <v>95841</v>
      </c>
      <c r="F155" s="54">
        <f>SUM('subscritores das IME 2026'!AL157:AT157)</f>
        <v>98695</v>
      </c>
      <c r="G155" s="54">
        <f>SUM('subscritores das IME 2026'!AM157:AU157)</f>
        <v>98700</v>
      </c>
      <c r="H155" s="54">
        <f>SUM('subscritores das IME 2026'!BD157:BL157)</f>
        <v>105493</v>
      </c>
      <c r="I155" s="54">
        <f>SUM([2]Total!I157:Q157)</f>
        <v>0</v>
      </c>
      <c r="J155" s="54">
        <f>SUM([2]Total!J157:R157)</f>
        <v>0</v>
      </c>
      <c r="K155" s="54">
        <f>SUM([2]Total!K157:S157)</f>
        <v>0</v>
      </c>
      <c r="L155" s="54">
        <f>SUM([2]Total!L157:T157)</f>
        <v>0</v>
      </c>
      <c r="M155" s="54">
        <f>SUM([2]Total!M157:U157)</f>
        <v>0</v>
      </c>
      <c r="N155" s="54">
        <f>SUM('[1]subscritores das IME 2025'!CW157:DE157)</f>
        <v>91083</v>
      </c>
      <c r="P155" s="48">
        <f t="shared" si="44"/>
        <v>2.8216022748482228E-2</v>
      </c>
      <c r="Q155" s="48">
        <f t="shared" si="45"/>
        <v>-1.7361963845258566E-2</v>
      </c>
      <c r="R155" s="48">
        <f t="shared" si="46"/>
        <v>4.1368294087604784E-2</v>
      </c>
      <c r="S155" s="48">
        <f t="shared" si="47"/>
        <v>7.3042970135883678E-5</v>
      </c>
      <c r="T155" s="48">
        <f t="shared" si="48"/>
        <v>2.9778487286234556E-2</v>
      </c>
      <c r="U155" s="48">
        <f t="shared" si="49"/>
        <v>5.0661127716677967E-5</v>
      </c>
      <c r="V155" s="48">
        <f t="shared" si="50"/>
        <v>6.8824721377912956E-2</v>
      </c>
      <c r="W155" s="48">
        <f t="shared" si="51"/>
        <v>-1</v>
      </c>
      <c r="X155" s="48" t="e">
        <f t="shared" si="52"/>
        <v>#DIV/0!</v>
      </c>
      <c r="Y155" s="48" t="e">
        <f t="shared" si="53"/>
        <v>#DIV/0!</v>
      </c>
      <c r="Z155" s="48" t="e">
        <f t="shared" si="54"/>
        <v>#DIV/0!</v>
      </c>
      <c r="AA155" s="48" t="e">
        <f t="shared" si="55"/>
        <v>#DIV/0!</v>
      </c>
      <c r="AB155" s="48">
        <f t="shared" si="56"/>
        <v>-1</v>
      </c>
    </row>
    <row r="156" spans="1:28" x14ac:dyDescent="0.25">
      <c r="A156" s="4" t="s">
        <v>144</v>
      </c>
      <c r="B156" s="54">
        <f>SUM('subscritores das IME 2026'!B158:J158)</f>
        <v>51315</v>
      </c>
      <c r="C156" s="54">
        <f>SUM('subscritores das IME 2026'!K158:S158)</f>
        <v>49919</v>
      </c>
      <c r="D156" s="54">
        <f>SUM([2]Total!T158:AB158)</f>
        <v>52369</v>
      </c>
      <c r="E156" s="54">
        <f>SUM('subscritores das IME 2026'!AC158:AK158)</f>
        <v>50757</v>
      </c>
      <c r="F156" s="54">
        <f>SUM('subscritores das IME 2026'!AL158:AT158)</f>
        <v>51566</v>
      </c>
      <c r="G156" s="54">
        <f>SUM('subscritores das IME 2026'!AM158:AU158)</f>
        <v>51561</v>
      </c>
      <c r="H156" s="54">
        <f>SUM('subscritores das IME 2026'!BD158:BL158)</f>
        <v>52947</v>
      </c>
      <c r="I156" s="54">
        <f>SUM([2]Total!I158:Q158)</f>
        <v>0</v>
      </c>
      <c r="J156" s="54">
        <f>SUM([2]Total!J158:R158)</f>
        <v>0</v>
      </c>
      <c r="K156" s="54">
        <f>SUM([2]Total!K158:S158)</f>
        <v>0</v>
      </c>
      <c r="L156" s="54">
        <f>SUM([2]Total!L158:T158)</f>
        <v>0</v>
      </c>
      <c r="M156" s="54">
        <f>SUM([2]Total!M158:U158)</f>
        <v>0</v>
      </c>
      <c r="N156" s="54">
        <f>SUM('[1]subscritores das IME 2025'!CW158:DE158)</f>
        <v>51613</v>
      </c>
      <c r="P156" s="48">
        <f t="shared" si="44"/>
        <v>-5.7737391742390676E-3</v>
      </c>
      <c r="Q156" s="48">
        <f t="shared" si="45"/>
        <v>-2.7204521095196332E-2</v>
      </c>
      <c r="R156" s="48">
        <f t="shared" si="46"/>
        <v>4.9079508804262817E-2</v>
      </c>
      <c r="S156" s="48">
        <f t="shared" si="47"/>
        <v>-3.0781569248983232E-2</v>
      </c>
      <c r="T156" s="48">
        <f t="shared" si="48"/>
        <v>1.5938688259747424E-2</v>
      </c>
      <c r="U156" s="48">
        <f t="shared" si="49"/>
        <v>-9.6963115230996877E-5</v>
      </c>
      <c r="V156" s="48">
        <f t="shared" si="50"/>
        <v>2.6880781986384994E-2</v>
      </c>
      <c r="W156" s="48">
        <f t="shared" si="51"/>
        <v>-1</v>
      </c>
      <c r="X156" s="48" t="e">
        <f t="shared" si="52"/>
        <v>#DIV/0!</v>
      </c>
      <c r="Y156" s="48" t="e">
        <f t="shared" si="53"/>
        <v>#DIV/0!</v>
      </c>
      <c r="Z156" s="48" t="e">
        <f t="shared" si="54"/>
        <v>#DIV/0!</v>
      </c>
      <c r="AA156" s="48" t="e">
        <f t="shared" si="55"/>
        <v>#DIV/0!</v>
      </c>
      <c r="AB156" s="48">
        <f t="shared" si="56"/>
        <v>-1</v>
      </c>
    </row>
    <row r="157" spans="1:28" x14ac:dyDescent="0.25">
      <c r="A157" s="4" t="s">
        <v>145</v>
      </c>
      <c r="B157" s="54">
        <f>SUM('subscritores das IME 2026'!B159:J159)</f>
        <v>74990</v>
      </c>
      <c r="C157" s="54">
        <f>SUM('subscritores das IME 2026'!K159:S159)</f>
        <v>72094</v>
      </c>
      <c r="D157" s="54">
        <f>SUM([2]Total!T159:AB159)</f>
        <v>73110</v>
      </c>
      <c r="E157" s="54">
        <f>SUM('subscritores das IME 2026'!AC159:AK159)</f>
        <v>73844</v>
      </c>
      <c r="F157" s="54">
        <f>SUM('subscritores das IME 2026'!AL159:AT159)</f>
        <v>75381</v>
      </c>
      <c r="G157" s="54">
        <f>SUM('subscritores das IME 2026'!AM159:AU159)</f>
        <v>75377</v>
      </c>
      <c r="H157" s="54">
        <f>SUM('subscritores das IME 2026'!BD159:BL159)</f>
        <v>76957</v>
      </c>
      <c r="I157" s="54">
        <f>SUM([2]Total!I159:Q159)</f>
        <v>0</v>
      </c>
      <c r="J157" s="54">
        <f>SUM([2]Total!J159:R159)</f>
        <v>0</v>
      </c>
      <c r="K157" s="54">
        <f>SUM([2]Total!K159:S159)</f>
        <v>0</v>
      </c>
      <c r="L157" s="54">
        <f>SUM([2]Total!L159:T159)</f>
        <v>0</v>
      </c>
      <c r="M157" s="54">
        <f>SUM([2]Total!M159:U159)</f>
        <v>0</v>
      </c>
      <c r="N157" s="54">
        <f>SUM('[1]subscritores das IME 2025'!CW159:DE159)</f>
        <v>72917</v>
      </c>
      <c r="P157" s="48">
        <f t="shared" si="44"/>
        <v>2.8429584321900236E-2</v>
      </c>
      <c r="Q157" s="48">
        <f t="shared" si="45"/>
        <v>-3.861848246432853E-2</v>
      </c>
      <c r="R157" s="48">
        <f t="shared" si="46"/>
        <v>1.4092712292285148E-2</v>
      </c>
      <c r="S157" s="48">
        <f t="shared" si="47"/>
        <v>1.0039666256326019E-2</v>
      </c>
      <c r="T157" s="48">
        <f t="shared" si="48"/>
        <v>2.0814148746005179E-2</v>
      </c>
      <c r="U157" s="48">
        <f t="shared" si="49"/>
        <v>-5.3063769384853465E-5</v>
      </c>
      <c r="V157" s="48">
        <f t="shared" si="50"/>
        <v>2.0961301192671478E-2</v>
      </c>
      <c r="W157" s="48">
        <f t="shared" si="51"/>
        <v>-1</v>
      </c>
      <c r="X157" s="48" t="e">
        <f t="shared" si="52"/>
        <v>#DIV/0!</v>
      </c>
      <c r="Y157" s="48" t="e">
        <f t="shared" si="53"/>
        <v>#DIV/0!</v>
      </c>
      <c r="Z157" s="48" t="e">
        <f t="shared" si="54"/>
        <v>#DIV/0!</v>
      </c>
      <c r="AA157" s="48" t="e">
        <f t="shared" si="55"/>
        <v>#DIV/0!</v>
      </c>
      <c r="AB157" s="48">
        <f t="shared" si="56"/>
        <v>-1</v>
      </c>
    </row>
    <row r="158" spans="1:28" x14ac:dyDescent="0.25">
      <c r="A158" s="4" t="s">
        <v>146</v>
      </c>
      <c r="B158" s="54">
        <f>SUM('subscritores das IME 2026'!B160:J160)</f>
        <v>106855</v>
      </c>
      <c r="C158" s="54">
        <f>SUM('subscritores das IME 2026'!K160:S160)</f>
        <v>106404</v>
      </c>
      <c r="D158" s="54">
        <f>SUM([2]Total!T160:AB160)</f>
        <v>107868</v>
      </c>
      <c r="E158" s="54">
        <f>SUM('subscritores das IME 2026'!AC160:AK160)</f>
        <v>109863</v>
      </c>
      <c r="F158" s="54">
        <f>SUM('subscritores das IME 2026'!AL160:AT160)</f>
        <v>115496</v>
      </c>
      <c r="G158" s="54">
        <f>SUM('subscritores das IME 2026'!AM160:AU160)</f>
        <v>115496</v>
      </c>
      <c r="H158" s="54">
        <f>SUM('subscritores das IME 2026'!BD160:BL160)</f>
        <v>121483</v>
      </c>
      <c r="I158" s="54">
        <f>SUM([2]Total!I160:Q160)</f>
        <v>0</v>
      </c>
      <c r="J158" s="54">
        <f>SUM([2]Total!J160:R160)</f>
        <v>0</v>
      </c>
      <c r="K158" s="54">
        <f>SUM([2]Total!K160:S160)</f>
        <v>0</v>
      </c>
      <c r="L158" s="54">
        <f>SUM([2]Total!L160:T160)</f>
        <v>0</v>
      </c>
      <c r="M158" s="54">
        <f>SUM([2]Total!M160:U160)</f>
        <v>0</v>
      </c>
      <c r="N158" s="54">
        <f>SUM('[1]subscritores das IME 2025'!CW160:DE160)</f>
        <v>107025</v>
      </c>
      <c r="P158" s="48">
        <f t="shared" si="44"/>
        <v>-1.5884139219808358E-3</v>
      </c>
      <c r="Q158" s="48">
        <f t="shared" si="45"/>
        <v>-4.220672874456044E-3</v>
      </c>
      <c r="R158" s="48">
        <f t="shared" si="46"/>
        <v>1.3758881245065968E-2</v>
      </c>
      <c r="S158" s="48">
        <f t="shared" si="47"/>
        <v>1.8494827010790971E-2</v>
      </c>
      <c r="T158" s="48">
        <f t="shared" si="48"/>
        <v>5.1272949036527349E-2</v>
      </c>
      <c r="U158" s="48">
        <f t="shared" si="49"/>
        <v>0</v>
      </c>
      <c r="V158" s="48">
        <f t="shared" si="50"/>
        <v>5.1837293066426593E-2</v>
      </c>
      <c r="W158" s="48">
        <f t="shared" si="51"/>
        <v>-1</v>
      </c>
      <c r="X158" s="48" t="e">
        <f t="shared" si="52"/>
        <v>#DIV/0!</v>
      </c>
      <c r="Y158" s="48" t="e">
        <f t="shared" si="53"/>
        <v>#DIV/0!</v>
      </c>
      <c r="Z158" s="48" t="e">
        <f t="shared" si="54"/>
        <v>#DIV/0!</v>
      </c>
      <c r="AA158" s="48" t="e">
        <f t="shared" si="55"/>
        <v>#DIV/0!</v>
      </c>
      <c r="AB158" s="48">
        <f t="shared" si="56"/>
        <v>-1</v>
      </c>
    </row>
    <row r="159" spans="1:28" x14ac:dyDescent="0.25">
      <c r="A159" s="4" t="s">
        <v>147</v>
      </c>
      <c r="B159" s="54">
        <f>SUM('subscritores das IME 2026'!B161:J161)</f>
        <v>21006</v>
      </c>
      <c r="C159" s="54">
        <f>SUM('subscritores das IME 2026'!K161:S161)</f>
        <v>20577</v>
      </c>
      <c r="D159" s="54">
        <f>SUM([2]Total!T161:AB161)</f>
        <v>20820</v>
      </c>
      <c r="E159" s="54">
        <f>SUM('subscritores das IME 2026'!AC161:AK161)</f>
        <v>21327</v>
      </c>
      <c r="F159" s="54">
        <f>SUM('subscritores das IME 2026'!AL161:AT161)</f>
        <v>22613</v>
      </c>
      <c r="G159" s="54">
        <f>SUM('subscritores das IME 2026'!AM161:AU161)</f>
        <v>22610</v>
      </c>
      <c r="H159" s="54">
        <f>SUM('subscritores das IME 2026'!BD161:BL161)</f>
        <v>24376</v>
      </c>
      <c r="I159" s="54">
        <f>SUM([2]Total!I161:Q161)</f>
        <v>0</v>
      </c>
      <c r="J159" s="54">
        <f>SUM([2]Total!J161:R161)</f>
        <v>0</v>
      </c>
      <c r="K159" s="54">
        <f>SUM([2]Total!K161:S161)</f>
        <v>0</v>
      </c>
      <c r="L159" s="54">
        <f>SUM([2]Total!L161:T161)</f>
        <v>0</v>
      </c>
      <c r="M159" s="54">
        <f>SUM([2]Total!M161:U161)</f>
        <v>0</v>
      </c>
      <c r="N159" s="54">
        <f>SUM('[1]subscritores das IME 2025'!CW161:DE161)</f>
        <v>20530</v>
      </c>
      <c r="P159" s="48">
        <f t="shared" si="44"/>
        <v>2.3185582075012201E-2</v>
      </c>
      <c r="Q159" s="48">
        <f t="shared" si="45"/>
        <v>-2.0422736361039751E-2</v>
      </c>
      <c r="R159" s="48">
        <f t="shared" si="46"/>
        <v>1.1809301647470516E-2</v>
      </c>
      <c r="S159" s="48">
        <f t="shared" si="47"/>
        <v>2.4351585014409149E-2</v>
      </c>
      <c r="T159" s="48">
        <f t="shared" si="48"/>
        <v>6.0299151310545307E-2</v>
      </c>
      <c r="U159" s="48">
        <f t="shared" si="49"/>
        <v>-1.3266704992698219E-4</v>
      </c>
      <c r="V159" s="48">
        <f t="shared" si="50"/>
        <v>7.8107032286598876E-2</v>
      </c>
      <c r="W159" s="48">
        <f t="shared" si="51"/>
        <v>-1</v>
      </c>
      <c r="X159" s="48" t="e">
        <f t="shared" si="52"/>
        <v>#DIV/0!</v>
      </c>
      <c r="Y159" s="48" t="e">
        <f t="shared" si="53"/>
        <v>#DIV/0!</v>
      </c>
      <c r="Z159" s="48" t="e">
        <f t="shared" si="54"/>
        <v>#DIV/0!</v>
      </c>
      <c r="AA159" s="48" t="e">
        <f t="shared" si="55"/>
        <v>#DIV/0!</v>
      </c>
      <c r="AB159" s="48">
        <f t="shared" si="56"/>
        <v>-1</v>
      </c>
    </row>
    <row r="160" spans="1:28" x14ac:dyDescent="0.25">
      <c r="A160" s="4"/>
      <c r="B160" s="54">
        <f>SUM('subscritores das IME 2026'!B162:J162)</f>
        <v>0</v>
      </c>
      <c r="C160" s="54">
        <f>SUM('subscritores das IME 2026'!K162:S162)</f>
        <v>0</v>
      </c>
      <c r="D160" s="54">
        <f>SUM([2]Total!T162:AB162)</f>
        <v>0</v>
      </c>
      <c r="E160" s="54">
        <f>SUM('subscritores das IME 2026'!AC162:AK162)</f>
        <v>0</v>
      </c>
      <c r="F160" s="54">
        <f>SUM('subscritores das IME 2026'!AL162:AT162)</f>
        <v>0</v>
      </c>
      <c r="G160" s="54">
        <f>SUM('subscritores das IME 2026'!AM162:AU162)</f>
        <v>0</v>
      </c>
      <c r="H160" s="54">
        <f>SUM('subscritores das IME 2026'!BD162:BL162)</f>
        <v>0</v>
      </c>
      <c r="I160" s="54">
        <f>SUM([2]Total!I162:Q162)</f>
        <v>0</v>
      </c>
      <c r="J160" s="54">
        <f>SUM([2]Total!J162:R162)</f>
        <v>0</v>
      </c>
      <c r="K160" s="54">
        <f>SUM([2]Total!K162:S162)</f>
        <v>0</v>
      </c>
      <c r="L160" s="54">
        <f>SUM([2]Total!L162:T162)</f>
        <v>0</v>
      </c>
      <c r="M160" s="54">
        <f>SUM([2]Total!M162:U162)</f>
        <v>0</v>
      </c>
      <c r="N160" s="54">
        <f>SUM('[1]subscritores das IME 2025'!CW162:DE162)</f>
        <v>0</v>
      </c>
      <c r="P160" s="48" t="e">
        <f t="shared" si="44"/>
        <v>#DIV/0!</v>
      </c>
      <c r="Q160" s="48" t="e">
        <f t="shared" si="45"/>
        <v>#DIV/0!</v>
      </c>
      <c r="R160" s="48" t="e">
        <f t="shared" si="46"/>
        <v>#DIV/0!</v>
      </c>
      <c r="S160" s="48" t="e">
        <f t="shared" si="47"/>
        <v>#DIV/0!</v>
      </c>
      <c r="T160" s="48" t="e">
        <f t="shared" si="48"/>
        <v>#DIV/0!</v>
      </c>
      <c r="U160" s="48" t="e">
        <f t="shared" si="49"/>
        <v>#DIV/0!</v>
      </c>
      <c r="V160" s="48" t="e">
        <f t="shared" si="50"/>
        <v>#DIV/0!</v>
      </c>
      <c r="W160" s="48" t="e">
        <f t="shared" si="51"/>
        <v>#DIV/0!</v>
      </c>
      <c r="X160" s="48" t="e">
        <f t="shared" si="52"/>
        <v>#DIV/0!</v>
      </c>
      <c r="Y160" s="48" t="e">
        <f t="shared" si="53"/>
        <v>#DIV/0!</v>
      </c>
      <c r="Z160" s="48" t="e">
        <f t="shared" si="54"/>
        <v>#DIV/0!</v>
      </c>
      <c r="AA160" s="48" t="e">
        <f t="shared" si="55"/>
        <v>#DIV/0!</v>
      </c>
      <c r="AB160" s="48" t="e">
        <f t="shared" si="56"/>
        <v>#DIV/0!</v>
      </c>
    </row>
    <row r="161" spans="1:28" x14ac:dyDescent="0.25">
      <c r="A161" s="6" t="s">
        <v>148</v>
      </c>
      <c r="B161" s="81">
        <f>SUM(B162:B178)</f>
        <v>1388788</v>
      </c>
      <c r="C161" s="6">
        <f t="shared" ref="C161:N161" si="58">SUM(C162:C178)</f>
        <v>1326651</v>
      </c>
      <c r="D161" s="6">
        <f t="shared" si="58"/>
        <v>1341632</v>
      </c>
      <c r="E161" s="6">
        <f t="shared" si="58"/>
        <v>1345820</v>
      </c>
      <c r="F161" s="6">
        <f t="shared" si="58"/>
        <v>1382672</v>
      </c>
      <c r="G161" s="6">
        <f t="shared" si="58"/>
        <v>1382805</v>
      </c>
      <c r="H161" s="6">
        <f t="shared" si="58"/>
        <v>1457706</v>
      </c>
      <c r="I161" s="6">
        <f t="shared" si="58"/>
        <v>0</v>
      </c>
      <c r="J161" s="6">
        <f t="shared" si="58"/>
        <v>0</v>
      </c>
      <c r="K161" s="6">
        <f t="shared" si="58"/>
        <v>0</v>
      </c>
      <c r="L161" s="6">
        <f t="shared" si="58"/>
        <v>0</v>
      </c>
      <c r="M161" s="6">
        <f t="shared" si="58"/>
        <v>0</v>
      </c>
      <c r="N161" s="6">
        <f t="shared" si="58"/>
        <v>1382104</v>
      </c>
      <c r="P161" s="48">
        <f t="shared" si="44"/>
        <v>4.8361049530281086E-3</v>
      </c>
      <c r="Q161" s="48">
        <f t="shared" si="45"/>
        <v>-4.4741890050893351E-2</v>
      </c>
      <c r="R161" s="48">
        <f t="shared" si="46"/>
        <v>1.1292344407082266E-2</v>
      </c>
      <c r="S161" s="48">
        <f t="shared" si="47"/>
        <v>3.1215713399799228E-3</v>
      </c>
      <c r="T161" s="48">
        <f t="shared" si="48"/>
        <v>2.7382562304022917E-2</v>
      </c>
      <c r="U161" s="48">
        <f t="shared" si="49"/>
        <v>9.6190564356612995E-5</v>
      </c>
      <c r="V161" s="48">
        <f t="shared" si="50"/>
        <v>5.4165988696887934E-2</v>
      </c>
      <c r="W161" s="48">
        <f t="shared" si="51"/>
        <v>-1</v>
      </c>
      <c r="X161" s="48" t="e">
        <f t="shared" si="52"/>
        <v>#DIV/0!</v>
      </c>
      <c r="Y161" s="48" t="e">
        <f t="shared" si="53"/>
        <v>#DIV/0!</v>
      </c>
      <c r="Z161" s="48" t="e">
        <f t="shared" si="54"/>
        <v>#DIV/0!</v>
      </c>
      <c r="AA161" s="48" t="e">
        <f t="shared" si="55"/>
        <v>#DIV/0!</v>
      </c>
      <c r="AB161" s="48">
        <f t="shared" si="56"/>
        <v>-1</v>
      </c>
    </row>
    <row r="162" spans="1:28" x14ac:dyDescent="0.25">
      <c r="A162" s="55" t="s">
        <v>149</v>
      </c>
      <c r="B162" s="54">
        <f>SUM('subscritores das IME 2026'!B164:J164)</f>
        <v>383375</v>
      </c>
      <c r="C162" s="54">
        <f>SUM('subscritores das IME 2026'!K164:S164)</f>
        <v>368766</v>
      </c>
      <c r="D162" s="54">
        <f>SUM([2]Total!T164:AB164)</f>
        <v>374711</v>
      </c>
      <c r="E162" s="54">
        <f>SUM('subscritores das IME 2026'!AC164:AK164)</f>
        <v>376192</v>
      </c>
      <c r="F162" s="54">
        <f>SUM('subscritores das IME 2026'!AL164:AT164)</f>
        <v>382533</v>
      </c>
      <c r="G162" s="54">
        <f>SUM('subscritores das IME 2026'!AM164:AU164)</f>
        <v>382596</v>
      </c>
      <c r="H162" s="54">
        <f>SUM('subscritores das IME 2026'!BD164:BL164)</f>
        <v>390968</v>
      </c>
      <c r="I162" s="54">
        <f>SUM([2]Total!I164:Q164)</f>
        <v>0</v>
      </c>
      <c r="J162" s="54">
        <f>SUM([2]Total!J164:R164)</f>
        <v>0</v>
      </c>
      <c r="K162" s="54">
        <f>SUM([2]Total!K164:S164)</f>
        <v>0</v>
      </c>
      <c r="L162" s="54">
        <f>SUM([2]Total!L164:T164)</f>
        <v>0</v>
      </c>
      <c r="M162" s="54">
        <f>SUM([2]Total!M164:U164)</f>
        <v>0</v>
      </c>
      <c r="N162" s="54">
        <f>SUM('[1]subscritores das IME 2025'!CW164:DE164)</f>
        <v>383719</v>
      </c>
      <c r="P162" s="48">
        <f t="shared" si="44"/>
        <v>-8.964893580979405E-4</v>
      </c>
      <c r="Q162" s="48">
        <f t="shared" si="45"/>
        <v>-3.8106292794261476E-2</v>
      </c>
      <c r="R162" s="48">
        <f t="shared" si="46"/>
        <v>1.6121334396338005E-2</v>
      </c>
      <c r="S162" s="48">
        <f t="shared" si="47"/>
        <v>3.9523793003140018E-3</v>
      </c>
      <c r="T162" s="48">
        <f t="shared" si="48"/>
        <v>1.6855754508336096E-2</v>
      </c>
      <c r="U162" s="48">
        <f t="shared" si="49"/>
        <v>1.6469167365951165E-4</v>
      </c>
      <c r="V162" s="48">
        <f t="shared" si="50"/>
        <v>2.1882089723886278E-2</v>
      </c>
      <c r="W162" s="48">
        <f t="shared" si="51"/>
        <v>-1</v>
      </c>
      <c r="X162" s="48" t="e">
        <f t="shared" si="52"/>
        <v>#DIV/0!</v>
      </c>
      <c r="Y162" s="48" t="e">
        <f t="shared" si="53"/>
        <v>#DIV/0!</v>
      </c>
      <c r="Z162" s="48" t="e">
        <f t="shared" si="54"/>
        <v>#DIV/0!</v>
      </c>
      <c r="AA162" s="48" t="e">
        <f t="shared" si="55"/>
        <v>#DIV/0!</v>
      </c>
      <c r="AB162" s="48">
        <f t="shared" si="56"/>
        <v>-1</v>
      </c>
    </row>
    <row r="163" spans="1:28" x14ac:dyDescent="0.25">
      <c r="A163" s="55" t="s">
        <v>150</v>
      </c>
      <c r="B163" s="54">
        <f>SUM('subscritores das IME 2026'!B165:J165)</f>
        <v>241446</v>
      </c>
      <c r="C163" s="54">
        <f>SUM('subscritores das IME 2026'!K165:S165)</f>
        <v>229151</v>
      </c>
      <c r="D163" s="54">
        <f>SUM([2]Total!T165:AB165)</f>
        <v>231811</v>
      </c>
      <c r="E163" s="54">
        <f>SUM('subscritores das IME 2026'!AC165:AK165)</f>
        <v>232613</v>
      </c>
      <c r="F163" s="54">
        <f>SUM('subscritores das IME 2026'!AL165:AT165)</f>
        <v>237718</v>
      </c>
      <c r="G163" s="54">
        <f>SUM('subscritores das IME 2026'!AM165:AU165)</f>
        <v>237754</v>
      </c>
      <c r="H163" s="54">
        <f>SUM('subscritores das IME 2026'!BD165:BL165)</f>
        <v>248401</v>
      </c>
      <c r="I163" s="54">
        <f>SUM([2]Total!I165:Q165)</f>
        <v>0</v>
      </c>
      <c r="J163" s="54">
        <f>SUM([2]Total!J165:R165)</f>
        <v>0</v>
      </c>
      <c r="K163" s="54">
        <f>SUM([2]Total!K165:S165)</f>
        <v>0</v>
      </c>
      <c r="L163" s="54">
        <f>SUM([2]Total!L165:T165)</f>
        <v>0</v>
      </c>
      <c r="M163" s="54">
        <f>SUM([2]Total!M165:U165)</f>
        <v>0</v>
      </c>
      <c r="N163" s="54">
        <f>SUM('[1]subscritores das IME 2025'!CW165:DE165)</f>
        <v>242413</v>
      </c>
      <c r="P163" s="48">
        <f t="shared" si="44"/>
        <v>-3.9890599926571957E-3</v>
      </c>
      <c r="Q163" s="48">
        <f t="shared" si="45"/>
        <v>-5.0922359450974564E-2</v>
      </c>
      <c r="R163" s="48">
        <f t="shared" si="46"/>
        <v>1.1608066296896036E-2</v>
      </c>
      <c r="S163" s="48">
        <f t="shared" si="47"/>
        <v>3.4597150264654708E-3</v>
      </c>
      <c r="T163" s="48">
        <f t="shared" si="48"/>
        <v>2.1946322862436807E-2</v>
      </c>
      <c r="U163" s="48">
        <f t="shared" si="49"/>
        <v>1.5143994144328765E-4</v>
      </c>
      <c r="V163" s="48">
        <f t="shared" si="50"/>
        <v>4.4781580961834599E-2</v>
      </c>
      <c r="W163" s="48">
        <f t="shared" si="51"/>
        <v>-1</v>
      </c>
      <c r="X163" s="48" t="e">
        <f t="shared" si="52"/>
        <v>#DIV/0!</v>
      </c>
      <c r="Y163" s="48" t="e">
        <f t="shared" si="53"/>
        <v>#DIV/0!</v>
      </c>
      <c r="Z163" s="48" t="e">
        <f t="shared" si="54"/>
        <v>#DIV/0!</v>
      </c>
      <c r="AA163" s="48" t="e">
        <f t="shared" si="55"/>
        <v>#DIV/0!</v>
      </c>
      <c r="AB163" s="48">
        <f t="shared" si="56"/>
        <v>-1</v>
      </c>
    </row>
    <row r="164" spans="1:28" x14ac:dyDescent="0.25">
      <c r="A164" s="55" t="s">
        <v>151</v>
      </c>
      <c r="B164" s="54">
        <f>SUM('subscritores das IME 2026'!B166:J166)</f>
        <v>85302</v>
      </c>
      <c r="C164" s="54">
        <f>SUM('subscritores das IME 2026'!K166:S166)</f>
        <v>82877</v>
      </c>
      <c r="D164" s="54">
        <f>SUM([2]Total!T166:AB166)</f>
        <v>87548</v>
      </c>
      <c r="E164" s="54">
        <f>SUM('subscritores das IME 2026'!AC166:AK166)</f>
        <v>90602</v>
      </c>
      <c r="F164" s="54">
        <f>SUM('subscritores das IME 2026'!AL166:AT166)</f>
        <v>90918</v>
      </c>
      <c r="G164" s="54">
        <f>SUM('subscritores das IME 2026'!AM166:AU166)</f>
        <v>90908</v>
      </c>
      <c r="H164" s="54">
        <f>SUM('subscritores das IME 2026'!BD166:BL166)</f>
        <v>90578</v>
      </c>
      <c r="I164" s="54">
        <f>SUM([2]Total!I166:Q166)</f>
        <v>0</v>
      </c>
      <c r="J164" s="54">
        <f>SUM([2]Total!J166:R166)</f>
        <v>0</v>
      </c>
      <c r="K164" s="54">
        <f>SUM([2]Total!K166:S166)</f>
        <v>0</v>
      </c>
      <c r="L164" s="54">
        <f>SUM([2]Total!L166:T166)</f>
        <v>0</v>
      </c>
      <c r="M164" s="54">
        <f>SUM([2]Total!M166:U166)</f>
        <v>0</v>
      </c>
      <c r="N164" s="54">
        <f>SUM('[1]subscritores das IME 2025'!CW166:DE166)</f>
        <v>83895</v>
      </c>
      <c r="P164" s="48">
        <f t="shared" si="44"/>
        <v>1.6770963704630715E-2</v>
      </c>
      <c r="Q164" s="48">
        <f t="shared" si="45"/>
        <v>-2.8428407305807646E-2</v>
      </c>
      <c r="R164" s="48">
        <f t="shared" si="46"/>
        <v>5.6360630814339396E-2</v>
      </c>
      <c r="S164" s="48">
        <f t="shared" si="47"/>
        <v>3.488372093023262E-2</v>
      </c>
      <c r="T164" s="48">
        <f t="shared" si="48"/>
        <v>3.4877817266727451E-3</v>
      </c>
      <c r="U164" s="48">
        <f t="shared" si="49"/>
        <v>-1.0998922105631692E-4</v>
      </c>
      <c r="V164" s="48">
        <f t="shared" si="50"/>
        <v>-3.6300435605227666E-3</v>
      </c>
      <c r="W164" s="48">
        <f t="shared" si="51"/>
        <v>-1</v>
      </c>
      <c r="X164" s="48" t="e">
        <f t="shared" si="52"/>
        <v>#DIV/0!</v>
      </c>
      <c r="Y164" s="48" t="e">
        <f t="shared" si="53"/>
        <v>#DIV/0!</v>
      </c>
      <c r="Z164" s="48" t="e">
        <f t="shared" si="54"/>
        <v>#DIV/0!</v>
      </c>
      <c r="AA164" s="48" t="e">
        <f t="shared" si="55"/>
        <v>#DIV/0!</v>
      </c>
      <c r="AB164" s="48">
        <f t="shared" si="56"/>
        <v>-1</v>
      </c>
    </row>
    <row r="165" spans="1:28" x14ac:dyDescent="0.25">
      <c r="A165" s="55" t="s">
        <v>152</v>
      </c>
      <c r="B165" s="54">
        <f>SUM('subscritores das IME 2026'!B167:J167)</f>
        <v>34875</v>
      </c>
      <c r="C165" s="54">
        <f>SUM('subscritores das IME 2026'!K167:S167)</f>
        <v>32884</v>
      </c>
      <c r="D165" s="54">
        <f>SUM([2]Total!T167:AB167)</f>
        <v>34246</v>
      </c>
      <c r="E165" s="54">
        <f>SUM('subscritores das IME 2026'!AC167:AK167)</f>
        <v>33978</v>
      </c>
      <c r="F165" s="54">
        <f>SUM('subscritores das IME 2026'!AL167:AT167)</f>
        <v>34876</v>
      </c>
      <c r="G165" s="54">
        <f>SUM('subscritores das IME 2026'!AM167:AU167)</f>
        <v>34882</v>
      </c>
      <c r="H165" s="54">
        <f>SUM('subscritores das IME 2026'!BD167:BL167)</f>
        <v>37063</v>
      </c>
      <c r="I165" s="54">
        <f>SUM([2]Total!I167:Q167)</f>
        <v>0</v>
      </c>
      <c r="J165" s="54">
        <f>SUM([2]Total!J167:R167)</f>
        <v>0</v>
      </c>
      <c r="K165" s="54">
        <f>SUM([2]Total!K167:S167)</f>
        <v>0</v>
      </c>
      <c r="L165" s="54">
        <f>SUM([2]Total!L167:T167)</f>
        <v>0</v>
      </c>
      <c r="M165" s="54">
        <f>SUM([2]Total!M167:U167)</f>
        <v>0</v>
      </c>
      <c r="N165" s="54">
        <f>SUM('[1]subscritores das IME 2025'!CW167:DE167)</f>
        <v>34250</v>
      </c>
      <c r="P165" s="48">
        <f t="shared" si="44"/>
        <v>1.8248175182481674E-2</v>
      </c>
      <c r="Q165" s="48">
        <f t="shared" si="45"/>
        <v>-5.7089605734767068E-2</v>
      </c>
      <c r="R165" s="48">
        <f t="shared" si="46"/>
        <v>4.1418318939301813E-2</v>
      </c>
      <c r="S165" s="48">
        <f t="shared" si="47"/>
        <v>-7.8257314722887106E-3</v>
      </c>
      <c r="T165" s="48">
        <f t="shared" si="48"/>
        <v>2.6428865736653151E-2</v>
      </c>
      <c r="U165" s="48">
        <f t="shared" si="49"/>
        <v>1.7203807776122737E-4</v>
      </c>
      <c r="V165" s="48">
        <f t="shared" si="50"/>
        <v>6.2525084570838718E-2</v>
      </c>
      <c r="W165" s="48">
        <f t="shared" si="51"/>
        <v>-1</v>
      </c>
      <c r="X165" s="48" t="e">
        <f t="shared" si="52"/>
        <v>#DIV/0!</v>
      </c>
      <c r="Y165" s="48" t="e">
        <f t="shared" si="53"/>
        <v>#DIV/0!</v>
      </c>
      <c r="Z165" s="48" t="e">
        <f t="shared" si="54"/>
        <v>#DIV/0!</v>
      </c>
      <c r="AA165" s="48" t="e">
        <f t="shared" si="55"/>
        <v>#DIV/0!</v>
      </c>
      <c r="AB165" s="48">
        <f t="shared" si="56"/>
        <v>-1</v>
      </c>
    </row>
    <row r="166" spans="1:28" x14ac:dyDescent="0.25">
      <c r="A166" s="55" t="s">
        <v>153</v>
      </c>
      <c r="B166" s="54">
        <f>SUM('subscritores das IME 2026'!B168:J168)</f>
        <v>131141</v>
      </c>
      <c r="C166" s="54">
        <f>SUM('subscritores das IME 2026'!K168:S168)</f>
        <v>124710</v>
      </c>
      <c r="D166" s="54">
        <f>SUM([2]Total!T168:AB168)</f>
        <v>123719</v>
      </c>
      <c r="E166" s="54">
        <f>SUM('subscritores das IME 2026'!AC168:AK168)</f>
        <v>123563</v>
      </c>
      <c r="F166" s="54">
        <f>SUM('subscritores das IME 2026'!AL168:AT168)</f>
        <v>130226</v>
      </c>
      <c r="G166" s="54">
        <f>SUM('subscritores das IME 2026'!AM168:AU168)</f>
        <v>130233</v>
      </c>
      <c r="H166" s="54">
        <f>SUM('subscritores das IME 2026'!BD168:BL168)</f>
        <v>140166</v>
      </c>
      <c r="I166" s="54">
        <f>SUM([2]Total!I168:Q168)</f>
        <v>0</v>
      </c>
      <c r="J166" s="54">
        <f>SUM([2]Total!J168:R168)</f>
        <v>0</v>
      </c>
      <c r="K166" s="54">
        <f>SUM([2]Total!K168:S168)</f>
        <v>0</v>
      </c>
      <c r="L166" s="54">
        <f>SUM([2]Total!L168:T168)</f>
        <v>0</v>
      </c>
      <c r="M166" s="54">
        <f>SUM([2]Total!M168:U168)</f>
        <v>0</v>
      </c>
      <c r="N166" s="54">
        <f>SUM('[1]subscritores das IME 2025'!CW168:DE168)</f>
        <v>130308</v>
      </c>
      <c r="P166" s="48">
        <f t="shared" si="44"/>
        <v>6.392546888909445E-3</v>
      </c>
      <c r="Q166" s="48">
        <f t="shared" si="45"/>
        <v>-4.9038820811187933E-2</v>
      </c>
      <c r="R166" s="48">
        <f t="shared" si="46"/>
        <v>-7.9464357308957068E-3</v>
      </c>
      <c r="S166" s="48">
        <f t="shared" si="47"/>
        <v>-1.260921927917269E-3</v>
      </c>
      <c r="T166" s="48">
        <f t="shared" si="48"/>
        <v>5.392390926086299E-2</v>
      </c>
      <c r="U166" s="48">
        <f t="shared" si="49"/>
        <v>5.3752706832721486E-5</v>
      </c>
      <c r="V166" s="48">
        <f t="shared" si="50"/>
        <v>7.6270991223422735E-2</v>
      </c>
      <c r="W166" s="48">
        <f t="shared" si="51"/>
        <v>-1</v>
      </c>
      <c r="X166" s="48" t="e">
        <f t="shared" si="52"/>
        <v>#DIV/0!</v>
      </c>
      <c r="Y166" s="48" t="e">
        <f t="shared" si="53"/>
        <v>#DIV/0!</v>
      </c>
      <c r="Z166" s="48" t="e">
        <f t="shared" si="54"/>
        <v>#DIV/0!</v>
      </c>
      <c r="AA166" s="48" t="e">
        <f t="shared" si="55"/>
        <v>#DIV/0!</v>
      </c>
      <c r="AB166" s="48">
        <f t="shared" si="56"/>
        <v>-1</v>
      </c>
    </row>
    <row r="167" spans="1:28" x14ac:dyDescent="0.25">
      <c r="A167" s="55" t="s">
        <v>154</v>
      </c>
      <c r="B167" s="54">
        <f>SUM('subscritores das IME 2026'!B169:J169)</f>
        <v>47913</v>
      </c>
      <c r="C167" s="54">
        <f>SUM('subscritores das IME 2026'!K169:S169)</f>
        <v>44743</v>
      </c>
      <c r="D167" s="54">
        <f>SUM([2]Total!T169:AB169)</f>
        <v>44736</v>
      </c>
      <c r="E167" s="54">
        <f>SUM('subscritores das IME 2026'!AC169:AK169)</f>
        <v>44234</v>
      </c>
      <c r="F167" s="54">
        <f>SUM('subscritores das IME 2026'!AL169:AT169)</f>
        <v>46533</v>
      </c>
      <c r="G167" s="54">
        <f>SUM('subscritores das IME 2026'!AM169:AU169)</f>
        <v>46528</v>
      </c>
      <c r="H167" s="54">
        <f>SUM('subscritores das IME 2026'!BD169:BL169)</f>
        <v>52342</v>
      </c>
      <c r="I167" s="54">
        <f>SUM([2]Total!I169:Q169)</f>
        <v>0</v>
      </c>
      <c r="J167" s="54">
        <f>SUM([2]Total!J169:R169)</f>
        <v>0</v>
      </c>
      <c r="K167" s="54">
        <f>SUM([2]Total!K169:S169)</f>
        <v>0</v>
      </c>
      <c r="L167" s="54">
        <f>SUM([2]Total!L169:T169)</f>
        <v>0</v>
      </c>
      <c r="M167" s="54">
        <f>SUM([2]Total!M169:U169)</f>
        <v>0</v>
      </c>
      <c r="N167" s="54">
        <f>SUM('[1]subscritores das IME 2025'!CW169:DE169)</f>
        <v>48020</v>
      </c>
      <c r="P167" s="48">
        <f t="shared" si="44"/>
        <v>-2.2282382340691465E-3</v>
      </c>
      <c r="Q167" s="48">
        <f t="shared" si="45"/>
        <v>-6.6161584538642959E-2</v>
      </c>
      <c r="R167" s="48">
        <f t="shared" si="46"/>
        <v>-1.564490534832208E-4</v>
      </c>
      <c r="S167" s="48">
        <f t="shared" si="47"/>
        <v>-1.122138769670955E-2</v>
      </c>
      <c r="T167" s="48">
        <f t="shared" si="48"/>
        <v>5.1973594972193338E-2</v>
      </c>
      <c r="U167" s="48">
        <f t="shared" si="49"/>
        <v>-1.0745062643713332E-4</v>
      </c>
      <c r="V167" s="48">
        <f t="shared" si="50"/>
        <v>0.12495701513067403</v>
      </c>
      <c r="W167" s="48">
        <f t="shared" si="51"/>
        <v>-1</v>
      </c>
      <c r="X167" s="48" t="e">
        <f t="shared" si="52"/>
        <v>#DIV/0!</v>
      </c>
      <c r="Y167" s="48" t="e">
        <f t="shared" si="53"/>
        <v>#DIV/0!</v>
      </c>
      <c r="Z167" s="48" t="e">
        <f t="shared" si="54"/>
        <v>#DIV/0!</v>
      </c>
      <c r="AA167" s="48" t="e">
        <f t="shared" si="55"/>
        <v>#DIV/0!</v>
      </c>
      <c r="AB167" s="48">
        <f t="shared" si="56"/>
        <v>-1</v>
      </c>
    </row>
    <row r="168" spans="1:28" x14ac:dyDescent="0.25">
      <c r="A168" s="55" t="s">
        <v>155</v>
      </c>
      <c r="B168" s="54">
        <f>SUM('subscritores das IME 2026'!B170:J170)</f>
        <v>54665</v>
      </c>
      <c r="C168" s="54">
        <f>SUM('subscritores das IME 2026'!K170:S170)</f>
        <v>52001</v>
      </c>
      <c r="D168" s="54">
        <f>SUM([2]Total!T170:AB170)</f>
        <v>52547</v>
      </c>
      <c r="E168" s="54">
        <f>SUM('subscritores das IME 2026'!AC170:AK170)</f>
        <v>52222</v>
      </c>
      <c r="F168" s="54">
        <f>SUM('subscritores das IME 2026'!AL170:AT170)</f>
        <v>53606</v>
      </c>
      <c r="G168" s="54">
        <f>SUM('subscritores das IME 2026'!AM170:AU170)</f>
        <v>53612</v>
      </c>
      <c r="H168" s="54">
        <f>SUM('subscritores das IME 2026'!BD170:BL170)</f>
        <v>56308</v>
      </c>
      <c r="I168" s="54">
        <f>SUM([2]Total!I170:Q170)</f>
        <v>0</v>
      </c>
      <c r="J168" s="54">
        <f>SUM([2]Total!J170:R170)</f>
        <v>0</v>
      </c>
      <c r="K168" s="54">
        <f>SUM([2]Total!K170:S170)</f>
        <v>0</v>
      </c>
      <c r="L168" s="54">
        <f>SUM([2]Total!L170:T170)</f>
        <v>0</v>
      </c>
      <c r="M168" s="54">
        <f>SUM([2]Total!M170:U170)</f>
        <v>0</v>
      </c>
      <c r="N168" s="54">
        <f>SUM('[1]subscritores das IME 2025'!CW170:DE170)</f>
        <v>54599</v>
      </c>
      <c r="P168" s="48">
        <f t="shared" si="44"/>
        <v>1.2088133482297536E-3</v>
      </c>
      <c r="Q168" s="48">
        <f t="shared" si="45"/>
        <v>-4.8733193085155002E-2</v>
      </c>
      <c r="R168" s="48">
        <f t="shared" si="46"/>
        <v>1.0499798080806144E-2</v>
      </c>
      <c r="S168" s="48">
        <f t="shared" si="47"/>
        <v>-6.1849391972900181E-3</v>
      </c>
      <c r="T168" s="48">
        <f t="shared" si="48"/>
        <v>2.650224043506566E-2</v>
      </c>
      <c r="U168" s="48">
        <f t="shared" si="49"/>
        <v>1.1192776927959613E-4</v>
      </c>
      <c r="V168" s="48">
        <f t="shared" si="50"/>
        <v>5.0287249123330602E-2</v>
      </c>
      <c r="W168" s="48">
        <f t="shared" si="51"/>
        <v>-1</v>
      </c>
      <c r="X168" s="48" t="e">
        <f t="shared" si="52"/>
        <v>#DIV/0!</v>
      </c>
      <c r="Y168" s="48" t="e">
        <f t="shared" si="53"/>
        <v>#DIV/0!</v>
      </c>
      <c r="Z168" s="48" t="e">
        <f t="shared" si="54"/>
        <v>#DIV/0!</v>
      </c>
      <c r="AA168" s="48" t="e">
        <f t="shared" si="55"/>
        <v>#DIV/0!</v>
      </c>
      <c r="AB168" s="48">
        <f t="shared" si="56"/>
        <v>-1</v>
      </c>
    </row>
    <row r="169" spans="1:28" x14ac:dyDescent="0.25">
      <c r="A169" s="55" t="s">
        <v>156</v>
      </c>
      <c r="B169" s="54">
        <f>SUM('subscritores das IME 2026'!B171:J171)</f>
        <v>19438</v>
      </c>
      <c r="C169" s="54">
        <f>SUM('subscritores das IME 2026'!K171:S171)</f>
        <v>18009</v>
      </c>
      <c r="D169" s="54">
        <f>SUM([2]Total!T171:AB171)</f>
        <v>18359</v>
      </c>
      <c r="E169" s="54">
        <f>SUM('subscritores das IME 2026'!AC171:AK171)</f>
        <v>17952</v>
      </c>
      <c r="F169" s="54">
        <f>SUM('subscritores das IME 2026'!AL171:AT171)</f>
        <v>18489</v>
      </c>
      <c r="G169" s="54">
        <f>SUM('subscritores das IME 2026'!AM171:AU171)</f>
        <v>18484</v>
      </c>
      <c r="H169" s="54">
        <f>SUM('subscritores das IME 2026'!BD171:BL171)</f>
        <v>19965</v>
      </c>
      <c r="I169" s="54">
        <f>SUM([2]Total!I171:Q171)</f>
        <v>0</v>
      </c>
      <c r="J169" s="54">
        <f>SUM([2]Total!J171:R171)</f>
        <v>0</v>
      </c>
      <c r="K169" s="54">
        <f>SUM([2]Total!K171:S171)</f>
        <v>0</v>
      </c>
      <c r="L169" s="54">
        <f>SUM([2]Total!L171:T171)</f>
        <v>0</v>
      </c>
      <c r="M169" s="54">
        <f>SUM([2]Total!M171:U171)</f>
        <v>0</v>
      </c>
      <c r="N169" s="54">
        <f>SUM('[1]subscritores das IME 2025'!CW171:DE171)</f>
        <v>19377</v>
      </c>
      <c r="P169" s="48">
        <f t="shared" si="44"/>
        <v>3.1480621355215455E-3</v>
      </c>
      <c r="Q169" s="48">
        <f t="shared" si="45"/>
        <v>-7.3515793805947083E-2</v>
      </c>
      <c r="R169" s="48">
        <f t="shared" si="46"/>
        <v>1.9434727080904102E-2</v>
      </c>
      <c r="S169" s="48">
        <f t="shared" si="47"/>
        <v>-2.2168963451168366E-2</v>
      </c>
      <c r="T169" s="48">
        <f t="shared" si="48"/>
        <v>2.9913101604278181E-2</v>
      </c>
      <c r="U169" s="48">
        <f t="shared" si="49"/>
        <v>-2.7043106712099085E-4</v>
      </c>
      <c r="V169" s="48">
        <f t="shared" si="50"/>
        <v>8.0123349924258846E-2</v>
      </c>
      <c r="W169" s="48">
        <f t="shared" si="51"/>
        <v>-1</v>
      </c>
      <c r="X169" s="48" t="e">
        <f t="shared" si="52"/>
        <v>#DIV/0!</v>
      </c>
      <c r="Y169" s="48" t="e">
        <f t="shared" si="53"/>
        <v>#DIV/0!</v>
      </c>
      <c r="Z169" s="48" t="e">
        <f t="shared" si="54"/>
        <v>#DIV/0!</v>
      </c>
      <c r="AA169" s="48" t="e">
        <f t="shared" si="55"/>
        <v>#DIV/0!</v>
      </c>
      <c r="AB169" s="48">
        <f t="shared" si="56"/>
        <v>-1</v>
      </c>
    </row>
    <row r="170" spans="1:28" x14ac:dyDescent="0.25">
      <c r="A170" s="55" t="s">
        <v>157</v>
      </c>
      <c r="B170" s="54">
        <f>SUM('subscritores das IME 2026'!B172:J172)</f>
        <v>118867</v>
      </c>
      <c r="C170" s="54">
        <f>SUM('subscritores das IME 2026'!K172:S172)</f>
        <v>115479</v>
      </c>
      <c r="D170" s="54">
        <f>SUM([2]Total!T172:AB172)</f>
        <v>114237</v>
      </c>
      <c r="E170" s="54">
        <f>SUM('subscritores das IME 2026'!AC172:AK172)</f>
        <v>116017</v>
      </c>
      <c r="F170" s="54">
        <f>SUM('subscritores das IME 2026'!AL172:AT172)</f>
        <v>122914</v>
      </c>
      <c r="G170" s="54">
        <f>SUM('subscritores das IME 2026'!AM172:AU172)</f>
        <v>122939</v>
      </c>
      <c r="H170" s="54">
        <f>SUM('subscritores das IME 2026'!BD172:BL172)</f>
        <v>137398</v>
      </c>
      <c r="I170" s="54">
        <f>SUM([2]Total!I172:Q172)</f>
        <v>0</v>
      </c>
      <c r="J170" s="54">
        <f>SUM([2]Total!J172:R172)</f>
        <v>0</v>
      </c>
      <c r="K170" s="54">
        <f>SUM([2]Total!K172:S172)</f>
        <v>0</v>
      </c>
      <c r="L170" s="54">
        <f>SUM([2]Total!L172:T172)</f>
        <v>0</v>
      </c>
      <c r="M170" s="54">
        <f>SUM([2]Total!M172:U172)</f>
        <v>0</v>
      </c>
      <c r="N170" s="54">
        <f>SUM('[1]subscritores das IME 2025'!CW172:DE172)</f>
        <v>117675</v>
      </c>
      <c r="P170" s="48">
        <f t="shared" si="44"/>
        <v>1.0129594221372384E-2</v>
      </c>
      <c r="Q170" s="48">
        <f t="shared" si="45"/>
        <v>-2.8502443907897024E-2</v>
      </c>
      <c r="R170" s="48">
        <f t="shared" si="46"/>
        <v>-1.0755202244563944E-2</v>
      </c>
      <c r="S170" s="48">
        <f t="shared" si="47"/>
        <v>1.5581641674763835E-2</v>
      </c>
      <c r="T170" s="48">
        <f t="shared" si="48"/>
        <v>5.94481843178154E-2</v>
      </c>
      <c r="U170" s="48">
        <f t="shared" si="49"/>
        <v>2.0339424312942889E-4</v>
      </c>
      <c r="V170" s="48">
        <f t="shared" si="50"/>
        <v>0.11761117302076629</v>
      </c>
      <c r="W170" s="48">
        <f t="shared" si="51"/>
        <v>-1</v>
      </c>
      <c r="X170" s="48" t="e">
        <f t="shared" si="52"/>
        <v>#DIV/0!</v>
      </c>
      <c r="Y170" s="48" t="e">
        <f t="shared" si="53"/>
        <v>#DIV/0!</v>
      </c>
      <c r="Z170" s="48" t="e">
        <f t="shared" si="54"/>
        <v>#DIV/0!</v>
      </c>
      <c r="AA170" s="48" t="e">
        <f t="shared" si="55"/>
        <v>#DIV/0!</v>
      </c>
      <c r="AB170" s="48">
        <f t="shared" si="56"/>
        <v>-1</v>
      </c>
    </row>
    <row r="171" spans="1:28" x14ac:dyDescent="0.25">
      <c r="A171" s="55" t="s">
        <v>158</v>
      </c>
      <c r="B171" s="54">
        <f>SUM('subscritores das IME 2026'!B173:J173)</f>
        <v>10499</v>
      </c>
      <c r="C171" s="54">
        <f>SUM('subscritores das IME 2026'!K173:S173)</f>
        <v>9785</v>
      </c>
      <c r="D171" s="54">
        <f>SUM([2]Total!T173:AB173)</f>
        <v>9935</v>
      </c>
      <c r="E171" s="54">
        <f>SUM('subscritores das IME 2026'!AC173:AK173)</f>
        <v>9974</v>
      </c>
      <c r="F171" s="54">
        <f>SUM('subscritores das IME 2026'!AL173:AT173)</f>
        <v>10669</v>
      </c>
      <c r="G171" s="54">
        <f>SUM('subscritores das IME 2026'!AM173:AU173)</f>
        <v>10673</v>
      </c>
      <c r="H171" s="54">
        <f>SUM('subscritores das IME 2026'!BD173:BL173)</f>
        <v>10936</v>
      </c>
      <c r="I171" s="54">
        <f>SUM([2]Total!I173:Q173)</f>
        <v>0</v>
      </c>
      <c r="J171" s="54">
        <f>SUM([2]Total!J173:R173)</f>
        <v>0</v>
      </c>
      <c r="K171" s="54">
        <f>SUM([2]Total!K173:S173)</f>
        <v>0</v>
      </c>
      <c r="L171" s="54">
        <f>SUM([2]Total!L173:T173)</f>
        <v>0</v>
      </c>
      <c r="M171" s="54">
        <f>SUM([2]Total!M173:U173)</f>
        <v>0</v>
      </c>
      <c r="N171" s="54">
        <f>SUM('[1]subscritores das IME 2025'!CW173:DE173)</f>
        <v>9993</v>
      </c>
      <c r="P171" s="48">
        <f t="shared" si="44"/>
        <v>5.0635444811367947E-2</v>
      </c>
      <c r="Q171" s="48">
        <f t="shared" si="45"/>
        <v>-6.8006476807314975E-2</v>
      </c>
      <c r="R171" s="48">
        <f t="shared" si="46"/>
        <v>1.5329586101175297E-2</v>
      </c>
      <c r="S171" s="48">
        <f t="shared" si="47"/>
        <v>3.925515853044681E-3</v>
      </c>
      <c r="T171" s="48">
        <f t="shared" si="48"/>
        <v>6.9681171044716272E-2</v>
      </c>
      <c r="U171" s="48">
        <f t="shared" si="49"/>
        <v>3.7491798669031517E-4</v>
      </c>
      <c r="V171" s="48">
        <f t="shared" si="50"/>
        <v>2.4641619038695772E-2</v>
      </c>
      <c r="W171" s="48">
        <f t="shared" si="51"/>
        <v>-1</v>
      </c>
      <c r="X171" s="48" t="e">
        <f t="shared" si="52"/>
        <v>#DIV/0!</v>
      </c>
      <c r="Y171" s="48" t="e">
        <f t="shared" si="53"/>
        <v>#DIV/0!</v>
      </c>
      <c r="Z171" s="48" t="e">
        <f t="shared" si="54"/>
        <v>#DIV/0!</v>
      </c>
      <c r="AA171" s="48" t="e">
        <f t="shared" si="55"/>
        <v>#DIV/0!</v>
      </c>
      <c r="AB171" s="48">
        <f t="shared" si="56"/>
        <v>-1</v>
      </c>
    </row>
    <row r="172" spans="1:28" x14ac:dyDescent="0.25">
      <c r="A172" s="55" t="s">
        <v>159</v>
      </c>
      <c r="B172" s="54">
        <f>SUM('subscritores das IME 2026'!B174:J174)</f>
        <v>35637</v>
      </c>
      <c r="C172" s="54">
        <f>SUM('subscritores das IME 2026'!K174:S174)</f>
        <v>32468</v>
      </c>
      <c r="D172" s="54">
        <f>SUM([2]Total!T174:AB174)</f>
        <v>32846</v>
      </c>
      <c r="E172" s="54">
        <f>SUM('subscritores das IME 2026'!AC174:AK174)</f>
        <v>32785</v>
      </c>
      <c r="F172" s="54">
        <f>SUM('subscritores das IME 2026'!AL174:AT174)</f>
        <v>32990</v>
      </c>
      <c r="G172" s="54">
        <f>SUM('subscritores das IME 2026'!AM174:AU174)</f>
        <v>32990</v>
      </c>
      <c r="H172" s="54">
        <f>SUM('subscritores das IME 2026'!BD174:BL174)</f>
        <v>34225</v>
      </c>
      <c r="I172" s="54">
        <f>SUM([2]Total!I174:Q174)</f>
        <v>0</v>
      </c>
      <c r="J172" s="54">
        <f>SUM([2]Total!J174:R174)</f>
        <v>0</v>
      </c>
      <c r="K172" s="54">
        <f>SUM([2]Total!K174:S174)</f>
        <v>0</v>
      </c>
      <c r="L172" s="54">
        <f>SUM([2]Total!L174:T174)</f>
        <v>0</v>
      </c>
      <c r="M172" s="54">
        <f>SUM([2]Total!M174:U174)</f>
        <v>0</v>
      </c>
      <c r="N172" s="54">
        <f>SUM('[1]subscritores das IME 2025'!CW174:DE174)</f>
        <v>36334</v>
      </c>
      <c r="P172" s="48">
        <f t="shared" si="44"/>
        <v>-1.9183134254417311E-2</v>
      </c>
      <c r="Q172" s="48">
        <f t="shared" si="45"/>
        <v>-8.8924432471869097E-2</v>
      </c>
      <c r="R172" s="48">
        <f t="shared" si="46"/>
        <v>1.1642232351854132E-2</v>
      </c>
      <c r="S172" s="48">
        <f t="shared" si="47"/>
        <v>-1.8571515557449514E-3</v>
      </c>
      <c r="T172" s="48">
        <f t="shared" si="48"/>
        <v>6.2528595394235609E-3</v>
      </c>
      <c r="U172" s="48">
        <f t="shared" si="49"/>
        <v>0</v>
      </c>
      <c r="V172" s="48">
        <f t="shared" si="50"/>
        <v>3.7435586541376242E-2</v>
      </c>
      <c r="W172" s="48">
        <f t="shared" si="51"/>
        <v>-1</v>
      </c>
      <c r="X172" s="48" t="e">
        <f t="shared" si="52"/>
        <v>#DIV/0!</v>
      </c>
      <c r="Y172" s="48" t="e">
        <f t="shared" si="53"/>
        <v>#DIV/0!</v>
      </c>
      <c r="Z172" s="48" t="e">
        <f t="shared" si="54"/>
        <v>#DIV/0!</v>
      </c>
      <c r="AA172" s="48" t="e">
        <f t="shared" si="55"/>
        <v>#DIV/0!</v>
      </c>
      <c r="AB172" s="48">
        <f t="shared" si="56"/>
        <v>-1</v>
      </c>
    </row>
    <row r="173" spans="1:28" x14ac:dyDescent="0.25">
      <c r="A173" s="55" t="s">
        <v>160</v>
      </c>
      <c r="B173" s="54">
        <f>SUM('subscritores das IME 2026'!B175:J175)</f>
        <v>33400</v>
      </c>
      <c r="C173" s="54">
        <f>SUM('subscritores das IME 2026'!K175:S175)</f>
        <v>31175</v>
      </c>
      <c r="D173" s="54">
        <f>SUM([2]Total!T175:AB175)</f>
        <v>31630</v>
      </c>
      <c r="E173" s="54">
        <f>SUM('subscritores das IME 2026'!AC175:AK175)</f>
        <v>30751</v>
      </c>
      <c r="F173" s="54">
        <f>SUM('subscritores das IME 2026'!AL175:AT175)</f>
        <v>31439</v>
      </c>
      <c r="G173" s="54">
        <f>SUM('subscritores das IME 2026'!AM175:AU175)</f>
        <v>31440</v>
      </c>
      <c r="H173" s="54">
        <f>SUM('subscritores das IME 2026'!BD175:BL175)</f>
        <v>34184</v>
      </c>
      <c r="I173" s="54">
        <f>SUM([2]Total!I175:Q175)</f>
        <v>0</v>
      </c>
      <c r="J173" s="54">
        <f>SUM([2]Total!J175:R175)</f>
        <v>0</v>
      </c>
      <c r="K173" s="54">
        <f>SUM([2]Total!K175:S175)</f>
        <v>0</v>
      </c>
      <c r="L173" s="54">
        <f>SUM([2]Total!L175:T175)</f>
        <v>0</v>
      </c>
      <c r="M173" s="54">
        <f>SUM([2]Total!M175:U175)</f>
        <v>0</v>
      </c>
      <c r="N173" s="54">
        <f>SUM('[1]subscritores das IME 2025'!CW175:DE175)</f>
        <v>33602</v>
      </c>
      <c r="P173" s="48">
        <f t="shared" si="44"/>
        <v>-6.0115469317302273E-3</v>
      </c>
      <c r="Q173" s="48">
        <f t="shared" si="45"/>
        <v>-6.6616766467065824E-2</v>
      </c>
      <c r="R173" s="48">
        <f t="shared" si="46"/>
        <v>1.4595028067361682E-2</v>
      </c>
      <c r="S173" s="48">
        <f t="shared" si="47"/>
        <v>-2.779007271577616E-2</v>
      </c>
      <c r="T173" s="48">
        <f t="shared" si="48"/>
        <v>2.2373256154271326E-2</v>
      </c>
      <c r="U173" s="48">
        <f t="shared" si="49"/>
        <v>3.1807627469015998E-5</v>
      </c>
      <c r="V173" s="48">
        <f t="shared" si="50"/>
        <v>8.7277353689567461E-2</v>
      </c>
      <c r="W173" s="48">
        <f t="shared" si="51"/>
        <v>-1</v>
      </c>
      <c r="X173" s="48" t="e">
        <f t="shared" si="52"/>
        <v>#DIV/0!</v>
      </c>
      <c r="Y173" s="48" t="e">
        <f t="shared" si="53"/>
        <v>#DIV/0!</v>
      </c>
      <c r="Z173" s="48" t="e">
        <f t="shared" si="54"/>
        <v>#DIV/0!</v>
      </c>
      <c r="AA173" s="48" t="e">
        <f t="shared" si="55"/>
        <v>#DIV/0!</v>
      </c>
      <c r="AB173" s="48">
        <f t="shared" si="56"/>
        <v>-1</v>
      </c>
    </row>
    <row r="174" spans="1:28" x14ac:dyDescent="0.25">
      <c r="A174" s="55" t="s">
        <v>161</v>
      </c>
      <c r="B174" s="54">
        <f>SUM('subscritores das IME 2026'!B176:J176)</f>
        <v>39518</v>
      </c>
      <c r="C174" s="54">
        <f>SUM('subscritores das IME 2026'!K176:S176)</f>
        <v>38999</v>
      </c>
      <c r="D174" s="54">
        <f>SUM([2]Total!T176:AB176)</f>
        <v>39478</v>
      </c>
      <c r="E174" s="54">
        <f>SUM('subscritores das IME 2026'!AC176:AK176)</f>
        <v>39763</v>
      </c>
      <c r="F174" s="54">
        <f>SUM('subscritores das IME 2026'!AL176:AT176)</f>
        <v>41658</v>
      </c>
      <c r="G174" s="54">
        <f>SUM('subscritores das IME 2026'!AM176:AU176)</f>
        <v>41654</v>
      </c>
      <c r="H174" s="54">
        <f>SUM('subscritores das IME 2026'!BD176:BL176)</f>
        <v>46411</v>
      </c>
      <c r="I174" s="54">
        <f>SUM([2]Total!I176:Q176)</f>
        <v>0</v>
      </c>
      <c r="J174" s="54">
        <f>SUM([2]Total!J176:R176)</f>
        <v>0</v>
      </c>
      <c r="K174" s="54">
        <f>SUM([2]Total!K176:S176)</f>
        <v>0</v>
      </c>
      <c r="L174" s="54">
        <f>SUM([2]Total!L176:T176)</f>
        <v>0</v>
      </c>
      <c r="M174" s="54">
        <f>SUM([2]Total!M176:U176)</f>
        <v>0</v>
      </c>
      <c r="N174" s="54">
        <f>SUM('[1]subscritores das IME 2025'!CW176:DE176)</f>
        <v>38995</v>
      </c>
      <c r="P174" s="48">
        <f t="shared" si="44"/>
        <v>1.3411975894345396E-2</v>
      </c>
      <c r="Q174" s="48">
        <f t="shared" si="45"/>
        <v>-1.3133255731565319E-2</v>
      </c>
      <c r="R174" s="48">
        <f t="shared" si="46"/>
        <v>1.2282366214518392E-2</v>
      </c>
      <c r="S174" s="48">
        <f t="shared" si="47"/>
        <v>7.2192106996302741E-3</v>
      </c>
      <c r="T174" s="48">
        <f t="shared" si="48"/>
        <v>4.7657369916756842E-2</v>
      </c>
      <c r="U174" s="48">
        <f t="shared" si="49"/>
        <v>-9.6019972154248734E-5</v>
      </c>
      <c r="V174" s="48">
        <f t="shared" si="50"/>
        <v>0.11420271762615841</v>
      </c>
      <c r="W174" s="48">
        <f t="shared" si="51"/>
        <v>-1</v>
      </c>
      <c r="X174" s="48" t="e">
        <f t="shared" si="52"/>
        <v>#DIV/0!</v>
      </c>
      <c r="Y174" s="48" t="e">
        <f t="shared" si="53"/>
        <v>#DIV/0!</v>
      </c>
      <c r="Z174" s="48" t="e">
        <f t="shared" si="54"/>
        <v>#DIV/0!</v>
      </c>
      <c r="AA174" s="48" t="e">
        <f t="shared" si="55"/>
        <v>#DIV/0!</v>
      </c>
      <c r="AB174" s="48">
        <f t="shared" si="56"/>
        <v>-1</v>
      </c>
    </row>
    <row r="175" spans="1:28" x14ac:dyDescent="0.25">
      <c r="A175" s="55" t="s">
        <v>162</v>
      </c>
      <c r="B175" s="54">
        <f>SUM('subscritores das IME 2026'!B177:J177)</f>
        <v>26733</v>
      </c>
      <c r="C175" s="54">
        <f>SUM('subscritores das IME 2026'!K177:S177)</f>
        <v>24415</v>
      </c>
      <c r="D175" s="54">
        <f>SUM([2]Total!T177:AB177)</f>
        <v>24086</v>
      </c>
      <c r="E175" s="54">
        <f>SUM('subscritores das IME 2026'!AC177:AK177)</f>
        <v>23994</v>
      </c>
      <c r="F175" s="54">
        <f>SUM('subscritores das IME 2026'!AL177:AT177)</f>
        <v>24355</v>
      </c>
      <c r="G175" s="54">
        <f>SUM('subscritores das IME 2026'!AM177:AU177)</f>
        <v>24353</v>
      </c>
      <c r="H175" s="54">
        <f>SUM('subscritores das IME 2026'!BD177:BL177)</f>
        <v>27095</v>
      </c>
      <c r="I175" s="54">
        <f>SUM([2]Total!I177:Q177)</f>
        <v>0</v>
      </c>
      <c r="J175" s="54">
        <f>SUM([2]Total!J177:R177)</f>
        <v>0</v>
      </c>
      <c r="K175" s="54">
        <f>SUM([2]Total!K177:S177)</f>
        <v>0</v>
      </c>
      <c r="L175" s="54">
        <f>SUM([2]Total!L177:T177)</f>
        <v>0</v>
      </c>
      <c r="M175" s="54">
        <f>SUM([2]Total!M177:U177)</f>
        <v>0</v>
      </c>
      <c r="N175" s="54">
        <f>SUM('[1]subscritores das IME 2025'!CW177:DE177)</f>
        <v>26804</v>
      </c>
      <c r="P175" s="48">
        <f t="shared" si="44"/>
        <v>-2.6488583793463638E-3</v>
      </c>
      <c r="Q175" s="48">
        <f t="shared" si="45"/>
        <v>-8.6709310589907607E-2</v>
      </c>
      <c r="R175" s="48">
        <f t="shared" si="46"/>
        <v>-1.3475322547614188E-2</v>
      </c>
      <c r="S175" s="48">
        <f t="shared" si="47"/>
        <v>-3.8196462675412768E-3</v>
      </c>
      <c r="T175" s="48">
        <f t="shared" si="48"/>
        <v>1.504542802367248E-2</v>
      </c>
      <c r="U175" s="48">
        <f t="shared" si="49"/>
        <v>-8.2118661465790943E-5</v>
      </c>
      <c r="V175" s="48">
        <f t="shared" si="50"/>
        <v>0.11259393093253389</v>
      </c>
      <c r="W175" s="48">
        <f t="shared" si="51"/>
        <v>-1</v>
      </c>
      <c r="X175" s="48" t="e">
        <f t="shared" si="52"/>
        <v>#DIV/0!</v>
      </c>
      <c r="Y175" s="48" t="e">
        <f t="shared" si="53"/>
        <v>#DIV/0!</v>
      </c>
      <c r="Z175" s="48" t="e">
        <f t="shared" si="54"/>
        <v>#DIV/0!</v>
      </c>
      <c r="AA175" s="48" t="e">
        <f t="shared" si="55"/>
        <v>#DIV/0!</v>
      </c>
      <c r="AB175" s="48">
        <f t="shared" si="56"/>
        <v>-1</v>
      </c>
    </row>
    <row r="176" spans="1:28" x14ac:dyDescent="0.25">
      <c r="A176" s="55" t="s">
        <v>163</v>
      </c>
      <c r="B176" s="54">
        <f>SUM('subscritores das IME 2026'!B178:J178)</f>
        <v>73366</v>
      </c>
      <c r="C176" s="54">
        <f>SUM('subscritores das IME 2026'!K178:S178)</f>
        <v>71471</v>
      </c>
      <c r="D176" s="54">
        <f>SUM([2]Total!T178:AB178)</f>
        <v>71666</v>
      </c>
      <c r="E176" s="54">
        <f>SUM('subscritores das IME 2026'!AC178:AK178)</f>
        <v>71740</v>
      </c>
      <c r="F176" s="54">
        <f>SUM('subscritores das IME 2026'!AL178:AT178)</f>
        <v>72915</v>
      </c>
      <c r="G176" s="54">
        <f>SUM('subscritores das IME 2026'!AM178:AU178)</f>
        <v>72917</v>
      </c>
      <c r="H176" s="54">
        <f>SUM('subscritores das IME 2026'!BD178:BL178)</f>
        <v>77583</v>
      </c>
      <c r="I176" s="54">
        <f>SUM([2]Total!I178:Q178)</f>
        <v>0</v>
      </c>
      <c r="J176" s="54">
        <f>SUM([2]Total!J178:R178)</f>
        <v>0</v>
      </c>
      <c r="K176" s="54">
        <f>SUM([2]Total!K178:S178)</f>
        <v>0</v>
      </c>
      <c r="L176" s="54">
        <f>SUM([2]Total!L178:T178)</f>
        <v>0</v>
      </c>
      <c r="M176" s="54">
        <f>SUM([2]Total!M178:U178)</f>
        <v>0</v>
      </c>
      <c r="N176" s="54">
        <f>SUM('[1]subscritores das IME 2025'!CW178:DE178)</f>
        <v>69946</v>
      </c>
      <c r="P176" s="48">
        <f t="shared" si="44"/>
        <v>4.8894861750493179E-2</v>
      </c>
      <c r="Q176" s="48">
        <f t="shared" si="45"/>
        <v>-2.5829403265817952E-2</v>
      </c>
      <c r="R176" s="48">
        <f t="shared" si="46"/>
        <v>2.7283793426704506E-3</v>
      </c>
      <c r="S176" s="48">
        <f t="shared" si="47"/>
        <v>1.032567744816193E-3</v>
      </c>
      <c r="T176" s="48">
        <f t="shared" si="48"/>
        <v>1.6378589350432016E-2</v>
      </c>
      <c r="U176" s="48">
        <f t="shared" si="49"/>
        <v>2.7429198381723197E-5</v>
      </c>
      <c r="V176" s="48">
        <f t="shared" si="50"/>
        <v>6.3990564614561762E-2</v>
      </c>
      <c r="W176" s="48">
        <f t="shared" si="51"/>
        <v>-1</v>
      </c>
      <c r="X176" s="48" t="e">
        <f t="shared" si="52"/>
        <v>#DIV/0!</v>
      </c>
      <c r="Y176" s="48" t="e">
        <f t="shared" si="53"/>
        <v>#DIV/0!</v>
      </c>
      <c r="Z176" s="48" t="e">
        <f t="shared" si="54"/>
        <v>#DIV/0!</v>
      </c>
      <c r="AA176" s="48" t="e">
        <f t="shared" si="55"/>
        <v>#DIV/0!</v>
      </c>
      <c r="AB176" s="48">
        <f t="shared" si="56"/>
        <v>-1</v>
      </c>
    </row>
    <row r="177" spans="1:29" x14ac:dyDescent="0.25">
      <c r="A177" s="55" t="s">
        <v>164</v>
      </c>
      <c r="B177" s="54">
        <f>SUM('subscritores das IME 2026'!B179:J179)</f>
        <v>52613</v>
      </c>
      <c r="C177" s="54">
        <f>SUM('subscritores das IME 2026'!K179:S179)</f>
        <v>49718</v>
      </c>
      <c r="D177" s="54">
        <f>SUM([2]Total!T179:AB179)</f>
        <v>50077</v>
      </c>
      <c r="E177" s="54">
        <f>SUM('subscritores das IME 2026'!AC179:AK179)</f>
        <v>49440</v>
      </c>
      <c r="F177" s="54">
        <f>SUM('subscritores das IME 2026'!AL179:AT179)</f>
        <v>50833</v>
      </c>
      <c r="G177" s="54">
        <f>SUM('subscritores das IME 2026'!AM179:AU179)</f>
        <v>50842</v>
      </c>
      <c r="H177" s="54">
        <f>SUM('subscritores das IME 2026'!BD179:BL179)</f>
        <v>54083</v>
      </c>
      <c r="I177" s="54">
        <f>SUM([2]Total!I179:Q179)</f>
        <v>0</v>
      </c>
      <c r="J177" s="54">
        <f>SUM([2]Total!J179:R179)</f>
        <v>0</v>
      </c>
      <c r="K177" s="54">
        <f>SUM([2]Total!K179:S179)</f>
        <v>0</v>
      </c>
      <c r="L177" s="54">
        <f>SUM([2]Total!L179:T179)</f>
        <v>0</v>
      </c>
      <c r="M177" s="54">
        <f>SUM([2]Total!M179:U179)</f>
        <v>0</v>
      </c>
      <c r="N177" s="54">
        <f>SUM('[1]subscritores das IME 2025'!CW179:DE179)</f>
        <v>52174</v>
      </c>
      <c r="P177" s="48">
        <f t="shared" si="44"/>
        <v>8.414152643078987E-3</v>
      </c>
      <c r="Q177" s="48">
        <f t="shared" si="45"/>
        <v>-5.5024423621538365E-2</v>
      </c>
      <c r="R177" s="48">
        <f t="shared" si="46"/>
        <v>7.2207248883704445E-3</v>
      </c>
      <c r="S177" s="48">
        <f t="shared" si="47"/>
        <v>-1.272041056772566E-2</v>
      </c>
      <c r="T177" s="48">
        <f t="shared" si="48"/>
        <v>2.817556634304208E-2</v>
      </c>
      <c r="U177" s="48">
        <f t="shared" si="49"/>
        <v>1.7705034131365593E-4</v>
      </c>
      <c r="V177" s="48">
        <f t="shared" si="50"/>
        <v>6.3746508791943768E-2</v>
      </c>
      <c r="W177" s="48">
        <f t="shared" si="51"/>
        <v>-1</v>
      </c>
      <c r="X177" s="48" t="e">
        <f t="shared" si="52"/>
        <v>#DIV/0!</v>
      </c>
      <c r="Y177" s="48" t="e">
        <f t="shared" si="53"/>
        <v>#DIV/0!</v>
      </c>
      <c r="Z177" s="48" t="e">
        <f t="shared" si="54"/>
        <v>#DIV/0!</v>
      </c>
      <c r="AA177" s="48" t="e">
        <f t="shared" si="55"/>
        <v>#DIV/0!</v>
      </c>
      <c r="AB177" s="48">
        <f t="shared" si="56"/>
        <v>-1</v>
      </c>
    </row>
    <row r="178" spans="1:29" x14ac:dyDescent="0.25">
      <c r="B178" s="54">
        <f>SUM('subscritores das IME 2026'!B180:J180)</f>
        <v>0</v>
      </c>
      <c r="C178" s="54">
        <f>SUM('subscritores das IME 2026'!K180:S180)</f>
        <v>0</v>
      </c>
      <c r="D178" s="54">
        <f>SUM([2]Total!T180:AB180)</f>
        <v>0</v>
      </c>
      <c r="E178" s="54">
        <f>SUM('subscritores das IME 2026'!AC180:AK180)</f>
        <v>0</v>
      </c>
      <c r="F178" s="54">
        <f>SUM('subscritores das IME 2026'!AL180:AT180)</f>
        <v>0</v>
      </c>
      <c r="G178" s="54">
        <f>SUM('subscritores das IME 2026'!AM180:AU180)</f>
        <v>0</v>
      </c>
      <c r="H178" s="54">
        <f>SUM('subscritores das IME 2026'!BD180:BL180)</f>
        <v>0</v>
      </c>
      <c r="I178" s="54">
        <f>SUM([2]Total!I180:Q180)</f>
        <v>0</v>
      </c>
      <c r="J178" s="54">
        <f>SUM([2]Total!J180:R180)</f>
        <v>0</v>
      </c>
      <c r="K178" s="54">
        <f>SUM([2]Total!K180:S180)</f>
        <v>0</v>
      </c>
      <c r="L178" s="54">
        <f>SUM([2]Total!L180:T180)</f>
        <v>0</v>
      </c>
      <c r="M178" s="54">
        <f>SUM([2]Total!M180:U180)</f>
        <v>0</v>
      </c>
      <c r="N178" s="54">
        <f>SUM('[1]subscritores das IME 2025'!CW180:DE180)</f>
        <v>0</v>
      </c>
      <c r="P178" s="48" t="e">
        <f t="shared" si="44"/>
        <v>#DIV/0!</v>
      </c>
      <c r="Q178" s="48" t="e">
        <f t="shared" si="45"/>
        <v>#DIV/0!</v>
      </c>
      <c r="R178" s="48" t="e">
        <f t="shared" si="46"/>
        <v>#DIV/0!</v>
      </c>
      <c r="S178" s="48" t="e">
        <f t="shared" si="47"/>
        <v>#DIV/0!</v>
      </c>
      <c r="T178" s="48" t="e">
        <f t="shared" si="48"/>
        <v>#DIV/0!</v>
      </c>
      <c r="U178" s="48" t="e">
        <f t="shared" si="49"/>
        <v>#DIV/0!</v>
      </c>
      <c r="V178" s="48" t="e">
        <f t="shared" si="50"/>
        <v>#DIV/0!</v>
      </c>
      <c r="W178" s="48" t="e">
        <f t="shared" si="51"/>
        <v>#DIV/0!</v>
      </c>
      <c r="X178" s="48" t="e">
        <f t="shared" si="52"/>
        <v>#DIV/0!</v>
      </c>
      <c r="Y178" s="48" t="e">
        <f t="shared" si="53"/>
        <v>#DIV/0!</v>
      </c>
      <c r="Z178" s="48" t="e">
        <f t="shared" si="54"/>
        <v>#DIV/0!</v>
      </c>
      <c r="AA178" s="48" t="e">
        <f t="shared" si="55"/>
        <v>#DIV/0!</v>
      </c>
      <c r="AB178" s="48" t="e">
        <f t="shared" si="56"/>
        <v>#DIV/0!</v>
      </c>
    </row>
    <row r="179" spans="1:29" x14ac:dyDescent="0.25">
      <c r="A179" s="6" t="s">
        <v>165</v>
      </c>
      <c r="B179" s="81">
        <f>+B161+B142+B117+B93+B76+B62+B47+B31+B15+B4</f>
        <v>25559572</v>
      </c>
      <c r="C179" s="81">
        <f t="shared" ref="C179:N179" si="59">+C161+C142+C117+C93+C76+C62+C47+C31+C15+C4</f>
        <v>24796551</v>
      </c>
      <c r="D179" s="81">
        <f>+D161+D142+D117+D93+D76+D62+D47+D31+D15+D4</f>
        <v>25298679</v>
      </c>
      <c r="E179" s="81">
        <f t="shared" si="59"/>
        <v>25322951</v>
      </c>
      <c r="F179" s="81">
        <f t="shared" si="59"/>
        <v>25986421</v>
      </c>
      <c r="G179" s="41">
        <f t="shared" si="59"/>
        <v>26165445</v>
      </c>
      <c r="H179" s="6">
        <f t="shared" si="59"/>
        <v>26713555</v>
      </c>
      <c r="I179" s="6">
        <f t="shared" si="59"/>
        <v>0</v>
      </c>
      <c r="J179" s="6">
        <f t="shared" si="59"/>
        <v>0</v>
      </c>
      <c r="K179" s="6">
        <f t="shared" si="59"/>
        <v>0</v>
      </c>
      <c r="L179" s="6">
        <f t="shared" si="59"/>
        <v>0</v>
      </c>
      <c r="M179" s="6">
        <f t="shared" si="59"/>
        <v>0</v>
      </c>
      <c r="N179" s="6">
        <f t="shared" si="59"/>
        <v>25473998</v>
      </c>
      <c r="P179" s="48">
        <f t="shared" si="44"/>
        <v>3.3592685372747511E-3</v>
      </c>
      <c r="Q179" s="48">
        <f t="shared" si="45"/>
        <v>-2.9852651679769915E-2</v>
      </c>
      <c r="R179" s="48">
        <f t="shared" si="46"/>
        <v>2.024991298184986E-2</v>
      </c>
      <c r="S179" s="48">
        <f t="shared" si="47"/>
        <v>9.5941768342933109E-4</v>
      </c>
      <c r="T179" s="48">
        <f t="shared" si="48"/>
        <v>2.6200342922118258E-2</v>
      </c>
      <c r="U179" s="48">
        <f t="shared" si="49"/>
        <v>6.8891364455305748E-3</v>
      </c>
      <c r="V179" s="48">
        <f t="shared" si="50"/>
        <v>2.0947856992304059E-2</v>
      </c>
      <c r="W179" s="48">
        <f t="shared" si="51"/>
        <v>-1</v>
      </c>
      <c r="X179" s="48" t="e">
        <f t="shared" si="52"/>
        <v>#DIV/0!</v>
      </c>
      <c r="Y179" s="48" t="e">
        <f t="shared" si="53"/>
        <v>#DIV/0!</v>
      </c>
      <c r="Z179" s="48" t="e">
        <f t="shared" si="54"/>
        <v>#DIV/0!</v>
      </c>
      <c r="AA179" s="48" t="e">
        <f t="shared" si="55"/>
        <v>#DIV/0!</v>
      </c>
      <c r="AB179" s="48">
        <f t="shared" si="56"/>
        <v>-1</v>
      </c>
      <c r="AC179" s="89"/>
    </row>
    <row r="180" spans="1:29" x14ac:dyDescent="0.25">
      <c r="B180" s="46">
        <f>+B179-N179</f>
        <v>85574</v>
      </c>
      <c r="C180" s="92">
        <f>+C179-B179</f>
        <v>-763021</v>
      </c>
      <c r="D180" s="92">
        <f>+D179-C179</f>
        <v>502128</v>
      </c>
      <c r="E180" s="92">
        <f>+E179-D179</f>
        <v>24272</v>
      </c>
      <c r="F180" s="92">
        <f t="shared" ref="F180:L180" si="60">+F179-E179</f>
        <v>663470</v>
      </c>
      <c r="G180" s="92">
        <f t="shared" si="60"/>
        <v>179024</v>
      </c>
      <c r="H180" s="92">
        <f t="shared" si="60"/>
        <v>548110</v>
      </c>
      <c r="I180" s="92">
        <f t="shared" si="60"/>
        <v>-26713555</v>
      </c>
      <c r="J180" s="92">
        <f t="shared" si="60"/>
        <v>0</v>
      </c>
      <c r="K180" s="92">
        <f t="shared" si="60"/>
        <v>0</v>
      </c>
      <c r="L180" s="92">
        <f t="shared" si="60"/>
        <v>0</v>
      </c>
      <c r="M180" s="92">
        <f>+M179-L179</f>
        <v>0</v>
      </c>
      <c r="N180" s="46"/>
      <c r="P180" s="48" t="e">
        <f t="shared" si="44"/>
        <v>#DIV/0!</v>
      </c>
      <c r="Q180" s="48">
        <f t="shared" si="45"/>
        <v>-9.9165050132049455</v>
      </c>
      <c r="R180" s="48">
        <f t="shared" si="46"/>
        <v>-1.6580788733206555</v>
      </c>
      <c r="S180" s="48">
        <f t="shared" si="47"/>
        <v>-0.95166172768696433</v>
      </c>
      <c r="T180" s="48">
        <f t="shared" si="48"/>
        <v>26.334789057350033</v>
      </c>
      <c r="U180" s="48">
        <f t="shared" si="49"/>
        <v>-0.7301701659457096</v>
      </c>
      <c r="V180" s="48">
        <f t="shared" si="50"/>
        <v>2.0616565376709266</v>
      </c>
      <c r="W180" s="48">
        <f t="shared" si="51"/>
        <v>-49.737580047800627</v>
      </c>
      <c r="X180" s="48">
        <f t="shared" si="52"/>
        <v>-1</v>
      </c>
      <c r="Y180" s="48" t="e">
        <f t="shared" si="53"/>
        <v>#DIV/0!</v>
      </c>
      <c r="Z180" s="48" t="e">
        <f t="shared" si="54"/>
        <v>#DIV/0!</v>
      </c>
      <c r="AA180" s="48" t="e">
        <f t="shared" si="55"/>
        <v>#DIV/0!</v>
      </c>
      <c r="AB180" s="48" t="e">
        <f t="shared" si="56"/>
        <v>#DIV/0!</v>
      </c>
    </row>
    <row r="181" spans="1:29" x14ac:dyDescent="0.25">
      <c r="C181" s="92"/>
      <c r="N181" s="92">
        <f>+B180+C180+D180+E180+F180+G180+H180+I180+J180+K180+L180+M180</f>
        <v>-25473998</v>
      </c>
      <c r="P181" s="48">
        <f t="shared" si="44"/>
        <v>-1</v>
      </c>
      <c r="Q181" s="48" t="e">
        <f t="shared" si="45"/>
        <v>#DIV/0!</v>
      </c>
      <c r="R181" s="48" t="e">
        <f t="shared" si="46"/>
        <v>#DIV/0!</v>
      </c>
      <c r="S181" s="48" t="e">
        <f t="shared" si="47"/>
        <v>#DIV/0!</v>
      </c>
      <c r="T181" s="48" t="e">
        <f t="shared" si="48"/>
        <v>#DIV/0!</v>
      </c>
      <c r="U181" s="48" t="e">
        <f t="shared" si="49"/>
        <v>#DIV/0!</v>
      </c>
      <c r="V181" s="48" t="e">
        <f t="shared" si="50"/>
        <v>#DIV/0!</v>
      </c>
      <c r="W181" s="48" t="e">
        <f t="shared" si="51"/>
        <v>#DIV/0!</v>
      </c>
      <c r="X181" s="48" t="e">
        <f t="shared" si="52"/>
        <v>#DIV/0!</v>
      </c>
      <c r="Y181" s="48" t="e">
        <f t="shared" si="53"/>
        <v>#DIV/0!</v>
      </c>
      <c r="Z181" s="48" t="e">
        <f t="shared" si="54"/>
        <v>#DIV/0!</v>
      </c>
      <c r="AA181" s="48" t="e">
        <f t="shared" si="55"/>
        <v>#DIV/0!</v>
      </c>
      <c r="AB181" s="48">
        <f t="shared" si="56"/>
        <v>-1</v>
      </c>
    </row>
    <row r="182" spans="1:29" ht="38.25" x14ac:dyDescent="0.25">
      <c r="A182" s="52" t="s">
        <v>205</v>
      </c>
      <c r="B182" s="53" t="s">
        <v>194</v>
      </c>
      <c r="C182" s="53" t="s">
        <v>195</v>
      </c>
      <c r="D182" s="53" t="s">
        <v>196</v>
      </c>
      <c r="E182" s="53" t="s">
        <v>169</v>
      </c>
      <c r="F182" s="53" t="s">
        <v>170</v>
      </c>
      <c r="G182" s="53" t="s">
        <v>197</v>
      </c>
      <c r="H182" s="53" t="s">
        <v>171</v>
      </c>
      <c r="I182" s="53" t="s">
        <v>172</v>
      </c>
      <c r="J182" s="53" t="s">
        <v>173</v>
      </c>
      <c r="K182" s="53" t="s">
        <v>174</v>
      </c>
      <c r="L182" s="53" t="s">
        <v>175</v>
      </c>
      <c r="M182" s="53" t="s">
        <v>176</v>
      </c>
      <c r="N182" s="53" t="s">
        <v>176</v>
      </c>
      <c r="P182" s="48" t="e">
        <f t="shared" si="44"/>
        <v>#VALUE!</v>
      </c>
      <c r="Q182" s="48" t="e">
        <f t="shared" si="45"/>
        <v>#VALUE!</v>
      </c>
      <c r="R182" s="48" t="e">
        <f t="shared" si="46"/>
        <v>#VALUE!</v>
      </c>
      <c r="S182" s="48" t="e">
        <f t="shared" si="47"/>
        <v>#VALUE!</v>
      </c>
      <c r="T182" s="48" t="e">
        <f t="shared" si="48"/>
        <v>#VALUE!</v>
      </c>
      <c r="U182" s="48" t="e">
        <f t="shared" si="49"/>
        <v>#VALUE!</v>
      </c>
      <c r="V182" s="48" t="e">
        <f t="shared" si="50"/>
        <v>#VALUE!</v>
      </c>
      <c r="W182" s="48" t="e">
        <f t="shared" si="51"/>
        <v>#VALUE!</v>
      </c>
      <c r="X182" s="48" t="e">
        <f t="shared" si="52"/>
        <v>#VALUE!</v>
      </c>
      <c r="Y182" s="48" t="e">
        <f t="shared" si="53"/>
        <v>#VALUE!</v>
      </c>
      <c r="Z182" s="48" t="e">
        <f t="shared" si="54"/>
        <v>#VALUE!</v>
      </c>
      <c r="AA182" s="48" t="e">
        <f t="shared" si="55"/>
        <v>#VALUE!</v>
      </c>
      <c r="AB182" s="48" t="e">
        <f t="shared" si="56"/>
        <v>#VALUE!</v>
      </c>
    </row>
    <row r="183" spans="1:29" x14ac:dyDescent="0.25">
      <c r="A183" s="3" t="s">
        <v>1</v>
      </c>
      <c r="B183" s="3">
        <f>SUM(B184:B193)</f>
        <v>127498</v>
      </c>
      <c r="C183" s="3">
        <f>SUM(C184:C193)</f>
        <v>128781</v>
      </c>
      <c r="D183" s="3">
        <f t="shared" ref="D183" si="61">SUM(D184:D193)</f>
        <v>131441</v>
      </c>
      <c r="E183" s="3">
        <f t="shared" ref="E183" si="62">SUM(E184:E193)</f>
        <v>133547</v>
      </c>
      <c r="F183" s="3">
        <f t="shared" ref="F183" si="63">SUM(F184:F193)</f>
        <v>136848</v>
      </c>
      <c r="G183" s="3">
        <f t="shared" ref="G183" si="64">SUM(G184:G193)</f>
        <v>139387</v>
      </c>
      <c r="H183" s="3">
        <f t="shared" ref="H183" si="65">SUM(H184:H193)</f>
        <v>139945</v>
      </c>
      <c r="I183" s="3">
        <f t="shared" ref="I183" si="66">SUM(I184:I193)</f>
        <v>0</v>
      </c>
      <c r="J183" s="3">
        <f t="shared" ref="J183" si="67">SUM(J184:J193)</f>
        <v>0</v>
      </c>
      <c r="K183" s="3">
        <f t="shared" ref="K183" si="68">SUM(K184:K193)</f>
        <v>0</v>
      </c>
      <c r="L183" s="3">
        <f t="shared" ref="L183" si="69">SUM(L184:L193)</f>
        <v>0</v>
      </c>
      <c r="M183" s="3">
        <f t="shared" ref="M183" si="70">SUM(M184:M193)</f>
        <v>0</v>
      </c>
      <c r="N183" s="3">
        <v>126063</v>
      </c>
      <c r="P183" s="48">
        <f t="shared" si="44"/>
        <v>1.1383197290243841E-2</v>
      </c>
      <c r="Q183" s="48">
        <f t="shared" si="45"/>
        <v>1.0062902947497232E-2</v>
      </c>
      <c r="R183" s="48">
        <f t="shared" si="46"/>
        <v>2.0655220878856406E-2</v>
      </c>
      <c r="S183" s="48">
        <f t="shared" si="47"/>
        <v>1.6022397881939376E-2</v>
      </c>
      <c r="T183" s="48">
        <f t="shared" si="48"/>
        <v>2.4717889581944874E-2</v>
      </c>
      <c r="U183" s="48">
        <f t="shared" si="49"/>
        <v>1.8553431544487298E-2</v>
      </c>
      <c r="V183" s="48">
        <f t="shared" si="50"/>
        <v>4.0032427701293116E-3</v>
      </c>
      <c r="W183" s="48">
        <f t="shared" si="51"/>
        <v>-1</v>
      </c>
      <c r="X183" s="48" t="e">
        <f t="shared" si="52"/>
        <v>#DIV/0!</v>
      </c>
      <c r="Y183" s="48" t="e">
        <f t="shared" si="53"/>
        <v>#DIV/0!</v>
      </c>
      <c r="Z183" s="48" t="e">
        <f t="shared" si="54"/>
        <v>#DIV/0!</v>
      </c>
      <c r="AA183" s="48" t="e">
        <f t="shared" si="55"/>
        <v>#DIV/0!</v>
      </c>
      <c r="AB183" s="48">
        <f t="shared" si="56"/>
        <v>-1</v>
      </c>
    </row>
    <row r="184" spans="1:29" x14ac:dyDescent="0.25">
      <c r="A184" s="4" t="s">
        <v>2</v>
      </c>
      <c r="B184" s="54">
        <f>+[3]Total!B4</f>
        <v>67566</v>
      </c>
      <c r="C184" s="54">
        <f>+[3]Total!C4</f>
        <v>68453</v>
      </c>
      <c r="D184" s="54">
        <f>+[3]Total!D4</f>
        <v>69941</v>
      </c>
      <c r="E184" s="54">
        <f>+[3]Total!E4</f>
        <v>71958</v>
      </c>
      <c r="F184" s="54">
        <f>+[3]Total!F4</f>
        <v>71177</v>
      </c>
      <c r="G184" s="54">
        <f>+[3]Total!G4</f>
        <v>72239</v>
      </c>
      <c r="H184" s="54">
        <f>+[3]Total!H4</f>
        <v>72661</v>
      </c>
      <c r="I184" s="54">
        <f>+[3]Total!I4</f>
        <v>0</v>
      </c>
      <c r="J184" s="54">
        <f>+[3]Total!J4</f>
        <v>0</v>
      </c>
      <c r="K184" s="54">
        <f>+[3]Total!K4</f>
        <v>0</v>
      </c>
      <c r="L184" s="54">
        <f>+[3]Total!L4</f>
        <v>0</v>
      </c>
      <c r="M184" s="54">
        <f>+[3]Total!M4</f>
        <v>0</v>
      </c>
      <c r="N184" s="54">
        <v>66710</v>
      </c>
      <c r="P184" s="48">
        <f t="shared" si="44"/>
        <v>1.2831659421376207E-2</v>
      </c>
      <c r="Q184" s="48">
        <f t="shared" si="45"/>
        <v>1.3127904567385995E-2</v>
      </c>
      <c r="R184" s="48">
        <f t="shared" si="46"/>
        <v>2.1737542547441313E-2</v>
      </c>
      <c r="S184" s="48">
        <f t="shared" si="47"/>
        <v>2.8838592527987927E-2</v>
      </c>
      <c r="T184" s="48">
        <f t="shared" si="48"/>
        <v>-1.085355346174155E-2</v>
      </c>
      <c r="U184" s="48">
        <f t="shared" si="49"/>
        <v>1.4920550177725866E-2</v>
      </c>
      <c r="V184" s="48">
        <f t="shared" si="50"/>
        <v>5.8417198466202969E-3</v>
      </c>
      <c r="W184" s="48">
        <f t="shared" si="51"/>
        <v>-1</v>
      </c>
      <c r="X184" s="48" t="e">
        <f t="shared" si="52"/>
        <v>#DIV/0!</v>
      </c>
      <c r="Y184" s="48" t="e">
        <f t="shared" si="53"/>
        <v>#DIV/0!</v>
      </c>
      <c r="Z184" s="48" t="e">
        <f t="shared" si="54"/>
        <v>#DIV/0!</v>
      </c>
      <c r="AA184" s="48" t="e">
        <f t="shared" si="55"/>
        <v>#DIV/0!</v>
      </c>
      <c r="AB184" s="48">
        <f t="shared" si="56"/>
        <v>-1</v>
      </c>
    </row>
    <row r="185" spans="1:29" x14ac:dyDescent="0.25">
      <c r="A185" s="4" t="s">
        <v>3</v>
      </c>
      <c r="B185" s="54">
        <f>+[3]Total!B5</f>
        <v>33950</v>
      </c>
      <c r="C185" s="54">
        <f>+[3]Total!C5</f>
        <v>33954</v>
      </c>
      <c r="D185" s="54">
        <f>+[3]Total!D5</f>
        <v>34551</v>
      </c>
      <c r="E185" s="54">
        <f>+[3]Total!E5</f>
        <v>34562</v>
      </c>
      <c r="F185" s="54">
        <f>+[3]Total!F5</f>
        <v>37874</v>
      </c>
      <c r="G185" s="54">
        <f>+[3]Total!G5</f>
        <v>38317</v>
      </c>
      <c r="H185" s="54">
        <f>+[3]Total!H5</f>
        <v>38205</v>
      </c>
      <c r="I185" s="54">
        <f>+[3]Total!I5</f>
        <v>0</v>
      </c>
      <c r="J185" s="54">
        <f>+[3]Total!J5</f>
        <v>0</v>
      </c>
      <c r="K185" s="54">
        <f>+[3]Total!K5</f>
        <v>0</v>
      </c>
      <c r="L185" s="54">
        <f>+[3]Total!L5</f>
        <v>0</v>
      </c>
      <c r="M185" s="54">
        <f>+[3]Total!M5</f>
        <v>0</v>
      </c>
      <c r="N185" s="54">
        <v>33866</v>
      </c>
      <c r="P185" s="48">
        <f t="shared" si="44"/>
        <v>2.4803637866888106E-3</v>
      </c>
      <c r="Q185" s="48">
        <f t="shared" si="45"/>
        <v>1.1782032400597942E-4</v>
      </c>
      <c r="R185" s="48">
        <f t="shared" si="46"/>
        <v>1.7582611768863776E-2</v>
      </c>
      <c r="S185" s="48">
        <f t="shared" si="47"/>
        <v>3.1836994587708389E-4</v>
      </c>
      <c r="T185" s="48">
        <f t="shared" si="48"/>
        <v>9.582778774376477E-2</v>
      </c>
      <c r="U185" s="48">
        <f t="shared" si="49"/>
        <v>1.1696678460157317E-2</v>
      </c>
      <c r="V185" s="48">
        <f t="shared" si="50"/>
        <v>-2.9229845760367912E-3</v>
      </c>
      <c r="W185" s="48">
        <f t="shared" si="51"/>
        <v>-1</v>
      </c>
      <c r="X185" s="48" t="e">
        <f t="shared" si="52"/>
        <v>#DIV/0!</v>
      </c>
      <c r="Y185" s="48" t="e">
        <f t="shared" si="53"/>
        <v>#DIV/0!</v>
      </c>
      <c r="Z185" s="48" t="e">
        <f t="shared" si="54"/>
        <v>#DIV/0!</v>
      </c>
      <c r="AA185" s="48" t="e">
        <f t="shared" si="55"/>
        <v>#DIV/0!</v>
      </c>
      <c r="AB185" s="48">
        <f t="shared" si="56"/>
        <v>-1</v>
      </c>
    </row>
    <row r="186" spans="1:29" x14ac:dyDescent="0.25">
      <c r="A186" s="4" t="s">
        <v>4</v>
      </c>
      <c r="B186" s="54">
        <f>+[3]Total!B6</f>
        <v>7359</v>
      </c>
      <c r="C186" s="54">
        <f>+[3]Total!C6</f>
        <v>7543</v>
      </c>
      <c r="D186" s="54">
        <f>+[3]Total!D6</f>
        <v>7718</v>
      </c>
      <c r="E186" s="54">
        <f>+[3]Total!E6</f>
        <v>7730</v>
      </c>
      <c r="F186" s="54">
        <f>+[3]Total!F6</f>
        <v>8452</v>
      </c>
      <c r="G186" s="54">
        <f>+[3]Total!G6</f>
        <v>8316</v>
      </c>
      <c r="H186" s="54">
        <f>+[3]Total!H6</f>
        <v>8252</v>
      </c>
      <c r="I186" s="54">
        <f>+[3]Total!I6</f>
        <v>0</v>
      </c>
      <c r="J186" s="54">
        <f>+[3]Total!J6</f>
        <v>0</v>
      </c>
      <c r="K186" s="54">
        <f>+[3]Total!K6</f>
        <v>0</v>
      </c>
      <c r="L186" s="54">
        <f>+[3]Total!L6</f>
        <v>0</v>
      </c>
      <c r="M186" s="54">
        <f>+[3]Total!M6</f>
        <v>0</v>
      </c>
      <c r="N186" s="54">
        <v>7124</v>
      </c>
      <c r="P186" s="48">
        <f t="shared" si="44"/>
        <v>3.2987085906794E-2</v>
      </c>
      <c r="Q186" s="48">
        <f t="shared" si="45"/>
        <v>2.5003397200706656E-2</v>
      </c>
      <c r="R186" s="48">
        <f t="shared" si="46"/>
        <v>2.3200318175792045E-2</v>
      </c>
      <c r="S186" s="48">
        <f t="shared" si="47"/>
        <v>1.5548069448043655E-3</v>
      </c>
      <c r="T186" s="48">
        <f t="shared" si="48"/>
        <v>9.3402328589909489E-2</v>
      </c>
      <c r="U186" s="48">
        <f t="shared" si="49"/>
        <v>-1.6090866067203002E-2</v>
      </c>
      <c r="V186" s="48">
        <f t="shared" si="50"/>
        <v>-7.6960076960076451E-3</v>
      </c>
      <c r="W186" s="48">
        <f t="shared" si="51"/>
        <v>-1</v>
      </c>
      <c r="X186" s="48" t="e">
        <f t="shared" si="52"/>
        <v>#DIV/0!</v>
      </c>
      <c r="Y186" s="48" t="e">
        <f t="shared" si="53"/>
        <v>#DIV/0!</v>
      </c>
      <c r="Z186" s="48" t="e">
        <f t="shared" si="54"/>
        <v>#DIV/0!</v>
      </c>
      <c r="AA186" s="48" t="e">
        <f t="shared" si="55"/>
        <v>#DIV/0!</v>
      </c>
      <c r="AB186" s="48">
        <f t="shared" si="56"/>
        <v>-1</v>
      </c>
    </row>
    <row r="187" spans="1:29" x14ac:dyDescent="0.25">
      <c r="A187" s="4" t="s">
        <v>5</v>
      </c>
      <c r="B187" s="54">
        <f>+[3]Total!B7</f>
        <v>936</v>
      </c>
      <c r="C187" s="54">
        <f>+[3]Total!C7</f>
        <v>964</v>
      </c>
      <c r="D187" s="54">
        <f>+[3]Total!D7</f>
        <v>962</v>
      </c>
      <c r="E187" s="54">
        <f>+[3]Total!E7</f>
        <v>1007</v>
      </c>
      <c r="F187" s="54">
        <f>+[3]Total!F7</f>
        <v>996</v>
      </c>
      <c r="G187" s="54">
        <f>+[3]Total!G7</f>
        <v>1035</v>
      </c>
      <c r="H187" s="54">
        <f>+[3]Total!H7</f>
        <v>1034</v>
      </c>
      <c r="I187" s="54">
        <f>+[3]Total!I7</f>
        <v>0</v>
      </c>
      <c r="J187" s="54">
        <f>+[3]Total!J7</f>
        <v>0</v>
      </c>
      <c r="K187" s="54">
        <f>+[3]Total!K7</f>
        <v>0</v>
      </c>
      <c r="L187" s="54">
        <f>+[3]Total!L7</f>
        <v>0</v>
      </c>
      <c r="M187" s="54">
        <f>+[3]Total!M7</f>
        <v>0</v>
      </c>
      <c r="N187" s="54">
        <v>899</v>
      </c>
      <c r="P187" s="48">
        <f t="shared" si="44"/>
        <v>4.1156840934371441E-2</v>
      </c>
      <c r="Q187" s="48">
        <f t="shared" si="45"/>
        <v>2.9914529914529808E-2</v>
      </c>
      <c r="R187" s="48">
        <f t="shared" si="46"/>
        <v>-2.0746887966804906E-3</v>
      </c>
      <c r="S187" s="48">
        <f t="shared" si="47"/>
        <v>4.6777546777546863E-2</v>
      </c>
      <c r="T187" s="48">
        <f t="shared" si="48"/>
        <v>-1.0923535253227423E-2</v>
      </c>
      <c r="U187" s="48">
        <f t="shared" si="49"/>
        <v>3.9156626506024139E-2</v>
      </c>
      <c r="V187" s="48">
        <f t="shared" si="50"/>
        <v>-9.6618357487920914E-4</v>
      </c>
      <c r="W187" s="48">
        <f t="shared" si="51"/>
        <v>-1</v>
      </c>
      <c r="X187" s="48" t="e">
        <f t="shared" si="52"/>
        <v>#DIV/0!</v>
      </c>
      <c r="Y187" s="48" t="e">
        <f t="shared" si="53"/>
        <v>#DIV/0!</v>
      </c>
      <c r="Z187" s="48" t="e">
        <f t="shared" si="54"/>
        <v>#DIV/0!</v>
      </c>
      <c r="AA187" s="48" t="e">
        <f t="shared" si="55"/>
        <v>#DIV/0!</v>
      </c>
      <c r="AB187" s="48">
        <f t="shared" si="56"/>
        <v>-1</v>
      </c>
    </row>
    <row r="188" spans="1:29" x14ac:dyDescent="0.25">
      <c r="A188" s="4" t="s">
        <v>6</v>
      </c>
      <c r="B188" s="54">
        <f>+[3]Total!B8</f>
        <v>3798</v>
      </c>
      <c r="C188" s="54">
        <f>+[3]Total!C8</f>
        <v>3855</v>
      </c>
      <c r="D188" s="54">
        <f>+[3]Total!D8</f>
        <v>3948</v>
      </c>
      <c r="E188" s="54">
        <f>+[3]Total!E8</f>
        <v>3926</v>
      </c>
      <c r="F188" s="54">
        <f>+[3]Total!F8</f>
        <v>4081</v>
      </c>
      <c r="G188" s="54">
        <f>+[3]Total!G8</f>
        <v>4334</v>
      </c>
      <c r="H188" s="54">
        <f>+[3]Total!H8</f>
        <v>4395</v>
      </c>
      <c r="I188" s="54">
        <f>+[3]Total!I8</f>
        <v>0</v>
      </c>
      <c r="J188" s="54">
        <f>+[3]Total!J8</f>
        <v>0</v>
      </c>
      <c r="K188" s="54">
        <f>+[3]Total!K8</f>
        <v>0</v>
      </c>
      <c r="L188" s="54">
        <f>+[3]Total!L8</f>
        <v>0</v>
      </c>
      <c r="M188" s="54">
        <f>+[3]Total!M8</f>
        <v>0</v>
      </c>
      <c r="N188" s="54">
        <v>3743</v>
      </c>
      <c r="P188" s="48">
        <f t="shared" si="44"/>
        <v>1.4694095645204408E-2</v>
      </c>
      <c r="Q188" s="48">
        <f t="shared" si="45"/>
        <v>1.5007898894154881E-2</v>
      </c>
      <c r="R188" s="48">
        <f t="shared" si="46"/>
        <v>2.4124513618676957E-2</v>
      </c>
      <c r="S188" s="48">
        <f t="shared" si="47"/>
        <v>-5.572441742654477E-3</v>
      </c>
      <c r="T188" s="48">
        <f t="shared" si="48"/>
        <v>3.9480387162506458E-2</v>
      </c>
      <c r="U188" s="48">
        <f t="shared" si="49"/>
        <v>6.1994609164420567E-2</v>
      </c>
      <c r="V188" s="48">
        <f t="shared" si="50"/>
        <v>1.4074757729580112E-2</v>
      </c>
      <c r="W188" s="48">
        <f t="shared" si="51"/>
        <v>-1</v>
      </c>
      <c r="X188" s="48" t="e">
        <f t="shared" si="52"/>
        <v>#DIV/0!</v>
      </c>
      <c r="Y188" s="48" t="e">
        <f t="shared" si="53"/>
        <v>#DIV/0!</v>
      </c>
      <c r="Z188" s="48" t="e">
        <f t="shared" si="54"/>
        <v>#DIV/0!</v>
      </c>
      <c r="AA188" s="48" t="e">
        <f t="shared" si="55"/>
        <v>#DIV/0!</v>
      </c>
      <c r="AB188" s="48">
        <f t="shared" si="56"/>
        <v>-1</v>
      </c>
    </row>
    <row r="189" spans="1:29" x14ac:dyDescent="0.25">
      <c r="A189" s="4" t="s">
        <v>7</v>
      </c>
      <c r="B189" s="54">
        <f>+[3]Total!B9</f>
        <v>9775</v>
      </c>
      <c r="C189" s="54">
        <f>+[3]Total!C9</f>
        <v>9766</v>
      </c>
      <c r="D189" s="54">
        <f>+[3]Total!D9</f>
        <v>9914</v>
      </c>
      <c r="E189" s="54">
        <f>+[3]Total!E9</f>
        <v>9813</v>
      </c>
      <c r="F189" s="54">
        <f>+[3]Total!F9</f>
        <v>9888</v>
      </c>
      <c r="G189" s="54">
        <f>+[3]Total!G9</f>
        <v>10473</v>
      </c>
      <c r="H189" s="54">
        <f>+[3]Total!H9</f>
        <v>10630</v>
      </c>
      <c r="I189" s="54">
        <f>+[3]Total!I9</f>
        <v>0</v>
      </c>
      <c r="J189" s="54">
        <f>+[3]Total!J9</f>
        <v>0</v>
      </c>
      <c r="K189" s="54">
        <f>+[3]Total!K9</f>
        <v>0</v>
      </c>
      <c r="L189" s="54">
        <f>+[3]Total!L9</f>
        <v>0</v>
      </c>
      <c r="M189" s="54">
        <f>+[3]Total!M9</f>
        <v>0</v>
      </c>
      <c r="N189" s="54">
        <v>9716</v>
      </c>
      <c r="P189" s="48">
        <f t="shared" si="44"/>
        <v>6.0724578015645125E-3</v>
      </c>
      <c r="Q189" s="48">
        <f t="shared" si="45"/>
        <v>-9.2071611253197183E-4</v>
      </c>
      <c r="R189" s="48">
        <f t="shared" si="46"/>
        <v>1.5154618062666492E-2</v>
      </c>
      <c r="S189" s="48">
        <f t="shared" si="47"/>
        <v>-1.0187613475892698E-2</v>
      </c>
      <c r="T189" s="48">
        <f t="shared" si="48"/>
        <v>7.6429226536227635E-3</v>
      </c>
      <c r="U189" s="48">
        <f t="shared" si="49"/>
        <v>5.9162621359223344E-2</v>
      </c>
      <c r="V189" s="48">
        <f t="shared" si="50"/>
        <v>1.4990929055666902E-2</v>
      </c>
      <c r="W189" s="48">
        <f t="shared" si="51"/>
        <v>-1</v>
      </c>
      <c r="X189" s="48" t="e">
        <f t="shared" si="52"/>
        <v>#DIV/0!</v>
      </c>
      <c r="Y189" s="48" t="e">
        <f t="shared" si="53"/>
        <v>#DIV/0!</v>
      </c>
      <c r="Z189" s="48" t="e">
        <f t="shared" si="54"/>
        <v>#DIV/0!</v>
      </c>
      <c r="AA189" s="48" t="e">
        <f t="shared" si="55"/>
        <v>#DIV/0!</v>
      </c>
      <c r="AB189" s="48">
        <f t="shared" si="56"/>
        <v>-1</v>
      </c>
    </row>
    <row r="190" spans="1:29" x14ac:dyDescent="0.25">
      <c r="A190" s="97" t="s">
        <v>8</v>
      </c>
      <c r="B190" s="96">
        <f>+[3]Total!B10</f>
        <v>1112</v>
      </c>
      <c r="C190" s="96">
        <f>+[3]Total!C10</f>
        <v>1142</v>
      </c>
      <c r="D190" s="96">
        <f>+[3]Total!D10</f>
        <v>1253</v>
      </c>
      <c r="E190" s="98">
        <f>+[3]Total!E10</f>
        <v>1487</v>
      </c>
      <c r="F190" s="98">
        <f>+[3]Total!F10</f>
        <v>1181</v>
      </c>
      <c r="G190" s="98">
        <f>+[3]Total!G10</f>
        <v>1236</v>
      </c>
      <c r="H190" s="98">
        <f>+[3]Total!H10</f>
        <v>1265</v>
      </c>
      <c r="I190" s="54">
        <f>+[3]Total!I10</f>
        <v>0</v>
      </c>
      <c r="J190" s="54">
        <f>+[3]Total!J10</f>
        <v>0</v>
      </c>
      <c r="K190" s="54">
        <f>+[3]Total!K10</f>
        <v>0</v>
      </c>
      <c r="L190" s="54">
        <f>+[3]Total!L10</f>
        <v>0</v>
      </c>
      <c r="M190" s="54">
        <f>+[3]Total!M10</f>
        <v>0</v>
      </c>
      <c r="N190" s="54">
        <v>1080</v>
      </c>
      <c r="P190" s="48">
        <f t="shared" si="44"/>
        <v>2.9629629629629672E-2</v>
      </c>
      <c r="Q190" s="48">
        <f t="shared" si="45"/>
        <v>2.6978417266187105E-2</v>
      </c>
      <c r="R190" s="48">
        <f t="shared" si="46"/>
        <v>9.7197898423817763E-2</v>
      </c>
      <c r="S190" s="48">
        <f t="shared" si="47"/>
        <v>0.18675179569034328</v>
      </c>
      <c r="T190" s="48">
        <f t="shared" si="48"/>
        <v>-0.20578345662407527</v>
      </c>
      <c r="U190" s="48">
        <f t="shared" si="49"/>
        <v>4.6570702794242136E-2</v>
      </c>
      <c r="V190" s="48">
        <f t="shared" si="50"/>
        <v>2.3462783171521062E-2</v>
      </c>
      <c r="W190" s="48">
        <f t="shared" si="51"/>
        <v>-1</v>
      </c>
      <c r="X190" s="48" t="e">
        <f t="shared" si="52"/>
        <v>#DIV/0!</v>
      </c>
      <c r="Y190" s="48" t="e">
        <f t="shared" si="53"/>
        <v>#DIV/0!</v>
      </c>
      <c r="Z190" s="48" t="e">
        <f t="shared" si="54"/>
        <v>#DIV/0!</v>
      </c>
      <c r="AA190" s="48" t="e">
        <f t="shared" si="55"/>
        <v>#DIV/0!</v>
      </c>
      <c r="AB190" s="48">
        <f t="shared" si="56"/>
        <v>-1</v>
      </c>
    </row>
    <row r="191" spans="1:29" x14ac:dyDescent="0.25">
      <c r="A191" s="4" t="s">
        <v>9</v>
      </c>
      <c r="B191" s="54">
        <f>+[3]Total!B11</f>
        <v>708</v>
      </c>
      <c r="C191" s="54">
        <f>+[3]Total!C11</f>
        <v>723</v>
      </c>
      <c r="D191" s="54">
        <f>+[3]Total!D11</f>
        <v>701</v>
      </c>
      <c r="E191" s="54">
        <f>+[3]Total!E11</f>
        <v>693</v>
      </c>
      <c r="F191" s="54">
        <f>+[3]Total!F11</f>
        <v>695</v>
      </c>
      <c r="G191" s="54">
        <f>+[3]Total!G11</f>
        <v>742</v>
      </c>
      <c r="H191" s="54">
        <f>+[3]Total!H11</f>
        <v>757</v>
      </c>
      <c r="I191" s="54">
        <f>+[3]Total!I11</f>
        <v>0</v>
      </c>
      <c r="J191" s="54">
        <f>+[3]Total!J11</f>
        <v>0</v>
      </c>
      <c r="K191" s="54">
        <f>+[3]Total!K11</f>
        <v>0</v>
      </c>
      <c r="L191" s="54">
        <f>+[3]Total!L11</f>
        <v>0</v>
      </c>
      <c r="M191" s="54">
        <f>+[3]Total!M11</f>
        <v>0</v>
      </c>
      <c r="N191" s="54">
        <v>682</v>
      </c>
      <c r="P191" s="48">
        <f t="shared" si="44"/>
        <v>3.8123167155425186E-2</v>
      </c>
      <c r="Q191" s="48">
        <f t="shared" si="45"/>
        <v>2.1186440677966045E-2</v>
      </c>
      <c r="R191" s="48">
        <f t="shared" si="46"/>
        <v>-3.0428769017980639E-2</v>
      </c>
      <c r="S191" s="48">
        <f t="shared" si="47"/>
        <v>-1.1412268188302432E-2</v>
      </c>
      <c r="T191" s="48">
        <f t="shared" si="48"/>
        <v>2.8860028860029363E-3</v>
      </c>
      <c r="U191" s="48">
        <f t="shared" si="49"/>
        <v>6.7625899280575608E-2</v>
      </c>
      <c r="V191" s="48">
        <f t="shared" si="50"/>
        <v>2.0215633423180668E-2</v>
      </c>
      <c r="W191" s="48">
        <f t="shared" si="51"/>
        <v>-1</v>
      </c>
      <c r="X191" s="48" t="e">
        <f t="shared" si="52"/>
        <v>#DIV/0!</v>
      </c>
      <c r="Y191" s="48" t="e">
        <f t="shared" si="53"/>
        <v>#DIV/0!</v>
      </c>
      <c r="Z191" s="48" t="e">
        <f t="shared" si="54"/>
        <v>#DIV/0!</v>
      </c>
      <c r="AA191" s="48" t="e">
        <f t="shared" si="55"/>
        <v>#DIV/0!</v>
      </c>
      <c r="AB191" s="48">
        <f t="shared" si="56"/>
        <v>-1</v>
      </c>
    </row>
    <row r="192" spans="1:29" x14ac:dyDescent="0.25">
      <c r="A192" s="4" t="s">
        <v>10</v>
      </c>
      <c r="B192" s="54">
        <f>+[3]Total!B12</f>
        <v>2294</v>
      </c>
      <c r="C192" s="54">
        <f>+[3]Total!C12</f>
        <v>2381</v>
      </c>
      <c r="D192" s="54">
        <f>+[3]Total!D12</f>
        <v>2453</v>
      </c>
      <c r="E192" s="54">
        <f>+[3]Total!E12</f>
        <v>2371</v>
      </c>
      <c r="F192" s="54">
        <f>+[3]Total!F12</f>
        <v>2504</v>
      </c>
      <c r="G192" s="54">
        <f>+[3]Total!G12</f>
        <v>2695</v>
      </c>
      <c r="H192" s="54">
        <f>+[3]Total!H12</f>
        <v>2746</v>
      </c>
      <c r="I192" s="54">
        <f>+[3]Total!I12</f>
        <v>0</v>
      </c>
      <c r="J192" s="54">
        <f>+[3]Total!J12</f>
        <v>0</v>
      </c>
      <c r="K192" s="54">
        <f>+[3]Total!K12</f>
        <v>0</v>
      </c>
      <c r="L192" s="54">
        <f>+[3]Total!L12</f>
        <v>0</v>
      </c>
      <c r="M192" s="54">
        <f>+[3]Total!M12</f>
        <v>0</v>
      </c>
      <c r="N192" s="54">
        <v>2243</v>
      </c>
      <c r="P192" s="48">
        <f t="shared" si="44"/>
        <v>2.2737405260811361E-2</v>
      </c>
      <c r="Q192" s="48">
        <f t="shared" si="45"/>
        <v>3.7925021795989444E-2</v>
      </c>
      <c r="R192" s="48">
        <f t="shared" si="46"/>
        <v>3.0239395212095843E-2</v>
      </c>
      <c r="S192" s="48">
        <f t="shared" si="47"/>
        <v>-3.3428454953118636E-2</v>
      </c>
      <c r="T192" s="48">
        <f t="shared" si="48"/>
        <v>5.6094474905103331E-2</v>
      </c>
      <c r="U192" s="48">
        <f t="shared" si="49"/>
        <v>7.6277955271565556E-2</v>
      </c>
      <c r="V192" s="48">
        <f t="shared" si="50"/>
        <v>1.8923933209647581E-2</v>
      </c>
      <c r="W192" s="48">
        <f t="shared" si="51"/>
        <v>-1</v>
      </c>
      <c r="X192" s="48" t="e">
        <f t="shared" si="52"/>
        <v>#DIV/0!</v>
      </c>
      <c r="Y192" s="48" t="e">
        <f t="shared" si="53"/>
        <v>#DIV/0!</v>
      </c>
      <c r="Z192" s="48" t="e">
        <f t="shared" si="54"/>
        <v>#DIV/0!</v>
      </c>
      <c r="AA192" s="48" t="e">
        <f t="shared" si="55"/>
        <v>#DIV/0!</v>
      </c>
      <c r="AB192" s="48">
        <f t="shared" si="56"/>
        <v>-1</v>
      </c>
    </row>
    <row r="193" spans="1:28" x14ac:dyDescent="0.25">
      <c r="A193" s="5"/>
      <c r="B193" s="54">
        <f>+[3]Total!B13</f>
        <v>0</v>
      </c>
      <c r="C193" s="54">
        <f>+[3]Total!C13</f>
        <v>0</v>
      </c>
      <c r="D193" s="54">
        <f>+[3]Total!D13</f>
        <v>0</v>
      </c>
      <c r="E193" s="54">
        <f>+[3]Total!E13</f>
        <v>0</v>
      </c>
      <c r="F193" s="54">
        <f>+[3]Total!F13</f>
        <v>0</v>
      </c>
      <c r="G193" s="54">
        <f>+[3]Total!G13</f>
        <v>0</v>
      </c>
      <c r="H193" s="54">
        <f>+[3]Total!H13</f>
        <v>0</v>
      </c>
      <c r="I193" s="54">
        <f>+[3]Total!I13</f>
        <v>0</v>
      </c>
      <c r="J193" s="54">
        <f>+[3]Total!J13</f>
        <v>0</v>
      </c>
      <c r="K193" s="54">
        <f>+[3]Total!K13</f>
        <v>0</v>
      </c>
      <c r="L193" s="54">
        <f>+[3]Total!L13</f>
        <v>0</v>
      </c>
      <c r="M193" s="54">
        <f>+[3]Total!M13</f>
        <v>0</v>
      </c>
      <c r="N193" s="54">
        <v>0</v>
      </c>
      <c r="P193" s="48" t="e">
        <f t="shared" si="44"/>
        <v>#DIV/0!</v>
      </c>
      <c r="Q193" s="48" t="e">
        <f t="shared" si="45"/>
        <v>#DIV/0!</v>
      </c>
      <c r="R193" s="48" t="e">
        <f t="shared" si="46"/>
        <v>#DIV/0!</v>
      </c>
      <c r="S193" s="48" t="e">
        <f t="shared" si="47"/>
        <v>#DIV/0!</v>
      </c>
      <c r="T193" s="48" t="e">
        <f t="shared" si="48"/>
        <v>#DIV/0!</v>
      </c>
      <c r="U193" s="48" t="e">
        <f t="shared" si="49"/>
        <v>#DIV/0!</v>
      </c>
      <c r="V193" s="48" t="e">
        <f t="shared" si="50"/>
        <v>#DIV/0!</v>
      </c>
      <c r="W193" s="48" t="e">
        <f t="shared" si="51"/>
        <v>#DIV/0!</v>
      </c>
      <c r="X193" s="48" t="e">
        <f t="shared" si="52"/>
        <v>#DIV/0!</v>
      </c>
      <c r="Y193" s="48" t="e">
        <f t="shared" si="53"/>
        <v>#DIV/0!</v>
      </c>
      <c r="Z193" s="48" t="e">
        <f t="shared" si="54"/>
        <v>#DIV/0!</v>
      </c>
      <c r="AA193" s="48" t="e">
        <f t="shared" si="55"/>
        <v>#DIV/0!</v>
      </c>
      <c r="AB193" s="48" t="e">
        <f t="shared" si="56"/>
        <v>#DIV/0!</v>
      </c>
    </row>
    <row r="194" spans="1:28" x14ac:dyDescent="0.25">
      <c r="A194" s="6" t="s">
        <v>11</v>
      </c>
      <c r="B194" s="6">
        <f>SUM(B195:B209)</f>
        <v>25453</v>
      </c>
      <c r="C194" s="6">
        <f t="shared" ref="C194" si="71">SUM(C195:C209)</f>
        <v>25621</v>
      </c>
      <c r="D194" s="6">
        <f t="shared" ref="D194" si="72">SUM(D195:D209)</f>
        <v>26143</v>
      </c>
      <c r="E194" s="6">
        <f t="shared" ref="E194" si="73">SUM(E195:E209)</f>
        <v>26650</v>
      </c>
      <c r="F194" s="6">
        <f t="shared" ref="F194" si="74">SUM(F195:F209)</f>
        <v>27358</v>
      </c>
      <c r="G194" s="6">
        <f t="shared" ref="G194" si="75">SUM(G195:G209)</f>
        <v>27701</v>
      </c>
      <c r="H194" s="6">
        <f t="shared" ref="H194" si="76">SUM(H195:H209)</f>
        <v>27997</v>
      </c>
      <c r="I194" s="6">
        <f t="shared" ref="I194" si="77">SUM(I195:I209)</f>
        <v>0</v>
      </c>
      <c r="J194" s="6">
        <f t="shared" ref="J194" si="78">SUM(J195:J209)</f>
        <v>0</v>
      </c>
      <c r="K194" s="6">
        <f t="shared" ref="K194" si="79">SUM(K195:K209)</f>
        <v>0</v>
      </c>
      <c r="L194" s="6">
        <f t="shared" ref="L194" si="80">SUM(L195:L209)</f>
        <v>0</v>
      </c>
      <c r="M194" s="6">
        <f t="shared" ref="M194" si="81">SUM(M195:M209)</f>
        <v>0</v>
      </c>
      <c r="N194" s="6">
        <v>24964</v>
      </c>
      <c r="P194" s="48">
        <f t="shared" si="44"/>
        <v>1.9588207018106152E-2</v>
      </c>
      <c r="Q194" s="48">
        <f t="shared" si="45"/>
        <v>6.60040073861623E-3</v>
      </c>
      <c r="R194" s="48">
        <f t="shared" si="46"/>
        <v>2.0373912025291707E-2</v>
      </c>
      <c r="S194" s="48">
        <f t="shared" si="47"/>
        <v>1.9393336648433568E-2</v>
      </c>
      <c r="T194" s="48">
        <f t="shared" si="48"/>
        <v>2.6566604127579829E-2</v>
      </c>
      <c r="U194" s="48">
        <f t="shared" si="49"/>
        <v>1.253746618904894E-2</v>
      </c>
      <c r="V194" s="48">
        <f t="shared" si="50"/>
        <v>1.068553481823753E-2</v>
      </c>
      <c r="W194" s="48">
        <f t="shared" si="51"/>
        <v>-1</v>
      </c>
      <c r="X194" s="48" t="e">
        <f t="shared" si="52"/>
        <v>#DIV/0!</v>
      </c>
      <c r="Y194" s="48" t="e">
        <f t="shared" si="53"/>
        <v>#DIV/0!</v>
      </c>
      <c r="Z194" s="48" t="e">
        <f t="shared" si="54"/>
        <v>#DIV/0!</v>
      </c>
      <c r="AA194" s="48" t="e">
        <f t="shared" si="55"/>
        <v>#DIV/0!</v>
      </c>
      <c r="AB194" s="48">
        <f t="shared" si="56"/>
        <v>-1</v>
      </c>
    </row>
    <row r="195" spans="1:28" x14ac:dyDescent="0.25">
      <c r="A195" s="4" t="s">
        <v>12</v>
      </c>
      <c r="B195" s="54">
        <f>+[3]Total!B15</f>
        <v>6928</v>
      </c>
      <c r="C195" s="54">
        <f>+[3]Total!C15</f>
        <v>6879</v>
      </c>
      <c r="D195" s="54">
        <f>+[3]Total!D15</f>
        <v>6975</v>
      </c>
      <c r="E195" s="54">
        <f>+[3]Total!E15</f>
        <v>7146</v>
      </c>
      <c r="F195" s="54">
        <f>+[3]Total!F15</f>
        <v>7382</v>
      </c>
      <c r="G195" s="54">
        <f>+[3]Total!G15</f>
        <v>7354</v>
      </c>
      <c r="H195" s="54">
        <f>+[3]Total!H15</f>
        <v>7426</v>
      </c>
      <c r="I195" s="54">
        <f>+[3]Total!I15</f>
        <v>0</v>
      </c>
      <c r="J195" s="54">
        <f>+[3]Total!J15</f>
        <v>0</v>
      </c>
      <c r="K195" s="54">
        <f>+[3]Total!K15</f>
        <v>0</v>
      </c>
      <c r="L195" s="54">
        <f>+[3]Total!L15</f>
        <v>0</v>
      </c>
      <c r="M195" s="54">
        <f>+[3]Total!M15</f>
        <v>0</v>
      </c>
      <c r="N195" s="54">
        <v>6859</v>
      </c>
      <c r="P195" s="48">
        <f t="shared" si="44"/>
        <v>1.0059775477474941E-2</v>
      </c>
      <c r="Q195" s="48">
        <f t="shared" si="45"/>
        <v>-7.0727482678983877E-3</v>
      </c>
      <c r="R195" s="48">
        <f t="shared" si="46"/>
        <v>1.3955516790231215E-2</v>
      </c>
      <c r="S195" s="48">
        <f t="shared" si="47"/>
        <v>2.4516129032257972E-2</v>
      </c>
      <c r="T195" s="48">
        <f t="shared" si="48"/>
        <v>3.3025468793730806E-2</v>
      </c>
      <c r="U195" s="48">
        <f t="shared" si="49"/>
        <v>-3.7930100243835918E-3</v>
      </c>
      <c r="V195" s="48">
        <f t="shared" si="50"/>
        <v>9.7905901550177088E-3</v>
      </c>
      <c r="W195" s="48">
        <f t="shared" si="51"/>
        <v>-1</v>
      </c>
      <c r="X195" s="48" t="e">
        <f t="shared" si="52"/>
        <v>#DIV/0!</v>
      </c>
      <c r="Y195" s="48" t="e">
        <f t="shared" si="53"/>
        <v>#DIV/0!</v>
      </c>
      <c r="Z195" s="48" t="e">
        <f t="shared" si="54"/>
        <v>#DIV/0!</v>
      </c>
      <c r="AA195" s="48" t="e">
        <f t="shared" si="55"/>
        <v>#DIV/0!</v>
      </c>
      <c r="AB195" s="48">
        <f t="shared" si="56"/>
        <v>-1</v>
      </c>
    </row>
    <row r="196" spans="1:28" x14ac:dyDescent="0.25">
      <c r="A196" s="4" t="s">
        <v>13</v>
      </c>
      <c r="B196" s="54">
        <f>+[3]Total!B16</f>
        <v>3604</v>
      </c>
      <c r="C196" s="54">
        <f>+[3]Total!C16</f>
        <v>3632</v>
      </c>
      <c r="D196" s="54">
        <f>+[3]Total!D16</f>
        <v>3686</v>
      </c>
      <c r="E196" s="54">
        <f>+[3]Total!E16</f>
        <v>3685</v>
      </c>
      <c r="F196" s="54">
        <f>+[3]Total!F16</f>
        <v>3923</v>
      </c>
      <c r="G196" s="54">
        <f>+[3]Total!G16</f>
        <v>3877</v>
      </c>
      <c r="H196" s="54">
        <f>+[3]Total!H16</f>
        <v>3914</v>
      </c>
      <c r="I196" s="54">
        <f>+[3]Total!I16</f>
        <v>0</v>
      </c>
      <c r="J196" s="54">
        <f>+[3]Total!J16</f>
        <v>0</v>
      </c>
      <c r="K196" s="54">
        <f>+[3]Total!K16</f>
        <v>0</v>
      </c>
      <c r="L196" s="54">
        <f>+[3]Total!L16</f>
        <v>0</v>
      </c>
      <c r="M196" s="54">
        <f>+[3]Total!M16</f>
        <v>0</v>
      </c>
      <c r="N196" s="54">
        <v>3442</v>
      </c>
      <c r="P196" s="48">
        <f t="shared" si="44"/>
        <v>4.7065659500290513E-2</v>
      </c>
      <c r="Q196" s="48">
        <f t="shared" si="45"/>
        <v>7.769145394006749E-3</v>
      </c>
      <c r="R196" s="48">
        <f t="shared" si="46"/>
        <v>1.4867841409691662E-2</v>
      </c>
      <c r="S196" s="48">
        <f t="shared" si="47"/>
        <v>-2.7129679869775103E-4</v>
      </c>
      <c r="T196" s="48">
        <f t="shared" si="48"/>
        <v>6.458616010854823E-2</v>
      </c>
      <c r="U196" s="48">
        <f t="shared" si="49"/>
        <v>-1.172572011215911E-2</v>
      </c>
      <c r="V196" s="48">
        <f t="shared" si="50"/>
        <v>9.543461439257106E-3</v>
      </c>
      <c r="W196" s="48">
        <f t="shared" si="51"/>
        <v>-1</v>
      </c>
      <c r="X196" s="48" t="e">
        <f t="shared" si="52"/>
        <v>#DIV/0!</v>
      </c>
      <c r="Y196" s="48" t="e">
        <f t="shared" si="53"/>
        <v>#DIV/0!</v>
      </c>
      <c r="Z196" s="48" t="e">
        <f t="shared" si="54"/>
        <v>#DIV/0!</v>
      </c>
      <c r="AA196" s="48" t="e">
        <f t="shared" si="55"/>
        <v>#DIV/0!</v>
      </c>
      <c r="AB196" s="48">
        <f t="shared" si="56"/>
        <v>-1</v>
      </c>
    </row>
    <row r="197" spans="1:28" x14ac:dyDescent="0.25">
      <c r="A197" s="4" t="s">
        <v>14</v>
      </c>
      <c r="B197" s="54">
        <f>+[3]Total!B17</f>
        <v>3235</v>
      </c>
      <c r="C197" s="54">
        <f>+[3]Total!C17</f>
        <v>3312</v>
      </c>
      <c r="D197" s="54">
        <f>+[3]Total!D17</f>
        <v>3423</v>
      </c>
      <c r="E197" s="54">
        <f>+[3]Total!E17</f>
        <v>3590</v>
      </c>
      <c r="F197" s="54">
        <f>+[3]Total!F17</f>
        <v>3621</v>
      </c>
      <c r="G197" s="54">
        <f>+[3]Total!G17</f>
        <v>3628</v>
      </c>
      <c r="H197" s="54">
        <f>+[3]Total!H17</f>
        <v>3690</v>
      </c>
      <c r="I197" s="54">
        <f>+[3]Total!I17</f>
        <v>0</v>
      </c>
      <c r="J197" s="54">
        <f>+[3]Total!J17</f>
        <v>0</v>
      </c>
      <c r="K197" s="54">
        <f>+[3]Total!K17</f>
        <v>0</v>
      </c>
      <c r="L197" s="54">
        <f>+[3]Total!L17</f>
        <v>0</v>
      </c>
      <c r="M197" s="54">
        <f>+[3]Total!M17</f>
        <v>0</v>
      </c>
      <c r="N197" s="54">
        <v>3155</v>
      </c>
      <c r="P197" s="48">
        <f t="shared" ref="P197:P260" si="82">+B197/N197-1</f>
        <v>2.5356576862123559E-2</v>
      </c>
      <c r="Q197" s="48">
        <f t="shared" ref="Q197:Q260" si="83">+C197/B197-1</f>
        <v>2.3802163833075651E-2</v>
      </c>
      <c r="R197" s="48">
        <f t="shared" ref="R197:R260" si="84">+D197/C197-1</f>
        <v>3.3514492753623282E-2</v>
      </c>
      <c r="S197" s="48">
        <f t="shared" ref="S197:S260" si="85">+E197/D197-1</f>
        <v>4.878761320479108E-2</v>
      </c>
      <c r="T197" s="48">
        <f t="shared" ref="T197:T260" si="86">+F197/E197-1</f>
        <v>8.635097493036259E-3</v>
      </c>
      <c r="U197" s="48">
        <f t="shared" ref="U197:U260" si="87">+G197/F197-1</f>
        <v>1.9331676332505765E-3</v>
      </c>
      <c r="V197" s="48">
        <f t="shared" ref="V197:V260" si="88">+H197/G197-1</f>
        <v>1.7089305402425481E-2</v>
      </c>
      <c r="W197" s="48">
        <f t="shared" ref="W197:W260" si="89">+I197/H197-1</f>
        <v>-1</v>
      </c>
      <c r="X197" s="48" t="e">
        <f t="shared" ref="X197:X260" si="90">+J197/I197-1</f>
        <v>#DIV/0!</v>
      </c>
      <c r="Y197" s="48" t="e">
        <f t="shared" ref="Y197:Y260" si="91">+K197/J197-1</f>
        <v>#DIV/0!</v>
      </c>
      <c r="Z197" s="48" t="e">
        <f t="shared" ref="Z197:Z260" si="92">+L197/K197-1</f>
        <v>#DIV/0!</v>
      </c>
      <c r="AA197" s="48" t="e">
        <f t="shared" ref="AA197:AA260" si="93">+M197/L197-1</f>
        <v>#DIV/0!</v>
      </c>
      <c r="AB197" s="48">
        <f t="shared" ref="AB197:AB260" si="94">+M197/N197-1</f>
        <v>-1</v>
      </c>
    </row>
    <row r="198" spans="1:28" x14ac:dyDescent="0.25">
      <c r="A198" s="4" t="s">
        <v>15</v>
      </c>
      <c r="B198" s="54">
        <f>+[3]Total!B18</f>
        <v>419</v>
      </c>
      <c r="C198" s="54">
        <f>+[3]Total!C18</f>
        <v>424</v>
      </c>
      <c r="D198" s="54">
        <f>+[3]Total!D18</f>
        <v>433</v>
      </c>
      <c r="E198" s="54">
        <f>+[3]Total!E18</f>
        <v>450</v>
      </c>
      <c r="F198" s="54">
        <f>+[3]Total!F18</f>
        <v>450</v>
      </c>
      <c r="G198" s="54">
        <f>+[3]Total!G18</f>
        <v>459</v>
      </c>
      <c r="H198" s="54">
        <f>+[3]Total!H18</f>
        <v>468</v>
      </c>
      <c r="I198" s="54">
        <f>+[3]Total!I18</f>
        <v>0</v>
      </c>
      <c r="J198" s="54">
        <f>+[3]Total!J18</f>
        <v>0</v>
      </c>
      <c r="K198" s="54">
        <f>+[3]Total!K18</f>
        <v>0</v>
      </c>
      <c r="L198" s="54">
        <f>+[3]Total!L18</f>
        <v>0</v>
      </c>
      <c r="M198" s="54">
        <f>+[3]Total!M18</f>
        <v>0</v>
      </c>
      <c r="N198" s="54">
        <v>411</v>
      </c>
      <c r="P198" s="48">
        <f t="shared" si="82"/>
        <v>1.9464720194647178E-2</v>
      </c>
      <c r="Q198" s="48">
        <f t="shared" si="83"/>
        <v>1.193317422434359E-2</v>
      </c>
      <c r="R198" s="48">
        <f t="shared" si="84"/>
        <v>2.1226415094339535E-2</v>
      </c>
      <c r="S198" s="48">
        <f t="shared" si="85"/>
        <v>3.9260969976905313E-2</v>
      </c>
      <c r="T198" s="48">
        <f t="shared" si="86"/>
        <v>0</v>
      </c>
      <c r="U198" s="48">
        <f t="shared" si="87"/>
        <v>2.0000000000000018E-2</v>
      </c>
      <c r="V198" s="48">
        <f t="shared" si="88"/>
        <v>1.9607843137254832E-2</v>
      </c>
      <c r="W198" s="48">
        <f t="shared" si="89"/>
        <v>-1</v>
      </c>
      <c r="X198" s="48" t="e">
        <f t="shared" si="90"/>
        <v>#DIV/0!</v>
      </c>
      <c r="Y198" s="48" t="e">
        <f t="shared" si="91"/>
        <v>#DIV/0!</v>
      </c>
      <c r="Z198" s="48" t="e">
        <f t="shared" si="92"/>
        <v>#DIV/0!</v>
      </c>
      <c r="AA198" s="48" t="e">
        <f t="shared" si="93"/>
        <v>#DIV/0!</v>
      </c>
      <c r="AB198" s="48">
        <f t="shared" si="94"/>
        <v>-1</v>
      </c>
    </row>
    <row r="199" spans="1:28" x14ac:dyDescent="0.25">
      <c r="A199" s="4" t="s">
        <v>16</v>
      </c>
      <c r="B199" s="54">
        <f>+[3]Total!B19</f>
        <v>133</v>
      </c>
      <c r="C199" s="54">
        <f>+[3]Total!C19</f>
        <v>129</v>
      </c>
      <c r="D199" s="54">
        <f>+[3]Total!D19</f>
        <v>133</v>
      </c>
      <c r="E199" s="54">
        <f>+[3]Total!E19</f>
        <v>136</v>
      </c>
      <c r="F199" s="54">
        <f>+[3]Total!F19</f>
        <v>138</v>
      </c>
      <c r="G199" s="54">
        <f>+[3]Total!G19</f>
        <v>142</v>
      </c>
      <c r="H199" s="54">
        <f>+[3]Total!H19</f>
        <v>142</v>
      </c>
      <c r="I199" s="54">
        <f>+[3]Total!I19</f>
        <v>0</v>
      </c>
      <c r="J199" s="54">
        <f>+[3]Total!J19</f>
        <v>0</v>
      </c>
      <c r="K199" s="54">
        <f>+[3]Total!K19</f>
        <v>0</v>
      </c>
      <c r="L199" s="54">
        <f>+[3]Total!L19</f>
        <v>0</v>
      </c>
      <c r="M199" s="54">
        <f>+[3]Total!M19</f>
        <v>0</v>
      </c>
      <c r="N199" s="54">
        <v>135</v>
      </c>
      <c r="P199" s="48">
        <f t="shared" si="82"/>
        <v>-1.4814814814814836E-2</v>
      </c>
      <c r="Q199" s="48">
        <f>+C199/B199-1</f>
        <v>-3.007518796992481E-2</v>
      </c>
      <c r="R199" s="48">
        <f t="shared" si="84"/>
        <v>3.1007751937984551E-2</v>
      </c>
      <c r="S199" s="48">
        <f t="shared" si="85"/>
        <v>2.2556390977443552E-2</v>
      </c>
      <c r="T199" s="48">
        <f t="shared" si="86"/>
        <v>1.4705882352941124E-2</v>
      </c>
      <c r="U199" s="48">
        <f t="shared" si="87"/>
        <v>2.8985507246376718E-2</v>
      </c>
      <c r="V199" s="48">
        <f t="shared" si="88"/>
        <v>0</v>
      </c>
      <c r="W199" s="48">
        <f t="shared" si="89"/>
        <v>-1</v>
      </c>
      <c r="X199" s="48" t="e">
        <f t="shared" si="90"/>
        <v>#DIV/0!</v>
      </c>
      <c r="Y199" s="48" t="e">
        <f t="shared" si="91"/>
        <v>#DIV/0!</v>
      </c>
      <c r="Z199" s="48" t="e">
        <f t="shared" si="92"/>
        <v>#DIV/0!</v>
      </c>
      <c r="AA199" s="48" t="e">
        <f t="shared" si="93"/>
        <v>#DIV/0!</v>
      </c>
      <c r="AB199" s="48">
        <f t="shared" si="94"/>
        <v>-1</v>
      </c>
    </row>
    <row r="200" spans="1:28" x14ac:dyDescent="0.25">
      <c r="A200" s="4" t="s">
        <v>17</v>
      </c>
      <c r="B200" s="54">
        <f>+[3]Total!B20</f>
        <v>3449</v>
      </c>
      <c r="C200" s="54">
        <f>+[3]Total!C20</f>
        <v>3433</v>
      </c>
      <c r="D200" s="54">
        <f>+[3]Total!D20</f>
        <v>3498</v>
      </c>
      <c r="E200" s="54">
        <f>+[3]Total!E20</f>
        <v>3620</v>
      </c>
      <c r="F200" s="54">
        <f>+[3]Total!F20</f>
        <v>3646</v>
      </c>
      <c r="G200" s="54">
        <f>+[3]Total!G20</f>
        <v>3662</v>
      </c>
      <c r="H200" s="54">
        <f>+[3]Total!H20</f>
        <v>3705</v>
      </c>
      <c r="I200" s="54">
        <f>+[3]Total!I20</f>
        <v>0</v>
      </c>
      <c r="J200" s="54">
        <f>+[3]Total!J20</f>
        <v>0</v>
      </c>
      <c r="K200" s="54">
        <f>+[3]Total!K20</f>
        <v>0</v>
      </c>
      <c r="L200" s="54">
        <f>+[3]Total!L20</f>
        <v>0</v>
      </c>
      <c r="M200" s="54">
        <f>+[3]Total!M20</f>
        <v>0</v>
      </c>
      <c r="N200" s="54">
        <v>3365</v>
      </c>
      <c r="P200" s="48">
        <f t="shared" si="82"/>
        <v>2.4962852897473908E-2</v>
      </c>
      <c r="Q200" s="48">
        <f t="shared" si="83"/>
        <v>-4.6390258045810873E-3</v>
      </c>
      <c r="R200" s="48">
        <f t="shared" si="84"/>
        <v>1.8933877075444139E-2</v>
      </c>
      <c r="S200" s="48">
        <f t="shared" si="85"/>
        <v>3.4877072612921722E-2</v>
      </c>
      <c r="T200" s="48">
        <f t="shared" si="86"/>
        <v>7.1823204419889652E-3</v>
      </c>
      <c r="U200" s="48">
        <f t="shared" si="87"/>
        <v>4.3883708173340086E-3</v>
      </c>
      <c r="V200" s="48">
        <f t="shared" si="88"/>
        <v>1.174221736755876E-2</v>
      </c>
      <c r="W200" s="48">
        <f t="shared" si="89"/>
        <v>-1</v>
      </c>
      <c r="X200" s="48" t="e">
        <f t="shared" si="90"/>
        <v>#DIV/0!</v>
      </c>
      <c r="Y200" s="48" t="e">
        <f t="shared" si="91"/>
        <v>#DIV/0!</v>
      </c>
      <c r="Z200" s="48" t="e">
        <f t="shared" si="92"/>
        <v>#DIV/0!</v>
      </c>
      <c r="AA200" s="48" t="e">
        <f t="shared" si="93"/>
        <v>#DIV/0!</v>
      </c>
      <c r="AB200" s="48">
        <f t="shared" si="94"/>
        <v>-1</v>
      </c>
    </row>
    <row r="201" spans="1:28" x14ac:dyDescent="0.25">
      <c r="A201" s="4" t="s">
        <v>18</v>
      </c>
      <c r="B201" s="54">
        <f>+[3]Total!B21</f>
        <v>496</v>
      </c>
      <c r="C201" s="54">
        <f>+[3]Total!C21</f>
        <v>522</v>
      </c>
      <c r="D201" s="54">
        <f>+[3]Total!D21</f>
        <v>542</v>
      </c>
      <c r="E201" s="54">
        <f>+[3]Total!E21</f>
        <v>555</v>
      </c>
      <c r="F201" s="54">
        <f>+[3]Total!F21</f>
        <v>607</v>
      </c>
      <c r="G201" s="54">
        <f>+[3]Total!G21</f>
        <v>639</v>
      </c>
      <c r="H201" s="54">
        <f>+[3]Total!H21</f>
        <v>659</v>
      </c>
      <c r="I201" s="54">
        <f>+[3]Total!I21</f>
        <v>0</v>
      </c>
      <c r="J201" s="54">
        <f>+[3]Total!J21</f>
        <v>0</v>
      </c>
      <c r="K201" s="54">
        <f>+[3]Total!K21</f>
        <v>0</v>
      </c>
      <c r="L201" s="54">
        <f>+[3]Total!L21</f>
        <v>0</v>
      </c>
      <c r="M201" s="54">
        <f>+[3]Total!M21</f>
        <v>0</v>
      </c>
      <c r="N201" s="54">
        <v>573</v>
      </c>
      <c r="P201" s="48">
        <f t="shared" si="82"/>
        <v>-0.13438045375218155</v>
      </c>
      <c r="Q201" s="48">
        <f t="shared" si="83"/>
        <v>5.2419354838709742E-2</v>
      </c>
      <c r="R201" s="48">
        <f t="shared" si="84"/>
        <v>3.8314176245210829E-2</v>
      </c>
      <c r="S201" s="48">
        <f t="shared" si="85"/>
        <v>2.3985239852398532E-2</v>
      </c>
      <c r="T201" s="48">
        <f t="shared" si="86"/>
        <v>9.3693693693693625E-2</v>
      </c>
      <c r="U201" s="48">
        <f t="shared" si="87"/>
        <v>5.2718286655683677E-2</v>
      </c>
      <c r="V201" s="48">
        <f t="shared" si="88"/>
        <v>3.1298904538341166E-2</v>
      </c>
      <c r="W201" s="48">
        <f t="shared" si="89"/>
        <v>-1</v>
      </c>
      <c r="X201" s="48" t="e">
        <f t="shared" si="90"/>
        <v>#DIV/0!</v>
      </c>
      <c r="Y201" s="48" t="e">
        <f t="shared" si="91"/>
        <v>#DIV/0!</v>
      </c>
      <c r="Z201" s="48" t="e">
        <f t="shared" si="92"/>
        <v>#DIV/0!</v>
      </c>
      <c r="AA201" s="48" t="e">
        <f t="shared" si="93"/>
        <v>#DIV/0!</v>
      </c>
      <c r="AB201" s="48">
        <f t="shared" si="94"/>
        <v>-1</v>
      </c>
    </row>
    <row r="202" spans="1:28" x14ac:dyDescent="0.25">
      <c r="A202" s="4" t="s">
        <v>19</v>
      </c>
      <c r="B202" s="54">
        <f>+[3]Total!B22</f>
        <v>436</v>
      </c>
      <c r="C202" s="54">
        <f>+[3]Total!C22</f>
        <v>434</v>
      </c>
      <c r="D202" s="54">
        <f>+[3]Total!D22</f>
        <v>438</v>
      </c>
      <c r="E202" s="54">
        <f>+[3]Total!E22</f>
        <v>447</v>
      </c>
      <c r="F202" s="54">
        <f>+[3]Total!F22</f>
        <v>447</v>
      </c>
      <c r="G202" s="54">
        <f>+[3]Total!G22</f>
        <v>456</v>
      </c>
      <c r="H202" s="54">
        <f>+[3]Total!H22</f>
        <v>457</v>
      </c>
      <c r="I202" s="54">
        <f>+[3]Total!I22</f>
        <v>0</v>
      </c>
      <c r="J202" s="54">
        <f>+[3]Total!J22</f>
        <v>0</v>
      </c>
      <c r="K202" s="54">
        <f>+[3]Total!K22</f>
        <v>0</v>
      </c>
      <c r="L202" s="54">
        <f>+[3]Total!L22</f>
        <v>0</v>
      </c>
      <c r="M202" s="54">
        <f>+[3]Total!M22</f>
        <v>0</v>
      </c>
      <c r="N202" s="54">
        <v>443</v>
      </c>
      <c r="P202" s="48">
        <f t="shared" si="82"/>
        <v>-1.5801354401805856E-2</v>
      </c>
      <c r="Q202" s="48">
        <f t="shared" si="83"/>
        <v>-4.5871559633027248E-3</v>
      </c>
      <c r="R202" s="48">
        <f t="shared" si="84"/>
        <v>9.2165898617511122E-3</v>
      </c>
      <c r="S202" s="48">
        <f t="shared" si="85"/>
        <v>2.0547945205479534E-2</v>
      </c>
      <c r="T202" s="48">
        <f t="shared" si="86"/>
        <v>0</v>
      </c>
      <c r="U202" s="48">
        <f t="shared" si="87"/>
        <v>2.0134228187919545E-2</v>
      </c>
      <c r="V202" s="48">
        <f t="shared" si="88"/>
        <v>2.1929824561404132E-3</v>
      </c>
      <c r="W202" s="48">
        <f t="shared" si="89"/>
        <v>-1</v>
      </c>
      <c r="X202" s="48" t="e">
        <f t="shared" si="90"/>
        <v>#DIV/0!</v>
      </c>
      <c r="Y202" s="48" t="e">
        <f t="shared" si="91"/>
        <v>#DIV/0!</v>
      </c>
      <c r="Z202" s="48" t="e">
        <f t="shared" si="92"/>
        <v>#DIV/0!</v>
      </c>
      <c r="AA202" s="48" t="e">
        <f t="shared" si="93"/>
        <v>#DIV/0!</v>
      </c>
      <c r="AB202" s="48">
        <f t="shared" si="94"/>
        <v>-1</v>
      </c>
    </row>
    <row r="203" spans="1:28" x14ac:dyDescent="0.25">
      <c r="A203" s="4" t="s">
        <v>20</v>
      </c>
      <c r="B203" s="54">
        <f>+[3]Total!B23</f>
        <v>1738</v>
      </c>
      <c r="C203" s="54">
        <f>+[3]Total!C23</f>
        <v>1754</v>
      </c>
      <c r="D203" s="54">
        <f>+[3]Total!D23</f>
        <v>1810</v>
      </c>
      <c r="E203" s="54">
        <f>+[3]Total!E23</f>
        <v>1878</v>
      </c>
      <c r="F203" s="54">
        <f>+[3]Total!F23</f>
        <v>1874</v>
      </c>
      <c r="G203" s="54">
        <f>+[3]Total!G23</f>
        <v>2034</v>
      </c>
      <c r="H203" s="54">
        <f>+[3]Total!H23</f>
        <v>2048</v>
      </c>
      <c r="I203" s="54">
        <f>+[3]Total!I23</f>
        <v>0</v>
      </c>
      <c r="J203" s="54">
        <f>+[3]Total!J23</f>
        <v>0</v>
      </c>
      <c r="K203" s="54">
        <f>+[3]Total!K23</f>
        <v>0</v>
      </c>
      <c r="L203" s="54">
        <f>+[3]Total!L23</f>
        <v>0</v>
      </c>
      <c r="M203" s="54">
        <f>+[3]Total!M23</f>
        <v>0</v>
      </c>
      <c r="N203" s="54">
        <v>1708</v>
      </c>
      <c r="P203" s="48">
        <f t="shared" si="82"/>
        <v>1.7564402810304358E-2</v>
      </c>
      <c r="Q203" s="48">
        <f t="shared" si="83"/>
        <v>9.205983889528202E-3</v>
      </c>
      <c r="R203" s="48">
        <f t="shared" si="84"/>
        <v>3.1927023945268029E-2</v>
      </c>
      <c r="S203" s="48">
        <f t="shared" si="85"/>
        <v>3.7569060773480656E-2</v>
      </c>
      <c r="T203" s="48">
        <f t="shared" si="86"/>
        <v>-2.1299254526091493E-3</v>
      </c>
      <c r="U203" s="48">
        <f t="shared" si="87"/>
        <v>8.5378868729989232E-2</v>
      </c>
      <c r="V203" s="48">
        <f t="shared" si="88"/>
        <v>6.8829891838741997E-3</v>
      </c>
      <c r="W203" s="48">
        <f t="shared" si="89"/>
        <v>-1</v>
      </c>
      <c r="X203" s="48" t="e">
        <f t="shared" si="90"/>
        <v>#DIV/0!</v>
      </c>
      <c r="Y203" s="48" t="e">
        <f t="shared" si="91"/>
        <v>#DIV/0!</v>
      </c>
      <c r="Z203" s="48" t="e">
        <f t="shared" si="92"/>
        <v>#DIV/0!</v>
      </c>
      <c r="AA203" s="48" t="e">
        <f t="shared" si="93"/>
        <v>#DIV/0!</v>
      </c>
      <c r="AB203" s="48">
        <f t="shared" si="94"/>
        <v>-1</v>
      </c>
    </row>
    <row r="204" spans="1:28" x14ac:dyDescent="0.25">
      <c r="A204" s="4" t="s">
        <v>21</v>
      </c>
      <c r="B204" s="54">
        <f>+[3]Total!B24</f>
        <v>213</v>
      </c>
      <c r="C204" s="54">
        <f>+[3]Total!C24</f>
        <v>214</v>
      </c>
      <c r="D204" s="54">
        <f>+[3]Total!D24</f>
        <v>216</v>
      </c>
      <c r="E204" s="54">
        <f>+[3]Total!E24</f>
        <v>223</v>
      </c>
      <c r="F204" s="54">
        <f>+[3]Total!F24</f>
        <v>223</v>
      </c>
      <c r="G204" s="54">
        <f>+[3]Total!G24</f>
        <v>223</v>
      </c>
      <c r="H204" s="54">
        <f>+[3]Total!H24</f>
        <v>220</v>
      </c>
      <c r="I204" s="54">
        <f>+[3]Total!I24</f>
        <v>0</v>
      </c>
      <c r="J204" s="54">
        <f>+[3]Total!J24</f>
        <v>0</v>
      </c>
      <c r="K204" s="54">
        <f>+[3]Total!K24</f>
        <v>0</v>
      </c>
      <c r="L204" s="54">
        <f>+[3]Total!L24</f>
        <v>0</v>
      </c>
      <c r="M204" s="54">
        <f>+[3]Total!M24</f>
        <v>0</v>
      </c>
      <c r="N204" s="54">
        <v>209</v>
      </c>
      <c r="P204" s="48">
        <f t="shared" si="82"/>
        <v>1.9138755980861344E-2</v>
      </c>
      <c r="Q204" s="48">
        <f t="shared" si="83"/>
        <v>4.6948356807512415E-3</v>
      </c>
      <c r="R204" s="48">
        <f t="shared" si="84"/>
        <v>9.3457943925232545E-3</v>
      </c>
      <c r="S204" s="48">
        <f t="shared" si="85"/>
        <v>3.240740740740744E-2</v>
      </c>
      <c r="T204" s="48">
        <f t="shared" si="86"/>
        <v>0</v>
      </c>
      <c r="U204" s="48">
        <f t="shared" si="87"/>
        <v>0</v>
      </c>
      <c r="V204" s="48">
        <f t="shared" si="88"/>
        <v>-1.3452914798206317E-2</v>
      </c>
      <c r="W204" s="48">
        <f t="shared" si="89"/>
        <v>-1</v>
      </c>
      <c r="X204" s="48" t="e">
        <f t="shared" si="90"/>
        <v>#DIV/0!</v>
      </c>
      <c r="Y204" s="48" t="e">
        <f t="shared" si="91"/>
        <v>#DIV/0!</v>
      </c>
      <c r="Z204" s="48" t="e">
        <f t="shared" si="92"/>
        <v>#DIV/0!</v>
      </c>
      <c r="AA204" s="48" t="e">
        <f t="shared" si="93"/>
        <v>#DIV/0!</v>
      </c>
      <c r="AB204" s="48">
        <f t="shared" si="94"/>
        <v>-1</v>
      </c>
    </row>
    <row r="205" spans="1:28" x14ac:dyDescent="0.25">
      <c r="A205" s="4" t="s">
        <v>22</v>
      </c>
      <c r="B205" s="54">
        <f>+[3]Total!B25</f>
        <v>346</v>
      </c>
      <c r="C205" s="54">
        <f>+[3]Total!C25</f>
        <v>348</v>
      </c>
      <c r="D205" s="54">
        <f>+[3]Total!D25</f>
        <v>357</v>
      </c>
      <c r="E205" s="54">
        <f>+[3]Total!E25</f>
        <v>363</v>
      </c>
      <c r="F205" s="54">
        <f>+[3]Total!F25</f>
        <v>367</v>
      </c>
      <c r="G205" s="54">
        <f>+[3]Total!G25</f>
        <v>373</v>
      </c>
      <c r="H205" s="54">
        <f>+[3]Total!H25</f>
        <v>377</v>
      </c>
      <c r="I205" s="54">
        <f>+[3]Total!I25</f>
        <v>0</v>
      </c>
      <c r="J205" s="54">
        <f>+[3]Total!J25</f>
        <v>0</v>
      </c>
      <c r="K205" s="54">
        <f>+[3]Total!K25</f>
        <v>0</v>
      </c>
      <c r="L205" s="54">
        <f>+[3]Total!L25</f>
        <v>0</v>
      </c>
      <c r="M205" s="54">
        <f>+[3]Total!M25</f>
        <v>0</v>
      </c>
      <c r="N205" s="54">
        <v>342</v>
      </c>
      <c r="P205" s="48">
        <f t="shared" si="82"/>
        <v>1.1695906432748648E-2</v>
      </c>
      <c r="Q205" s="48">
        <f t="shared" si="83"/>
        <v>5.7803468208093012E-3</v>
      </c>
      <c r="R205" s="48">
        <f t="shared" si="84"/>
        <v>2.5862068965517349E-2</v>
      </c>
      <c r="S205" s="48">
        <f t="shared" si="85"/>
        <v>1.6806722689075571E-2</v>
      </c>
      <c r="T205" s="48">
        <f t="shared" si="86"/>
        <v>1.1019283746556363E-2</v>
      </c>
      <c r="U205" s="48">
        <f t="shared" si="87"/>
        <v>1.6348773841961872E-2</v>
      </c>
      <c r="V205" s="48">
        <f t="shared" si="88"/>
        <v>1.072386058981234E-2</v>
      </c>
      <c r="W205" s="48">
        <f t="shared" si="89"/>
        <v>-1</v>
      </c>
      <c r="X205" s="48" t="e">
        <f t="shared" si="90"/>
        <v>#DIV/0!</v>
      </c>
      <c r="Y205" s="48" t="e">
        <f t="shared" si="91"/>
        <v>#DIV/0!</v>
      </c>
      <c r="Z205" s="48" t="e">
        <f t="shared" si="92"/>
        <v>#DIV/0!</v>
      </c>
      <c r="AA205" s="48" t="e">
        <f t="shared" si="93"/>
        <v>#DIV/0!</v>
      </c>
      <c r="AB205" s="48">
        <f t="shared" si="94"/>
        <v>-1</v>
      </c>
    </row>
    <row r="206" spans="1:28" x14ac:dyDescent="0.25">
      <c r="A206" s="4" t="s">
        <v>23</v>
      </c>
      <c r="B206" s="54">
        <f>+[3]Total!B26</f>
        <v>2096</v>
      </c>
      <c r="C206" s="54">
        <f>+[3]Total!C26</f>
        <v>2174</v>
      </c>
      <c r="D206" s="54">
        <f>+[3]Total!D26</f>
        <v>2240</v>
      </c>
      <c r="E206" s="54">
        <f>+[3]Total!E26</f>
        <v>2265</v>
      </c>
      <c r="F206" s="54">
        <f>+[3]Total!F26</f>
        <v>2357</v>
      </c>
      <c r="G206" s="54">
        <f>+[3]Total!G26</f>
        <v>2370</v>
      </c>
      <c r="H206" s="54">
        <f>+[3]Total!H26</f>
        <v>2383</v>
      </c>
      <c r="I206" s="54">
        <f>+[3]Total!I26</f>
        <v>0</v>
      </c>
      <c r="J206" s="54">
        <f>+[3]Total!J26</f>
        <v>0</v>
      </c>
      <c r="K206" s="54">
        <f>+[3]Total!K26</f>
        <v>0</v>
      </c>
      <c r="L206" s="54">
        <f>+[3]Total!L26</f>
        <v>0</v>
      </c>
      <c r="M206" s="54">
        <f>+[3]Total!M26</f>
        <v>0</v>
      </c>
      <c r="N206" s="54">
        <v>2013</v>
      </c>
      <c r="P206" s="48">
        <f t="shared" si="82"/>
        <v>4.1231992051664168E-2</v>
      </c>
      <c r="Q206" s="48">
        <f t="shared" si="83"/>
        <v>3.7213740458015288E-2</v>
      </c>
      <c r="R206" s="48">
        <f t="shared" si="84"/>
        <v>3.0358785648574083E-2</v>
      </c>
      <c r="S206" s="48">
        <f t="shared" si="85"/>
        <v>1.1160714285714191E-2</v>
      </c>
      <c r="T206" s="48">
        <f t="shared" si="86"/>
        <v>4.0618101545253804E-2</v>
      </c>
      <c r="U206" s="48">
        <f t="shared" si="87"/>
        <v>5.5154857870174379E-3</v>
      </c>
      <c r="V206" s="48">
        <f t="shared" si="88"/>
        <v>5.4852320675105037E-3</v>
      </c>
      <c r="W206" s="48">
        <f t="shared" si="89"/>
        <v>-1</v>
      </c>
      <c r="X206" s="48" t="e">
        <f t="shared" si="90"/>
        <v>#DIV/0!</v>
      </c>
      <c r="Y206" s="48" t="e">
        <f t="shared" si="91"/>
        <v>#DIV/0!</v>
      </c>
      <c r="Z206" s="48" t="e">
        <f t="shared" si="92"/>
        <v>#DIV/0!</v>
      </c>
      <c r="AA206" s="48" t="e">
        <f t="shared" si="93"/>
        <v>#DIV/0!</v>
      </c>
      <c r="AB206" s="48">
        <f t="shared" si="94"/>
        <v>-1</v>
      </c>
    </row>
    <row r="207" spans="1:28" x14ac:dyDescent="0.25">
      <c r="A207" s="4" t="s">
        <v>24</v>
      </c>
      <c r="B207" s="54">
        <f>+[3]Total!B27</f>
        <v>612</v>
      </c>
      <c r="C207" s="54">
        <f>+[3]Total!C27</f>
        <v>610</v>
      </c>
      <c r="D207" s="54">
        <f>+[3]Total!D27</f>
        <v>623</v>
      </c>
      <c r="E207" s="54">
        <f>+[3]Total!E27</f>
        <v>622</v>
      </c>
      <c r="F207" s="54">
        <f>+[3]Total!F27</f>
        <v>636</v>
      </c>
      <c r="G207" s="54">
        <f>+[3]Total!G27</f>
        <v>641</v>
      </c>
      <c r="H207" s="54">
        <f>+[3]Total!H27</f>
        <v>642</v>
      </c>
      <c r="I207" s="54">
        <f>+[3]Total!I27</f>
        <v>0</v>
      </c>
      <c r="J207" s="54">
        <f>+[3]Total!J27</f>
        <v>0</v>
      </c>
      <c r="K207" s="54">
        <f>+[3]Total!K27</f>
        <v>0</v>
      </c>
      <c r="L207" s="54">
        <f>+[3]Total!L27</f>
        <v>0</v>
      </c>
      <c r="M207" s="54">
        <f>+[3]Total!M27</f>
        <v>0</v>
      </c>
      <c r="N207" s="54">
        <v>600</v>
      </c>
      <c r="P207" s="48">
        <f t="shared" si="82"/>
        <v>2.0000000000000018E-2</v>
      </c>
      <c r="Q207" s="48">
        <f t="shared" si="83"/>
        <v>-3.2679738562091387E-3</v>
      </c>
      <c r="R207" s="48">
        <f t="shared" si="84"/>
        <v>2.1311475409836023E-2</v>
      </c>
      <c r="S207" s="48">
        <f t="shared" si="85"/>
        <v>-1.6051364365970988E-3</v>
      </c>
      <c r="T207" s="48">
        <f t="shared" si="86"/>
        <v>2.2508038585209E-2</v>
      </c>
      <c r="U207" s="48">
        <f t="shared" si="87"/>
        <v>7.8616352201257289E-3</v>
      </c>
      <c r="V207" s="48">
        <f t="shared" si="88"/>
        <v>1.5600624024960652E-3</v>
      </c>
      <c r="W207" s="48">
        <f t="shared" si="89"/>
        <v>-1</v>
      </c>
      <c r="X207" s="48" t="e">
        <f t="shared" si="90"/>
        <v>#DIV/0!</v>
      </c>
      <c r="Y207" s="48" t="e">
        <f t="shared" si="91"/>
        <v>#DIV/0!</v>
      </c>
      <c r="Z207" s="48" t="e">
        <f t="shared" si="92"/>
        <v>#DIV/0!</v>
      </c>
      <c r="AA207" s="48" t="e">
        <f t="shared" si="93"/>
        <v>#DIV/0!</v>
      </c>
      <c r="AB207" s="48">
        <f t="shared" si="94"/>
        <v>-1</v>
      </c>
    </row>
    <row r="208" spans="1:28" x14ac:dyDescent="0.25">
      <c r="A208" s="4" t="s">
        <v>25</v>
      </c>
      <c r="B208" s="54">
        <f>+[3]Total!B28</f>
        <v>1748</v>
      </c>
      <c r="C208" s="54">
        <f>+[3]Total!C28</f>
        <v>1756</v>
      </c>
      <c r="D208" s="54">
        <f>+[3]Total!D28</f>
        <v>1769</v>
      </c>
      <c r="E208" s="54">
        <f>+[3]Total!E28</f>
        <v>1670</v>
      </c>
      <c r="F208" s="54">
        <f>+[3]Total!F28</f>
        <v>1687</v>
      </c>
      <c r="G208" s="54">
        <f>+[3]Total!G28</f>
        <v>1843</v>
      </c>
      <c r="H208" s="54">
        <f>+[3]Total!H28</f>
        <v>1866</v>
      </c>
      <c r="I208" s="54">
        <f>+[3]Total!I28</f>
        <v>0</v>
      </c>
      <c r="J208" s="54">
        <f>+[3]Total!J28</f>
        <v>0</v>
      </c>
      <c r="K208" s="54">
        <f>+[3]Total!K28</f>
        <v>0</v>
      </c>
      <c r="L208" s="54">
        <f>+[3]Total!L28</f>
        <v>0</v>
      </c>
      <c r="M208" s="54">
        <f>+[3]Total!M28</f>
        <v>0</v>
      </c>
      <c r="N208" s="54">
        <v>1709</v>
      </c>
      <c r="P208" s="48">
        <f t="shared" si="82"/>
        <v>2.2820362785254567E-2</v>
      </c>
      <c r="Q208" s="48">
        <f t="shared" si="83"/>
        <v>4.5766590389015871E-3</v>
      </c>
      <c r="R208" s="48">
        <f t="shared" si="84"/>
        <v>7.4031890660593014E-3</v>
      </c>
      <c r="S208" s="48">
        <f t="shared" si="85"/>
        <v>-5.5963821368004485E-2</v>
      </c>
      <c r="T208" s="48">
        <f t="shared" si="86"/>
        <v>1.017964071856281E-2</v>
      </c>
      <c r="U208" s="48">
        <f t="shared" si="87"/>
        <v>9.2471843509187801E-2</v>
      </c>
      <c r="V208" s="48">
        <f t="shared" si="88"/>
        <v>1.2479652740097658E-2</v>
      </c>
      <c r="W208" s="48">
        <f t="shared" si="89"/>
        <v>-1</v>
      </c>
      <c r="X208" s="48" t="e">
        <f t="shared" si="90"/>
        <v>#DIV/0!</v>
      </c>
      <c r="Y208" s="48" t="e">
        <f t="shared" si="91"/>
        <v>#DIV/0!</v>
      </c>
      <c r="Z208" s="48" t="e">
        <f t="shared" si="92"/>
        <v>#DIV/0!</v>
      </c>
      <c r="AA208" s="48" t="e">
        <f t="shared" si="93"/>
        <v>#DIV/0!</v>
      </c>
      <c r="AB208" s="48">
        <f t="shared" si="94"/>
        <v>-1</v>
      </c>
    </row>
    <row r="209" spans="1:28" x14ac:dyDescent="0.25">
      <c r="A209" s="4"/>
      <c r="B209" s="54">
        <f>+[3]Total!B29</f>
        <v>0</v>
      </c>
      <c r="C209" s="54">
        <f>+[3]Total!C29</f>
        <v>0</v>
      </c>
      <c r="D209" s="54">
        <f>+[3]Total!D29</f>
        <v>0</v>
      </c>
      <c r="E209" s="54">
        <f>+[3]Total!E29</f>
        <v>0</v>
      </c>
      <c r="F209" s="54">
        <f>+[3]Total!F29</f>
        <v>0</v>
      </c>
      <c r="G209" s="54">
        <f>+[3]Total!G29</f>
        <v>0</v>
      </c>
      <c r="H209" s="54">
        <f>+[3]Total!H29</f>
        <v>0</v>
      </c>
      <c r="I209" s="54">
        <f>+[3]Total!I29</f>
        <v>0</v>
      </c>
      <c r="J209" s="54">
        <f>+[3]Total!J29</f>
        <v>0</v>
      </c>
      <c r="K209" s="54">
        <f>+[3]Total!K29</f>
        <v>0</v>
      </c>
      <c r="L209" s="54">
        <f>+[3]Total!L29</f>
        <v>0</v>
      </c>
      <c r="M209" s="54">
        <f>+[3]Total!M29</f>
        <v>0</v>
      </c>
      <c r="N209" s="54">
        <v>0</v>
      </c>
      <c r="P209" s="48" t="e">
        <f t="shared" si="82"/>
        <v>#DIV/0!</v>
      </c>
      <c r="Q209" s="48" t="e">
        <f t="shared" si="83"/>
        <v>#DIV/0!</v>
      </c>
      <c r="R209" s="48" t="e">
        <f t="shared" si="84"/>
        <v>#DIV/0!</v>
      </c>
      <c r="S209" s="48" t="e">
        <f t="shared" si="85"/>
        <v>#DIV/0!</v>
      </c>
      <c r="T209" s="48" t="e">
        <f t="shared" si="86"/>
        <v>#DIV/0!</v>
      </c>
      <c r="U209" s="48" t="e">
        <f t="shared" si="87"/>
        <v>#DIV/0!</v>
      </c>
      <c r="V209" s="48" t="e">
        <f t="shared" si="88"/>
        <v>#DIV/0!</v>
      </c>
      <c r="W209" s="48" t="e">
        <f t="shared" si="89"/>
        <v>#DIV/0!</v>
      </c>
      <c r="X209" s="48" t="e">
        <f t="shared" si="90"/>
        <v>#DIV/0!</v>
      </c>
      <c r="Y209" s="48" t="e">
        <f t="shared" si="91"/>
        <v>#DIV/0!</v>
      </c>
      <c r="Z209" s="48" t="e">
        <f t="shared" si="92"/>
        <v>#DIV/0!</v>
      </c>
      <c r="AA209" s="48" t="e">
        <f t="shared" si="93"/>
        <v>#DIV/0!</v>
      </c>
      <c r="AB209" s="48" t="e">
        <f t="shared" si="94"/>
        <v>#DIV/0!</v>
      </c>
    </row>
    <row r="210" spans="1:28" x14ac:dyDescent="0.25">
      <c r="A210" s="6" t="s">
        <v>26</v>
      </c>
      <c r="B210" s="6">
        <f>SUM(B211:B225)</f>
        <v>29000</v>
      </c>
      <c r="C210" s="6">
        <f t="shared" ref="C210" si="95">SUM(C211:C225)</f>
        <v>29281</v>
      </c>
      <c r="D210" s="6">
        <f t="shared" ref="D210" si="96">SUM(D211:D225)</f>
        <v>30108</v>
      </c>
      <c r="E210" s="6">
        <f t="shared" ref="E210" si="97">SUM(E211:E225)</f>
        <v>30815</v>
      </c>
      <c r="F210" s="6">
        <f t="shared" ref="F210" si="98">SUM(F211:F225)</f>
        <v>31327</v>
      </c>
      <c r="G210" s="6">
        <f t="shared" ref="G210" si="99">SUM(G211:G225)</f>
        <v>32119</v>
      </c>
      <c r="H210" s="6">
        <f>+[3]Total!H30</f>
        <v>32550</v>
      </c>
      <c r="I210" s="6">
        <f t="shared" ref="I210" si="100">SUM(I211:I225)</f>
        <v>0</v>
      </c>
      <c r="J210" s="6">
        <f t="shared" ref="J210" si="101">SUM(J211:J225)</f>
        <v>0</v>
      </c>
      <c r="K210" s="6">
        <f t="shared" ref="K210" si="102">SUM(K211:K225)</f>
        <v>0</v>
      </c>
      <c r="L210" s="6">
        <f t="shared" ref="L210" si="103">SUM(L211:L225)</f>
        <v>0</v>
      </c>
      <c r="M210" s="6">
        <f t="shared" ref="M210" si="104">SUM(M211:M225)</f>
        <v>0</v>
      </c>
      <c r="N210" s="6">
        <v>28140</v>
      </c>
      <c r="P210" s="48">
        <f t="shared" si="82"/>
        <v>3.056147832267242E-2</v>
      </c>
      <c r="Q210" s="48">
        <f t="shared" si="83"/>
        <v>9.6896551724137137E-3</v>
      </c>
      <c r="R210" s="48">
        <f t="shared" si="84"/>
        <v>2.8243570916293814E-2</v>
      </c>
      <c r="S210" s="48">
        <f t="shared" si="85"/>
        <v>2.3482130995084338E-2</v>
      </c>
      <c r="T210" s="48">
        <f t="shared" si="86"/>
        <v>1.6615284763913607E-2</v>
      </c>
      <c r="U210" s="48">
        <f t="shared" si="87"/>
        <v>2.5281705876719851E-2</v>
      </c>
      <c r="V210" s="48">
        <f t="shared" si="88"/>
        <v>1.3418848656558513E-2</v>
      </c>
      <c r="W210" s="48">
        <f t="shared" si="89"/>
        <v>-1</v>
      </c>
      <c r="X210" s="48" t="e">
        <f t="shared" si="90"/>
        <v>#DIV/0!</v>
      </c>
      <c r="Y210" s="48" t="e">
        <f t="shared" si="91"/>
        <v>#DIV/0!</v>
      </c>
      <c r="Z210" s="48" t="e">
        <f t="shared" si="92"/>
        <v>#DIV/0!</v>
      </c>
      <c r="AA210" s="48" t="e">
        <f t="shared" si="93"/>
        <v>#DIV/0!</v>
      </c>
      <c r="AB210" s="48">
        <f t="shared" si="94"/>
        <v>-1</v>
      </c>
    </row>
    <row r="211" spans="1:28" x14ac:dyDescent="0.25">
      <c r="A211" s="4" t="s">
        <v>27</v>
      </c>
      <c r="B211" s="54">
        <f>+[3]Total!B31</f>
        <v>2993</v>
      </c>
      <c r="C211" s="54">
        <f>+[3]Total!C31</f>
        <v>3021</v>
      </c>
      <c r="D211" s="54">
        <f>+[3]Total!D31</f>
        <v>3092</v>
      </c>
      <c r="E211" s="98">
        <f>+[3]Total!E31</f>
        <v>3009</v>
      </c>
      <c r="F211" s="98">
        <f>+[3]Total!F31</f>
        <v>3469</v>
      </c>
      <c r="G211" s="99">
        <f>+[3]Total!G31</f>
        <v>3402</v>
      </c>
      <c r="H211" s="54">
        <f>+[3]Total!H31</f>
        <v>3376</v>
      </c>
      <c r="I211" s="54">
        <f>+[3]Total!I31</f>
        <v>0</v>
      </c>
      <c r="J211" s="54">
        <f>+[3]Total!J31</f>
        <v>0</v>
      </c>
      <c r="K211" s="54">
        <f>+[3]Total!K31</f>
        <v>0</v>
      </c>
      <c r="L211" s="54">
        <f>+[3]Total!L31</f>
        <v>0</v>
      </c>
      <c r="M211" s="54">
        <f>+[3]Total!M31</f>
        <v>0</v>
      </c>
      <c r="N211" s="54">
        <v>2963</v>
      </c>
      <c r="P211" s="48">
        <f t="shared" si="82"/>
        <v>1.0124873439081972E-2</v>
      </c>
      <c r="Q211" s="48">
        <f t="shared" si="83"/>
        <v>9.3551620447711592E-3</v>
      </c>
      <c r="R211" s="48">
        <f t="shared" si="84"/>
        <v>2.3502151605428567E-2</v>
      </c>
      <c r="S211" s="48">
        <f t="shared" si="85"/>
        <v>-2.6843467011642974E-2</v>
      </c>
      <c r="T211" s="48">
        <f t="shared" si="86"/>
        <v>0.15287470920571611</v>
      </c>
      <c r="U211" s="48">
        <f t="shared" si="87"/>
        <v>-1.9313923320841697E-2</v>
      </c>
      <c r="V211" s="48">
        <f t="shared" si="88"/>
        <v>-7.6425631981187347E-3</v>
      </c>
      <c r="W211" s="48">
        <f t="shared" si="89"/>
        <v>-1</v>
      </c>
      <c r="X211" s="48" t="e">
        <f t="shared" si="90"/>
        <v>#DIV/0!</v>
      </c>
      <c r="Y211" s="48" t="e">
        <f t="shared" si="91"/>
        <v>#DIV/0!</v>
      </c>
      <c r="Z211" s="48" t="e">
        <f t="shared" si="92"/>
        <v>#DIV/0!</v>
      </c>
      <c r="AA211" s="48" t="e">
        <f t="shared" si="93"/>
        <v>#DIV/0!</v>
      </c>
      <c r="AB211" s="48">
        <f t="shared" si="94"/>
        <v>-1</v>
      </c>
    </row>
    <row r="212" spans="1:28" x14ac:dyDescent="0.25">
      <c r="A212" s="4" t="s">
        <v>28</v>
      </c>
      <c r="B212" s="54">
        <f>+[3]Total!B32</f>
        <v>4533</v>
      </c>
      <c r="C212" s="54">
        <f>+[3]Total!C32</f>
        <v>4557</v>
      </c>
      <c r="D212" s="54">
        <f>+[3]Total!D32</f>
        <v>4635</v>
      </c>
      <c r="E212" s="98">
        <f>+[3]Total!E32</f>
        <v>4529</v>
      </c>
      <c r="F212" s="98">
        <f>+[3]Total!F32</f>
        <v>5051</v>
      </c>
      <c r="G212" s="99">
        <f>+[3]Total!G32</f>
        <v>5244</v>
      </c>
      <c r="H212" s="54">
        <f>+[3]Total!H32</f>
        <v>5285</v>
      </c>
      <c r="I212" s="54">
        <f>+[3]Total!I32</f>
        <v>0</v>
      </c>
      <c r="J212" s="54">
        <f>+[3]Total!J32</f>
        <v>0</v>
      </c>
      <c r="K212" s="54">
        <f>+[3]Total!K32</f>
        <v>0</v>
      </c>
      <c r="L212" s="54">
        <f>+[3]Total!L32</f>
        <v>0</v>
      </c>
      <c r="M212" s="54">
        <f>+[3]Total!M32</f>
        <v>0</v>
      </c>
      <c r="N212" s="54">
        <v>4496</v>
      </c>
      <c r="P212" s="48">
        <f t="shared" si="82"/>
        <v>8.2295373665479676E-3</v>
      </c>
      <c r="Q212" s="48">
        <f t="shared" si="83"/>
        <v>5.294506949040434E-3</v>
      </c>
      <c r="R212" s="48">
        <f t="shared" si="84"/>
        <v>1.7116524028966351E-2</v>
      </c>
      <c r="S212" s="48">
        <f t="shared" si="85"/>
        <v>-2.2869471413160758E-2</v>
      </c>
      <c r="T212" s="48">
        <f t="shared" si="86"/>
        <v>0.11525723117686026</v>
      </c>
      <c r="U212" s="48">
        <f t="shared" si="87"/>
        <v>3.8210255394971249E-2</v>
      </c>
      <c r="V212" s="48">
        <f t="shared" si="88"/>
        <v>7.8184591914569612E-3</v>
      </c>
      <c r="W212" s="48">
        <f t="shared" si="89"/>
        <v>-1</v>
      </c>
      <c r="X212" s="48" t="e">
        <f t="shared" si="90"/>
        <v>#DIV/0!</v>
      </c>
      <c r="Y212" s="48" t="e">
        <f t="shared" si="91"/>
        <v>#DIV/0!</v>
      </c>
      <c r="Z212" s="48" t="e">
        <f t="shared" si="92"/>
        <v>#DIV/0!</v>
      </c>
      <c r="AA212" s="48" t="e">
        <f t="shared" si="93"/>
        <v>#DIV/0!</v>
      </c>
      <c r="AB212" s="48">
        <f t="shared" si="94"/>
        <v>-1</v>
      </c>
    </row>
    <row r="213" spans="1:28" x14ac:dyDescent="0.25">
      <c r="A213" s="97" t="s">
        <v>29</v>
      </c>
      <c r="B213" s="96">
        <f>+[3]Total!B33</f>
        <v>657</v>
      </c>
      <c r="C213" s="96">
        <f>+[3]Total!C33</f>
        <v>692</v>
      </c>
      <c r="D213" s="98">
        <f>+[3]Total!D33</f>
        <v>813</v>
      </c>
      <c r="E213" s="98">
        <f>+[3]Total!E33</f>
        <v>1076</v>
      </c>
      <c r="F213" s="98">
        <f>+[3]Total!F33</f>
        <v>745</v>
      </c>
      <c r="G213" s="99">
        <f>+[3]Total!G33</f>
        <v>730</v>
      </c>
      <c r="H213" s="54">
        <f>+[3]Total!H33</f>
        <v>744</v>
      </c>
      <c r="I213" s="54">
        <f>+[3]Total!I33</f>
        <v>0</v>
      </c>
      <c r="J213" s="54">
        <f>+[3]Total!J33</f>
        <v>0</v>
      </c>
      <c r="K213" s="54">
        <f>+[3]Total!K33</f>
        <v>0</v>
      </c>
      <c r="L213" s="54">
        <f>+[3]Total!L33</f>
        <v>0</v>
      </c>
      <c r="M213" s="54">
        <f>+[3]Total!M33</f>
        <v>0</v>
      </c>
      <c r="N213" s="54">
        <v>644</v>
      </c>
      <c r="P213" s="48">
        <f t="shared" si="82"/>
        <v>2.0186335403726607E-2</v>
      </c>
      <c r="Q213" s="48">
        <f t="shared" si="83"/>
        <v>5.3272450532724447E-2</v>
      </c>
      <c r="R213" s="48">
        <f t="shared" si="84"/>
        <v>0.17485549132947975</v>
      </c>
      <c r="S213" s="48">
        <f t="shared" si="85"/>
        <v>0.32349323493234938</v>
      </c>
      <c r="T213" s="48">
        <f t="shared" si="86"/>
        <v>-0.30762081784386619</v>
      </c>
      <c r="U213" s="48">
        <f t="shared" si="87"/>
        <v>-2.0134228187919434E-2</v>
      </c>
      <c r="V213" s="48">
        <f t="shared" si="88"/>
        <v>1.9178082191780854E-2</v>
      </c>
      <c r="W213" s="48">
        <f t="shared" si="89"/>
        <v>-1</v>
      </c>
      <c r="X213" s="48" t="e">
        <f t="shared" si="90"/>
        <v>#DIV/0!</v>
      </c>
      <c r="Y213" s="48" t="e">
        <f t="shared" si="91"/>
        <v>#DIV/0!</v>
      </c>
      <c r="Z213" s="48" t="e">
        <f t="shared" si="92"/>
        <v>#DIV/0!</v>
      </c>
      <c r="AA213" s="48" t="e">
        <f t="shared" si="93"/>
        <v>#DIV/0!</v>
      </c>
      <c r="AB213" s="48">
        <f t="shared" si="94"/>
        <v>-1</v>
      </c>
    </row>
    <row r="214" spans="1:28" x14ac:dyDescent="0.25">
      <c r="A214" s="4" t="s">
        <v>30</v>
      </c>
      <c r="B214" s="54">
        <f>+[3]Total!B34</f>
        <v>798</v>
      </c>
      <c r="C214" s="54">
        <f>+[3]Total!C34</f>
        <v>791</v>
      </c>
      <c r="D214" s="54">
        <f>+[3]Total!D34</f>
        <v>812</v>
      </c>
      <c r="E214" s="54">
        <f>+[3]Total!E34</f>
        <v>821</v>
      </c>
      <c r="F214" s="54">
        <f>+[3]Total!F34</f>
        <v>848</v>
      </c>
      <c r="G214" s="99">
        <f>+[3]Total!G34</f>
        <v>873</v>
      </c>
      <c r="H214" s="54">
        <f>+[3]Total!H34</f>
        <v>884</v>
      </c>
      <c r="I214" s="54">
        <f>+[3]Total!I34</f>
        <v>0</v>
      </c>
      <c r="J214" s="54">
        <f>+[3]Total!J34</f>
        <v>0</v>
      </c>
      <c r="K214" s="54">
        <f>+[3]Total!K34</f>
        <v>0</v>
      </c>
      <c r="L214" s="54">
        <f>+[3]Total!L34</f>
        <v>0</v>
      </c>
      <c r="M214" s="54">
        <f>+[3]Total!M34</f>
        <v>0</v>
      </c>
      <c r="N214" s="54">
        <v>787</v>
      </c>
      <c r="P214" s="48">
        <f t="shared" si="82"/>
        <v>1.3977128335451061E-2</v>
      </c>
      <c r="Q214" s="48">
        <f t="shared" si="83"/>
        <v>-8.7719298245614308E-3</v>
      </c>
      <c r="R214" s="48">
        <f t="shared" si="84"/>
        <v>2.6548672566371723E-2</v>
      </c>
      <c r="S214" s="48">
        <f t="shared" si="85"/>
        <v>1.1083743842364546E-2</v>
      </c>
      <c r="T214" s="48">
        <f t="shared" si="86"/>
        <v>3.2886723507917104E-2</v>
      </c>
      <c r="U214" s="48">
        <f t="shared" si="87"/>
        <v>2.9481132075471761E-2</v>
      </c>
      <c r="V214" s="48">
        <f t="shared" si="88"/>
        <v>1.2600229095074411E-2</v>
      </c>
      <c r="W214" s="48">
        <f t="shared" si="89"/>
        <v>-1</v>
      </c>
      <c r="X214" s="48" t="e">
        <f t="shared" si="90"/>
        <v>#DIV/0!</v>
      </c>
      <c r="Y214" s="48" t="e">
        <f t="shared" si="91"/>
        <v>#DIV/0!</v>
      </c>
      <c r="Z214" s="48" t="e">
        <f t="shared" si="92"/>
        <v>#DIV/0!</v>
      </c>
      <c r="AA214" s="48" t="e">
        <f t="shared" si="93"/>
        <v>#DIV/0!</v>
      </c>
      <c r="AB214" s="48">
        <f t="shared" si="94"/>
        <v>-1</v>
      </c>
    </row>
    <row r="215" spans="1:28" x14ac:dyDescent="0.25">
      <c r="A215" s="4" t="s">
        <v>31</v>
      </c>
      <c r="B215" s="54">
        <f>+[3]Total!B35</f>
        <v>1748</v>
      </c>
      <c r="C215" s="54">
        <f>+[3]Total!C35</f>
        <v>1770</v>
      </c>
      <c r="D215" s="54">
        <f>+[3]Total!D35</f>
        <v>1838</v>
      </c>
      <c r="E215" s="54">
        <f>+[3]Total!E35</f>
        <v>2020</v>
      </c>
      <c r="F215" s="54">
        <f>+[3]Total!F35</f>
        <v>1816</v>
      </c>
      <c r="G215" s="99">
        <f>+[3]Total!G35</f>
        <v>1885</v>
      </c>
      <c r="H215" s="54">
        <f>+[3]Total!H35</f>
        <v>1927</v>
      </c>
      <c r="I215" s="54">
        <f>+[3]Total!I35</f>
        <v>0</v>
      </c>
      <c r="J215" s="54">
        <f>+[3]Total!J35</f>
        <v>0</v>
      </c>
      <c r="K215" s="54">
        <f>+[3]Total!K35</f>
        <v>0</v>
      </c>
      <c r="L215" s="54">
        <f>+[3]Total!L35</f>
        <v>0</v>
      </c>
      <c r="M215" s="54">
        <f>+[3]Total!M35</f>
        <v>0</v>
      </c>
      <c r="N215" s="54">
        <v>1663</v>
      </c>
      <c r="P215" s="48">
        <f t="shared" si="82"/>
        <v>5.1112447384245252E-2</v>
      </c>
      <c r="Q215" s="48">
        <f t="shared" si="83"/>
        <v>1.2585812356979309E-2</v>
      </c>
      <c r="R215" s="48">
        <f t="shared" si="84"/>
        <v>3.841807909604511E-2</v>
      </c>
      <c r="S215" s="48">
        <f t="shared" si="85"/>
        <v>9.9020674646354667E-2</v>
      </c>
      <c r="T215" s="48">
        <f t="shared" si="86"/>
        <v>-0.10099009900990097</v>
      </c>
      <c r="U215" s="48">
        <f t="shared" si="87"/>
        <v>3.7995594713656322E-2</v>
      </c>
      <c r="V215" s="48">
        <f t="shared" si="88"/>
        <v>2.2281167108753275E-2</v>
      </c>
      <c r="W215" s="48">
        <f t="shared" si="89"/>
        <v>-1</v>
      </c>
      <c r="X215" s="48" t="e">
        <f t="shared" si="90"/>
        <v>#DIV/0!</v>
      </c>
      <c r="Y215" s="48" t="e">
        <f t="shared" si="91"/>
        <v>#DIV/0!</v>
      </c>
      <c r="Z215" s="48" t="e">
        <f t="shared" si="92"/>
        <v>#DIV/0!</v>
      </c>
      <c r="AA215" s="48" t="e">
        <f t="shared" si="93"/>
        <v>#DIV/0!</v>
      </c>
      <c r="AB215" s="48">
        <f t="shared" si="94"/>
        <v>-1</v>
      </c>
    </row>
    <row r="216" spans="1:28" x14ac:dyDescent="0.25">
      <c r="A216" s="4" t="s">
        <v>32</v>
      </c>
      <c r="B216" s="54">
        <f>+[3]Total!B36</f>
        <v>2073</v>
      </c>
      <c r="C216" s="54">
        <f>+[3]Total!C36</f>
        <v>2086</v>
      </c>
      <c r="D216" s="54">
        <f>+[3]Total!D36</f>
        <v>2139</v>
      </c>
      <c r="E216" s="54">
        <f>+[3]Total!E36</f>
        <v>2139</v>
      </c>
      <c r="F216" s="54">
        <f>+[3]Total!F36</f>
        <v>2247</v>
      </c>
      <c r="G216" s="99">
        <f>+[3]Total!G36</f>
        <v>2311</v>
      </c>
      <c r="H216" s="54">
        <f>+[3]Total!H36</f>
        <v>2351</v>
      </c>
      <c r="I216" s="54">
        <f>+[3]Total!I36</f>
        <v>0</v>
      </c>
      <c r="J216" s="54">
        <f>+[3]Total!J36</f>
        <v>0</v>
      </c>
      <c r="K216" s="54">
        <f>+[3]Total!K36</f>
        <v>0</v>
      </c>
      <c r="L216" s="54">
        <f>+[3]Total!L36</f>
        <v>0</v>
      </c>
      <c r="M216" s="54">
        <f>+[3]Total!M36</f>
        <v>0</v>
      </c>
      <c r="N216" s="54">
        <v>1996</v>
      </c>
      <c r="P216" s="48">
        <f t="shared" si="82"/>
        <v>3.8577154308617301E-2</v>
      </c>
      <c r="Q216" s="48">
        <f t="shared" si="83"/>
        <v>6.2711046792087721E-3</v>
      </c>
      <c r="R216" s="48">
        <f t="shared" si="84"/>
        <v>2.5407478427612595E-2</v>
      </c>
      <c r="S216" s="48">
        <f t="shared" si="85"/>
        <v>0</v>
      </c>
      <c r="T216" s="48">
        <f t="shared" si="86"/>
        <v>5.0490883590462943E-2</v>
      </c>
      <c r="U216" s="48">
        <f t="shared" si="87"/>
        <v>2.8482421005785463E-2</v>
      </c>
      <c r="V216" s="48">
        <f t="shared" si="88"/>
        <v>1.7308524448290674E-2</v>
      </c>
      <c r="W216" s="48">
        <f t="shared" si="89"/>
        <v>-1</v>
      </c>
      <c r="X216" s="48" t="e">
        <f t="shared" si="90"/>
        <v>#DIV/0!</v>
      </c>
      <c r="Y216" s="48" t="e">
        <f t="shared" si="91"/>
        <v>#DIV/0!</v>
      </c>
      <c r="Z216" s="48" t="e">
        <f t="shared" si="92"/>
        <v>#DIV/0!</v>
      </c>
      <c r="AA216" s="48" t="e">
        <f t="shared" si="93"/>
        <v>#DIV/0!</v>
      </c>
      <c r="AB216" s="48">
        <f t="shared" si="94"/>
        <v>-1</v>
      </c>
    </row>
    <row r="217" spans="1:28" x14ac:dyDescent="0.25">
      <c r="A217" s="97" t="s">
        <v>33</v>
      </c>
      <c r="B217" s="96">
        <f>+[3]Total!B37</f>
        <v>1450</v>
      </c>
      <c r="C217" s="96">
        <f>+[3]Total!C37</f>
        <v>1494</v>
      </c>
      <c r="D217" s="96">
        <f>+[3]Total!D37</f>
        <v>1682</v>
      </c>
      <c r="E217" s="98">
        <f>+[3]Total!E37</f>
        <v>2074</v>
      </c>
      <c r="F217" s="98">
        <f>+[3]Total!F37</f>
        <v>1628</v>
      </c>
      <c r="G217" s="99">
        <f>+[3]Total!G37</f>
        <v>1649</v>
      </c>
      <c r="H217" s="54">
        <f>+[3]Total!H37</f>
        <v>1692</v>
      </c>
      <c r="I217" s="54">
        <f>+[3]Total!I37</f>
        <v>0</v>
      </c>
      <c r="J217" s="54">
        <f>+[3]Total!J37</f>
        <v>0</v>
      </c>
      <c r="K217" s="54">
        <f>+[3]Total!K37</f>
        <v>0</v>
      </c>
      <c r="L217" s="54">
        <f>+[3]Total!L37</f>
        <v>0</v>
      </c>
      <c r="M217" s="54">
        <f>+[3]Total!M37</f>
        <v>0</v>
      </c>
      <c r="N217" s="54">
        <v>1439</v>
      </c>
      <c r="P217" s="48">
        <f t="shared" si="82"/>
        <v>7.6441973592773493E-3</v>
      </c>
      <c r="Q217" s="48">
        <f t="shared" si="83"/>
        <v>3.0344827586206824E-2</v>
      </c>
      <c r="R217" s="48">
        <f t="shared" si="84"/>
        <v>0.12583668005354753</v>
      </c>
      <c r="S217" s="48">
        <f t="shared" si="85"/>
        <v>0.23305588585017833</v>
      </c>
      <c r="T217" s="48">
        <f t="shared" si="86"/>
        <v>-0.21504339440694309</v>
      </c>
      <c r="U217" s="48">
        <f t="shared" si="87"/>
        <v>1.2899262899262798E-2</v>
      </c>
      <c r="V217" s="48">
        <f t="shared" si="88"/>
        <v>2.6076409945421375E-2</v>
      </c>
      <c r="W217" s="48">
        <f t="shared" si="89"/>
        <v>-1</v>
      </c>
      <c r="X217" s="48" t="e">
        <f t="shared" si="90"/>
        <v>#DIV/0!</v>
      </c>
      <c r="Y217" s="48" t="e">
        <f t="shared" si="91"/>
        <v>#DIV/0!</v>
      </c>
      <c r="Z217" s="48" t="e">
        <f t="shared" si="92"/>
        <v>#DIV/0!</v>
      </c>
      <c r="AA217" s="48" t="e">
        <f t="shared" si="93"/>
        <v>#DIV/0!</v>
      </c>
      <c r="AB217" s="48">
        <f t="shared" si="94"/>
        <v>-1</v>
      </c>
    </row>
    <row r="218" spans="1:28" x14ac:dyDescent="0.25">
      <c r="A218" s="4" t="s">
        <v>34</v>
      </c>
      <c r="B218" s="54">
        <f>+[3]Total!B38</f>
        <v>1991</v>
      </c>
      <c r="C218" s="54">
        <f>+[3]Total!C38</f>
        <v>2003</v>
      </c>
      <c r="D218" s="54">
        <f>+[3]Total!D38</f>
        <v>2055</v>
      </c>
      <c r="E218" s="54">
        <f>+[3]Total!E38</f>
        <v>2168</v>
      </c>
      <c r="F218" s="54">
        <f>+[3]Total!F38</f>
        <v>2059</v>
      </c>
      <c r="G218" s="54">
        <f>+[3]Total!G38</f>
        <v>2148</v>
      </c>
      <c r="H218" s="54">
        <f>+[3]Total!H38</f>
        <v>2191</v>
      </c>
      <c r="I218" s="54">
        <f>+[3]Total!I38</f>
        <v>0</v>
      </c>
      <c r="J218" s="54">
        <f>+[3]Total!J38</f>
        <v>0</v>
      </c>
      <c r="K218" s="54">
        <f>+[3]Total!K38</f>
        <v>0</v>
      </c>
      <c r="L218" s="54">
        <f>+[3]Total!L38</f>
        <v>0</v>
      </c>
      <c r="M218" s="54">
        <f>+[3]Total!M38</f>
        <v>0</v>
      </c>
      <c r="N218" s="54">
        <v>1901</v>
      </c>
      <c r="P218" s="48">
        <f t="shared" si="82"/>
        <v>4.7343503419253086E-2</v>
      </c>
      <c r="Q218" s="48">
        <f t="shared" si="83"/>
        <v>6.0271220492214006E-3</v>
      </c>
      <c r="R218" s="48">
        <f t="shared" si="84"/>
        <v>2.5961058412381499E-2</v>
      </c>
      <c r="S218" s="48">
        <f t="shared" si="85"/>
        <v>5.4987834549878434E-2</v>
      </c>
      <c r="T218" s="48">
        <f t="shared" si="86"/>
        <v>-5.0276752767527633E-2</v>
      </c>
      <c r="U218" s="48">
        <f t="shared" si="87"/>
        <v>4.3224866440019438E-2</v>
      </c>
      <c r="V218" s="48">
        <f t="shared" si="88"/>
        <v>2.001862197392934E-2</v>
      </c>
      <c r="W218" s="48">
        <f t="shared" si="89"/>
        <v>-1</v>
      </c>
      <c r="X218" s="48" t="e">
        <f t="shared" si="90"/>
        <v>#DIV/0!</v>
      </c>
      <c r="Y218" s="48" t="e">
        <f t="shared" si="91"/>
        <v>#DIV/0!</v>
      </c>
      <c r="Z218" s="48" t="e">
        <f t="shared" si="92"/>
        <v>#DIV/0!</v>
      </c>
      <c r="AA218" s="48" t="e">
        <f t="shared" si="93"/>
        <v>#DIV/0!</v>
      </c>
      <c r="AB218" s="48">
        <f t="shared" si="94"/>
        <v>-1</v>
      </c>
    </row>
    <row r="219" spans="1:28" x14ac:dyDescent="0.25">
      <c r="A219" s="4" t="s">
        <v>35</v>
      </c>
      <c r="B219" s="54">
        <f>+[3]Total!B39</f>
        <v>619</v>
      </c>
      <c r="C219" s="54">
        <f>+[3]Total!C39</f>
        <v>617</v>
      </c>
      <c r="D219" s="54">
        <f>+[3]Total!D39</f>
        <v>632</v>
      </c>
      <c r="E219" s="54">
        <f>+[3]Total!E39</f>
        <v>634</v>
      </c>
      <c r="F219" s="54">
        <f>+[3]Total!F39</f>
        <v>654</v>
      </c>
      <c r="G219" s="54">
        <f>+[3]Total!G39</f>
        <v>689</v>
      </c>
      <c r="H219" s="54">
        <f>+[3]Total!H39</f>
        <v>690</v>
      </c>
      <c r="I219" s="54">
        <f>+[3]Total!I39</f>
        <v>0</v>
      </c>
      <c r="J219" s="54">
        <f>+[3]Total!J39</f>
        <v>0</v>
      </c>
      <c r="K219" s="54">
        <f>+[3]Total!K39</f>
        <v>0</v>
      </c>
      <c r="L219" s="54">
        <f>+[3]Total!L39</f>
        <v>0</v>
      </c>
      <c r="M219" s="54">
        <f>+[3]Total!M39</f>
        <v>0</v>
      </c>
      <c r="N219" s="54">
        <v>609</v>
      </c>
      <c r="P219" s="48">
        <f t="shared" si="82"/>
        <v>1.6420361247947435E-2</v>
      </c>
      <c r="Q219" s="48">
        <f t="shared" si="83"/>
        <v>-3.231017770597755E-3</v>
      </c>
      <c r="R219" s="48">
        <f t="shared" si="84"/>
        <v>2.4311183144246407E-2</v>
      </c>
      <c r="S219" s="48">
        <f t="shared" si="85"/>
        <v>3.1645569620253333E-3</v>
      </c>
      <c r="T219" s="48">
        <f t="shared" si="86"/>
        <v>3.1545741324921162E-2</v>
      </c>
      <c r="U219" s="48">
        <f t="shared" si="87"/>
        <v>5.3516819571865382E-2</v>
      </c>
      <c r="V219" s="48">
        <f t="shared" si="88"/>
        <v>1.4513788098693414E-3</v>
      </c>
      <c r="W219" s="48">
        <f t="shared" si="89"/>
        <v>-1</v>
      </c>
      <c r="X219" s="48" t="e">
        <f t="shared" si="90"/>
        <v>#DIV/0!</v>
      </c>
      <c r="Y219" s="48" t="e">
        <f t="shared" si="91"/>
        <v>#DIV/0!</v>
      </c>
      <c r="Z219" s="48" t="e">
        <f t="shared" si="92"/>
        <v>#DIV/0!</v>
      </c>
      <c r="AA219" s="48" t="e">
        <f t="shared" si="93"/>
        <v>#DIV/0!</v>
      </c>
      <c r="AB219" s="48">
        <f t="shared" si="94"/>
        <v>-1</v>
      </c>
    </row>
    <row r="220" spans="1:28" x14ac:dyDescent="0.25">
      <c r="A220" s="4" t="s">
        <v>36</v>
      </c>
      <c r="B220" s="54">
        <f>+[3]Total!B40</f>
        <v>4486</v>
      </c>
      <c r="C220" s="54">
        <f>+[3]Total!C40</f>
        <v>4502</v>
      </c>
      <c r="D220" s="54">
        <f>+[3]Total!D40</f>
        <v>4529</v>
      </c>
      <c r="E220" s="54">
        <f>+[3]Total!E40</f>
        <v>4410</v>
      </c>
      <c r="F220" s="54">
        <f>+[3]Total!F40</f>
        <v>4592</v>
      </c>
      <c r="G220" s="54">
        <f>+[3]Total!G40</f>
        <v>4675</v>
      </c>
      <c r="H220" s="54">
        <f>+[3]Total!H40</f>
        <v>4739</v>
      </c>
      <c r="I220" s="54">
        <f>+[3]Total!I40</f>
        <v>0</v>
      </c>
      <c r="J220" s="54">
        <f>+[3]Total!J40</f>
        <v>0</v>
      </c>
      <c r="K220" s="54">
        <f>+[3]Total!K40</f>
        <v>0</v>
      </c>
      <c r="L220" s="54">
        <f>+[3]Total!L40</f>
        <v>0</v>
      </c>
      <c r="M220" s="54">
        <f>+[3]Total!M40</f>
        <v>0</v>
      </c>
      <c r="N220" s="54">
        <v>4260</v>
      </c>
      <c r="P220" s="48">
        <f t="shared" si="82"/>
        <v>5.305164319248834E-2</v>
      </c>
      <c r="Q220" s="48">
        <f t="shared" si="83"/>
        <v>3.5666518056174379E-3</v>
      </c>
      <c r="R220" s="48">
        <f t="shared" si="84"/>
        <v>5.9973345179920035E-3</v>
      </c>
      <c r="S220" s="48">
        <f t="shared" si="85"/>
        <v>-2.6275115919629055E-2</v>
      </c>
      <c r="T220" s="48">
        <f t="shared" si="86"/>
        <v>4.1269841269841345E-2</v>
      </c>
      <c r="U220" s="48">
        <f t="shared" si="87"/>
        <v>1.807491289198615E-2</v>
      </c>
      <c r="V220" s="48">
        <f t="shared" si="88"/>
        <v>1.3689839572192497E-2</v>
      </c>
      <c r="W220" s="48">
        <f t="shared" si="89"/>
        <v>-1</v>
      </c>
      <c r="X220" s="48" t="e">
        <f t="shared" si="90"/>
        <v>#DIV/0!</v>
      </c>
      <c r="Y220" s="48" t="e">
        <f t="shared" si="91"/>
        <v>#DIV/0!</v>
      </c>
      <c r="Z220" s="48" t="e">
        <f t="shared" si="92"/>
        <v>#DIV/0!</v>
      </c>
      <c r="AA220" s="48" t="e">
        <f t="shared" si="93"/>
        <v>#DIV/0!</v>
      </c>
      <c r="AB220" s="48">
        <f t="shared" si="94"/>
        <v>-1</v>
      </c>
    </row>
    <row r="221" spans="1:28" x14ac:dyDescent="0.25">
      <c r="A221" s="4" t="s">
        <v>37</v>
      </c>
      <c r="B221" s="54">
        <f>+[3]Total!B41</f>
        <v>1610</v>
      </c>
      <c r="C221" s="54">
        <f>+[3]Total!C41</f>
        <v>1607</v>
      </c>
      <c r="D221" s="54">
        <f>+[3]Total!D41</f>
        <v>1601</v>
      </c>
      <c r="E221" s="54">
        <f>+[3]Total!E41</f>
        <v>1591</v>
      </c>
      <c r="F221" s="54">
        <f>+[3]Total!F41</f>
        <v>1669</v>
      </c>
      <c r="G221" s="54">
        <f>+[3]Total!G41</f>
        <v>1728</v>
      </c>
      <c r="H221" s="54">
        <f>+[3]Total!H41</f>
        <v>1752</v>
      </c>
      <c r="I221" s="54">
        <f>+[3]Total!I41</f>
        <v>0</v>
      </c>
      <c r="J221" s="54">
        <f>+[3]Total!J41</f>
        <v>0</v>
      </c>
      <c r="K221" s="54">
        <f>+[3]Total!K41</f>
        <v>0</v>
      </c>
      <c r="L221" s="54">
        <f>+[3]Total!L41</f>
        <v>0</v>
      </c>
      <c r="M221" s="54">
        <f>+[3]Total!M41</f>
        <v>0</v>
      </c>
      <c r="N221" s="54">
        <v>1535</v>
      </c>
      <c r="P221" s="48">
        <f t="shared" si="82"/>
        <v>4.8859934853420217E-2</v>
      </c>
      <c r="Q221" s="48">
        <f t="shared" si="83"/>
        <v>-1.8633540372671176E-3</v>
      </c>
      <c r="R221" s="48">
        <f t="shared" si="84"/>
        <v>-3.7336652146857663E-3</v>
      </c>
      <c r="S221" s="48">
        <f t="shared" si="85"/>
        <v>-6.2460961898813672E-3</v>
      </c>
      <c r="T221" s="48">
        <f t="shared" si="86"/>
        <v>4.9025769956002607E-2</v>
      </c>
      <c r="U221" s="48">
        <f t="shared" si="87"/>
        <v>3.5350509286998122E-2</v>
      </c>
      <c r="V221" s="48">
        <f t="shared" si="88"/>
        <v>1.388888888888884E-2</v>
      </c>
      <c r="W221" s="48">
        <f t="shared" si="89"/>
        <v>-1</v>
      </c>
      <c r="X221" s="48" t="e">
        <f t="shared" si="90"/>
        <v>#DIV/0!</v>
      </c>
      <c r="Y221" s="48" t="e">
        <f t="shared" si="91"/>
        <v>#DIV/0!</v>
      </c>
      <c r="Z221" s="48" t="e">
        <f t="shared" si="92"/>
        <v>#DIV/0!</v>
      </c>
      <c r="AA221" s="48" t="e">
        <f t="shared" si="93"/>
        <v>#DIV/0!</v>
      </c>
      <c r="AB221" s="48">
        <f t="shared" si="94"/>
        <v>-1</v>
      </c>
    </row>
    <row r="222" spans="1:28" x14ac:dyDescent="0.25">
      <c r="A222" s="4" t="s">
        <v>38</v>
      </c>
      <c r="B222" s="54">
        <f>+[3]Total!B42</f>
        <v>614</v>
      </c>
      <c r="C222" s="54">
        <f>+[3]Total!C42</f>
        <v>621</v>
      </c>
      <c r="D222" s="54">
        <f>+[3]Total!D42</f>
        <v>647</v>
      </c>
      <c r="E222" s="54">
        <f>+[3]Total!E42</f>
        <v>686</v>
      </c>
      <c r="F222" s="54">
        <f>+[3]Total!F42</f>
        <v>659</v>
      </c>
      <c r="G222" s="54">
        <f>+[3]Total!G42</f>
        <v>684</v>
      </c>
      <c r="H222" s="54">
        <f>+[3]Total!H42</f>
        <v>694</v>
      </c>
      <c r="I222" s="54">
        <f>+[3]Total!I42</f>
        <v>0</v>
      </c>
      <c r="J222" s="54">
        <f>+[3]Total!J42</f>
        <v>0</v>
      </c>
      <c r="K222" s="54">
        <f>+[3]Total!K42</f>
        <v>0</v>
      </c>
      <c r="L222" s="54">
        <f>+[3]Total!L42</f>
        <v>0</v>
      </c>
      <c r="M222" s="54">
        <f>+[3]Total!M42</f>
        <v>0</v>
      </c>
      <c r="N222" s="54">
        <v>592</v>
      </c>
      <c r="P222" s="48">
        <f t="shared" si="82"/>
        <v>3.716216216216206E-2</v>
      </c>
      <c r="Q222" s="48">
        <f t="shared" si="83"/>
        <v>1.1400651465798051E-2</v>
      </c>
      <c r="R222" s="48">
        <f t="shared" si="84"/>
        <v>4.1867954911433136E-2</v>
      </c>
      <c r="S222" s="48">
        <f t="shared" si="85"/>
        <v>6.0278207109737192E-2</v>
      </c>
      <c r="T222" s="48">
        <f t="shared" si="86"/>
        <v>-3.9358600583090375E-2</v>
      </c>
      <c r="U222" s="48">
        <f t="shared" si="87"/>
        <v>3.793626707132014E-2</v>
      </c>
      <c r="V222" s="48">
        <f t="shared" si="88"/>
        <v>1.4619883040935644E-2</v>
      </c>
      <c r="W222" s="48">
        <f t="shared" si="89"/>
        <v>-1</v>
      </c>
      <c r="X222" s="48" t="e">
        <f t="shared" si="90"/>
        <v>#DIV/0!</v>
      </c>
      <c r="Y222" s="48" t="e">
        <f t="shared" si="91"/>
        <v>#DIV/0!</v>
      </c>
      <c r="Z222" s="48" t="e">
        <f t="shared" si="92"/>
        <v>#DIV/0!</v>
      </c>
      <c r="AA222" s="48" t="e">
        <f t="shared" si="93"/>
        <v>#DIV/0!</v>
      </c>
      <c r="AB222" s="48">
        <f t="shared" si="94"/>
        <v>-1</v>
      </c>
    </row>
    <row r="223" spans="1:28" x14ac:dyDescent="0.25">
      <c r="A223" s="4" t="s">
        <v>39</v>
      </c>
      <c r="B223" s="54">
        <f>+[3]Total!B43</f>
        <v>3199</v>
      </c>
      <c r="C223" s="54">
        <f>+[3]Total!C43</f>
        <v>3230</v>
      </c>
      <c r="D223" s="54">
        <f>+[3]Total!D43</f>
        <v>3271</v>
      </c>
      <c r="E223" s="54">
        <f>+[3]Total!E43</f>
        <v>3213</v>
      </c>
      <c r="F223" s="54">
        <f>+[3]Total!F43</f>
        <v>3445</v>
      </c>
      <c r="G223" s="54">
        <f>+[3]Total!G43</f>
        <v>3509</v>
      </c>
      <c r="H223" s="54">
        <f>+[3]Total!H43</f>
        <v>3552</v>
      </c>
      <c r="I223" s="54">
        <f>+[3]Total!I43</f>
        <v>0</v>
      </c>
      <c r="J223" s="54">
        <f>+[3]Total!J43</f>
        <v>0</v>
      </c>
      <c r="K223" s="54">
        <f>+[3]Total!K43</f>
        <v>0</v>
      </c>
      <c r="L223" s="54">
        <f>+[3]Total!L43</f>
        <v>0</v>
      </c>
      <c r="M223" s="54">
        <f>+[3]Total!M43</f>
        <v>0</v>
      </c>
      <c r="N223" s="54">
        <v>3125</v>
      </c>
      <c r="P223" s="48">
        <f t="shared" si="82"/>
        <v>2.3679999999999923E-2</v>
      </c>
      <c r="Q223" s="48">
        <f t="shared" si="83"/>
        <v>9.6905282900907608E-3</v>
      </c>
      <c r="R223" s="48">
        <f t="shared" si="84"/>
        <v>1.2693498452012397E-2</v>
      </c>
      <c r="S223" s="48">
        <f t="shared" si="85"/>
        <v>-1.773158055640478E-2</v>
      </c>
      <c r="T223" s="48">
        <f t="shared" si="86"/>
        <v>7.2206660441954451E-2</v>
      </c>
      <c r="U223" s="48">
        <f t="shared" si="87"/>
        <v>1.8577648766328059E-2</v>
      </c>
      <c r="V223" s="48">
        <f t="shared" si="88"/>
        <v>1.2254203476774084E-2</v>
      </c>
      <c r="W223" s="48">
        <f t="shared" si="89"/>
        <v>-1</v>
      </c>
      <c r="X223" s="48" t="e">
        <f t="shared" si="90"/>
        <v>#DIV/0!</v>
      </c>
      <c r="Y223" s="48" t="e">
        <f t="shared" si="91"/>
        <v>#DIV/0!</v>
      </c>
      <c r="Z223" s="48" t="e">
        <f t="shared" si="92"/>
        <v>#DIV/0!</v>
      </c>
      <c r="AA223" s="48" t="e">
        <f t="shared" si="93"/>
        <v>#DIV/0!</v>
      </c>
      <c r="AB223" s="48">
        <f t="shared" si="94"/>
        <v>-1</v>
      </c>
    </row>
    <row r="224" spans="1:28" x14ac:dyDescent="0.25">
      <c r="A224" s="4" t="s">
        <v>40</v>
      </c>
      <c r="B224" s="54">
        <f>+[3]Total!B44</f>
        <v>2229</v>
      </c>
      <c r="C224" s="54">
        <f>+[3]Total!C44</f>
        <v>2290</v>
      </c>
      <c r="D224" s="54">
        <f>+[3]Total!D44</f>
        <v>2362</v>
      </c>
      <c r="E224" s="54">
        <f>+[3]Total!E44</f>
        <v>2445</v>
      </c>
      <c r="F224" s="54">
        <f>+[3]Total!F44</f>
        <v>2445</v>
      </c>
      <c r="G224" s="54">
        <f>+[3]Total!G44</f>
        <v>2592</v>
      </c>
      <c r="H224" s="54">
        <f>+[3]Total!H44</f>
        <v>2673</v>
      </c>
      <c r="I224" s="54">
        <f>+[3]Total!I44</f>
        <v>0</v>
      </c>
      <c r="J224" s="54">
        <f>+[3]Total!J44</f>
        <v>0</v>
      </c>
      <c r="K224" s="54">
        <f>+[3]Total!K44</f>
        <v>0</v>
      </c>
      <c r="L224" s="54">
        <f>+[3]Total!L44</f>
        <v>0</v>
      </c>
      <c r="M224" s="54">
        <f>+[3]Total!M44</f>
        <v>0</v>
      </c>
      <c r="N224" s="54">
        <v>2130</v>
      </c>
      <c r="P224" s="48">
        <f t="shared" si="82"/>
        <v>4.6478873239436558E-2</v>
      </c>
      <c r="Q224" s="48">
        <f t="shared" si="83"/>
        <v>2.7366532077164551E-2</v>
      </c>
      <c r="R224" s="48">
        <f t="shared" si="84"/>
        <v>3.1441048034934527E-2</v>
      </c>
      <c r="S224" s="48">
        <f t="shared" si="85"/>
        <v>3.5139712108382737E-2</v>
      </c>
      <c r="T224" s="48">
        <f t="shared" si="86"/>
        <v>0</v>
      </c>
      <c r="U224" s="48">
        <f t="shared" si="87"/>
        <v>6.0122699386503164E-2</v>
      </c>
      <c r="V224" s="48">
        <f t="shared" si="88"/>
        <v>3.125E-2</v>
      </c>
      <c r="W224" s="48">
        <f t="shared" si="89"/>
        <v>-1</v>
      </c>
      <c r="X224" s="48" t="e">
        <f t="shared" si="90"/>
        <v>#DIV/0!</v>
      </c>
      <c r="Y224" s="48" t="e">
        <f t="shared" si="91"/>
        <v>#DIV/0!</v>
      </c>
      <c r="Z224" s="48" t="e">
        <f t="shared" si="92"/>
        <v>#DIV/0!</v>
      </c>
      <c r="AA224" s="48" t="e">
        <f t="shared" si="93"/>
        <v>#DIV/0!</v>
      </c>
      <c r="AB224" s="48">
        <f t="shared" si="94"/>
        <v>-1</v>
      </c>
    </row>
    <row r="225" spans="1:28" x14ac:dyDescent="0.25">
      <c r="A225" s="4"/>
      <c r="B225" s="54">
        <f>+[3]Total!B45</f>
        <v>0</v>
      </c>
      <c r="C225" s="54">
        <f>+[3]Total!C45</f>
        <v>0</v>
      </c>
      <c r="D225" s="54">
        <f>+[3]Total!D45</f>
        <v>0</v>
      </c>
      <c r="E225" s="54">
        <f>+[3]Total!E45</f>
        <v>0</v>
      </c>
      <c r="F225" s="54">
        <f>+[3]Total!F45</f>
        <v>0</v>
      </c>
      <c r="G225" s="54">
        <f>+[3]Total!G45</f>
        <v>0</v>
      </c>
      <c r="H225" s="54">
        <f>+[3]Total!H45</f>
        <v>0</v>
      </c>
      <c r="I225" s="54">
        <f>+[3]Total!I45</f>
        <v>0</v>
      </c>
      <c r="J225" s="54">
        <f>+[3]Total!J45</f>
        <v>0</v>
      </c>
      <c r="K225" s="54">
        <f>+[3]Total!K45</f>
        <v>0</v>
      </c>
      <c r="L225" s="54">
        <f>+[3]Total!L45</f>
        <v>0</v>
      </c>
      <c r="M225" s="54">
        <f>+[3]Total!M45</f>
        <v>0</v>
      </c>
      <c r="N225" s="54">
        <v>0</v>
      </c>
      <c r="P225" s="48" t="e">
        <f t="shared" si="82"/>
        <v>#DIV/0!</v>
      </c>
      <c r="Q225" s="48" t="e">
        <f t="shared" si="83"/>
        <v>#DIV/0!</v>
      </c>
      <c r="R225" s="48" t="e">
        <f t="shared" si="84"/>
        <v>#DIV/0!</v>
      </c>
      <c r="S225" s="48" t="e">
        <f t="shared" si="85"/>
        <v>#DIV/0!</v>
      </c>
      <c r="T225" s="48" t="e">
        <f t="shared" si="86"/>
        <v>#DIV/0!</v>
      </c>
      <c r="U225" s="48" t="e">
        <f t="shared" si="87"/>
        <v>#DIV/0!</v>
      </c>
      <c r="V225" s="48" t="e">
        <f t="shared" si="88"/>
        <v>#DIV/0!</v>
      </c>
      <c r="W225" s="48" t="e">
        <f t="shared" si="89"/>
        <v>#DIV/0!</v>
      </c>
      <c r="X225" s="48" t="e">
        <f t="shared" si="90"/>
        <v>#DIV/0!</v>
      </c>
      <c r="Y225" s="48" t="e">
        <f t="shared" si="91"/>
        <v>#DIV/0!</v>
      </c>
      <c r="Z225" s="48" t="e">
        <f t="shared" si="92"/>
        <v>#DIV/0!</v>
      </c>
      <c r="AA225" s="48" t="e">
        <f t="shared" si="93"/>
        <v>#DIV/0!</v>
      </c>
      <c r="AB225" s="48" t="e">
        <f t="shared" si="94"/>
        <v>#DIV/0!</v>
      </c>
    </row>
    <row r="226" spans="1:28" x14ac:dyDescent="0.25">
      <c r="A226" s="6" t="s">
        <v>41</v>
      </c>
      <c r="B226" s="6">
        <f>SUM(B227:B240)</f>
        <v>52652</v>
      </c>
      <c r="C226" s="6">
        <f t="shared" ref="C226" si="105">SUM(C227:C240)</f>
        <v>53136</v>
      </c>
      <c r="D226" s="6">
        <f t="shared" ref="D226" si="106">SUM(D227:D240)</f>
        <v>54284</v>
      </c>
      <c r="E226" s="6">
        <f t="shared" ref="E226" si="107">SUM(E227:E240)</f>
        <v>55155</v>
      </c>
      <c r="F226" s="6">
        <f t="shared" ref="F226" si="108">SUM(F227:F240)</f>
        <v>56389</v>
      </c>
      <c r="G226" s="6">
        <f t="shared" ref="G226" si="109">SUM(G227:G240)</f>
        <v>56816</v>
      </c>
      <c r="H226" s="6">
        <f>+[3]Total!H46</f>
        <v>56981</v>
      </c>
      <c r="I226" s="6">
        <f t="shared" ref="I226" si="110">SUM(I227:I240)</f>
        <v>0</v>
      </c>
      <c r="J226" s="6">
        <f t="shared" ref="J226" si="111">SUM(J227:J240)</f>
        <v>0</v>
      </c>
      <c r="K226" s="6">
        <f t="shared" ref="K226" si="112">SUM(K227:K240)</f>
        <v>0</v>
      </c>
      <c r="L226" s="6">
        <f t="shared" ref="L226" si="113">SUM(L227:L240)</f>
        <v>0</v>
      </c>
      <c r="M226" s="6">
        <f t="shared" ref="M226" si="114">SUM(M227:M240)</f>
        <v>0</v>
      </c>
      <c r="N226" s="6">
        <v>51409</v>
      </c>
      <c r="P226" s="48">
        <f t="shared" si="82"/>
        <v>2.417864576241513E-2</v>
      </c>
      <c r="Q226" s="48">
        <f t="shared" si="83"/>
        <v>9.192433335865724E-3</v>
      </c>
      <c r="R226" s="48">
        <f t="shared" si="84"/>
        <v>2.1604938271605034E-2</v>
      </c>
      <c r="S226" s="48">
        <f t="shared" si="85"/>
        <v>1.6045243534006381E-2</v>
      </c>
      <c r="T226" s="48">
        <f t="shared" si="86"/>
        <v>2.2373311576466381E-2</v>
      </c>
      <c r="U226" s="48">
        <f t="shared" si="87"/>
        <v>7.5723988721203561E-3</v>
      </c>
      <c r="V226" s="48">
        <f t="shared" si="88"/>
        <v>2.9041115178822796E-3</v>
      </c>
      <c r="W226" s="48">
        <f t="shared" si="89"/>
        <v>-1</v>
      </c>
      <c r="X226" s="48" t="e">
        <f t="shared" si="90"/>
        <v>#DIV/0!</v>
      </c>
      <c r="Y226" s="48" t="e">
        <f t="shared" si="91"/>
        <v>#DIV/0!</v>
      </c>
      <c r="Z226" s="48" t="e">
        <f t="shared" si="92"/>
        <v>#DIV/0!</v>
      </c>
      <c r="AA226" s="48" t="e">
        <f t="shared" si="93"/>
        <v>#DIV/0!</v>
      </c>
      <c r="AB226" s="48">
        <f t="shared" si="94"/>
        <v>-1</v>
      </c>
    </row>
    <row r="227" spans="1:28" x14ac:dyDescent="0.25">
      <c r="A227" s="4" t="s">
        <v>42</v>
      </c>
      <c r="B227" s="54">
        <f>+[3]Total!B47</f>
        <v>28923</v>
      </c>
      <c r="C227" s="54">
        <f>+[3]Total!C47</f>
        <v>29227</v>
      </c>
      <c r="D227" s="54">
        <f>+[3]Total!D47</f>
        <v>29394</v>
      </c>
      <c r="E227" s="54">
        <f>+[3]Total!E47</f>
        <v>28062</v>
      </c>
      <c r="F227" s="54">
        <f>+[3]Total!F47</f>
        <v>30949</v>
      </c>
      <c r="G227" s="54">
        <f>+[3]Total!G47</f>
        <v>30945</v>
      </c>
      <c r="H227" s="54">
        <f>+[3]Total!H47</f>
        <v>30943</v>
      </c>
      <c r="I227" s="54">
        <f>+[3]Total!I47</f>
        <v>0</v>
      </c>
      <c r="J227" s="54">
        <f>+[3]Total!J47</f>
        <v>0</v>
      </c>
      <c r="K227" s="54">
        <f>+[3]Total!K47</f>
        <v>0</v>
      </c>
      <c r="L227" s="54">
        <f>+[3]Total!L47</f>
        <v>0</v>
      </c>
      <c r="M227" s="54">
        <f>+[3]Total!M47</f>
        <v>0</v>
      </c>
      <c r="N227" s="54">
        <v>28221</v>
      </c>
      <c r="P227" s="48">
        <f t="shared" si="82"/>
        <v>2.4875093015839234E-2</v>
      </c>
      <c r="Q227" s="48">
        <f t="shared" si="83"/>
        <v>1.0510666251771994E-2</v>
      </c>
      <c r="R227" s="48">
        <f t="shared" si="84"/>
        <v>5.7138946864201401E-3</v>
      </c>
      <c r="S227" s="48">
        <f t="shared" si="85"/>
        <v>-4.531537048377221E-2</v>
      </c>
      <c r="T227" s="48">
        <f t="shared" si="86"/>
        <v>0.10287933860736942</v>
      </c>
      <c r="U227" s="48">
        <f t="shared" si="87"/>
        <v>-1.2924488674914691E-4</v>
      </c>
      <c r="V227" s="48">
        <f t="shared" si="88"/>
        <v>-6.4630796574594029E-5</v>
      </c>
      <c r="W227" s="48">
        <f t="shared" si="89"/>
        <v>-1</v>
      </c>
      <c r="X227" s="48" t="e">
        <f t="shared" si="90"/>
        <v>#DIV/0!</v>
      </c>
      <c r="Y227" s="48" t="e">
        <f t="shared" si="91"/>
        <v>#DIV/0!</v>
      </c>
      <c r="Z227" s="48" t="e">
        <f t="shared" si="92"/>
        <v>#DIV/0!</v>
      </c>
      <c r="AA227" s="48" t="e">
        <f t="shared" si="93"/>
        <v>#DIV/0!</v>
      </c>
      <c r="AB227" s="48">
        <f t="shared" si="94"/>
        <v>-1</v>
      </c>
    </row>
    <row r="228" spans="1:28" x14ac:dyDescent="0.25">
      <c r="A228" s="97" t="s">
        <v>43</v>
      </c>
      <c r="B228" s="96">
        <f>+[3]Total!B48</f>
        <v>2498</v>
      </c>
      <c r="C228" s="96">
        <f>+[3]Total!C48</f>
        <v>2519</v>
      </c>
      <c r="D228" s="96">
        <f>+[3]Total!D48</f>
        <v>2711</v>
      </c>
      <c r="E228" s="96">
        <f>+[3]Total!E48</f>
        <v>3331</v>
      </c>
      <c r="F228" s="96">
        <f>+[3]Total!F48</f>
        <v>2678</v>
      </c>
      <c r="G228" s="54">
        <f>+[3]Total!G48</f>
        <v>2719</v>
      </c>
      <c r="H228" s="54">
        <f>+[3]Total!H48</f>
        <v>2698</v>
      </c>
      <c r="I228" s="54">
        <f>+[3]Total!I48</f>
        <v>0</v>
      </c>
      <c r="J228" s="54">
        <f>+[3]Total!J48</f>
        <v>0</v>
      </c>
      <c r="K228" s="54">
        <f>+[3]Total!K48</f>
        <v>0</v>
      </c>
      <c r="L228" s="54">
        <f>+[3]Total!L48</f>
        <v>0</v>
      </c>
      <c r="M228" s="54">
        <f>+[3]Total!M48</f>
        <v>0</v>
      </c>
      <c r="N228" s="54">
        <v>2417</v>
      </c>
      <c r="P228" s="48">
        <f t="shared" si="82"/>
        <v>3.3512618949110395E-2</v>
      </c>
      <c r="Q228" s="48">
        <f t="shared" si="83"/>
        <v>8.4067253803041808E-3</v>
      </c>
      <c r="R228" s="48">
        <f t="shared" si="84"/>
        <v>7.6220722508932193E-2</v>
      </c>
      <c r="S228" s="48">
        <f t="shared" si="85"/>
        <v>0.22869789745481373</v>
      </c>
      <c r="T228" s="48">
        <f t="shared" si="86"/>
        <v>-0.19603722605824081</v>
      </c>
      <c r="U228" s="48">
        <f t="shared" si="87"/>
        <v>1.5309932785660951E-2</v>
      </c>
      <c r="V228" s="48">
        <f t="shared" si="88"/>
        <v>-7.7234277307833832E-3</v>
      </c>
      <c r="W228" s="48">
        <f t="shared" si="89"/>
        <v>-1</v>
      </c>
      <c r="X228" s="48" t="e">
        <f t="shared" si="90"/>
        <v>#DIV/0!</v>
      </c>
      <c r="Y228" s="48" t="e">
        <f t="shared" si="91"/>
        <v>#DIV/0!</v>
      </c>
      <c r="Z228" s="48" t="e">
        <f t="shared" si="92"/>
        <v>#DIV/0!</v>
      </c>
      <c r="AA228" s="48" t="e">
        <f t="shared" si="93"/>
        <v>#DIV/0!</v>
      </c>
      <c r="AB228" s="48">
        <f t="shared" si="94"/>
        <v>-1</v>
      </c>
    </row>
    <row r="229" spans="1:28" x14ac:dyDescent="0.25">
      <c r="A229" s="4" t="s">
        <v>44</v>
      </c>
      <c r="B229" s="54">
        <f>+[3]Total!B49</f>
        <v>2617</v>
      </c>
      <c r="C229" s="54">
        <f>+[3]Total!C49</f>
        <v>2619</v>
      </c>
      <c r="D229" s="54">
        <f>+[3]Total!D49</f>
        <v>2708</v>
      </c>
      <c r="E229" s="54">
        <f>+[3]Total!E49</f>
        <v>2883</v>
      </c>
      <c r="F229" s="54">
        <f>+[3]Total!F49</f>
        <v>2772</v>
      </c>
      <c r="G229" s="54">
        <f>+[3]Total!G49</f>
        <v>2779</v>
      </c>
      <c r="H229" s="54">
        <f>+[3]Total!H49</f>
        <v>2804</v>
      </c>
      <c r="I229" s="54">
        <f>+[3]Total!I49</f>
        <v>0</v>
      </c>
      <c r="J229" s="54">
        <f>+[3]Total!J49</f>
        <v>0</v>
      </c>
      <c r="K229" s="54">
        <f>+[3]Total!K49</f>
        <v>0</v>
      </c>
      <c r="L229" s="54">
        <f>+[3]Total!L49</f>
        <v>0</v>
      </c>
      <c r="M229" s="54">
        <f>+[3]Total!M49</f>
        <v>0</v>
      </c>
      <c r="N229" s="54">
        <v>2598</v>
      </c>
      <c r="P229" s="48">
        <f t="shared" si="82"/>
        <v>7.3133179368745083E-3</v>
      </c>
      <c r="Q229" s="48">
        <f t="shared" si="83"/>
        <v>7.6423385555979273E-4</v>
      </c>
      <c r="R229" s="48">
        <f t="shared" si="84"/>
        <v>3.3982436044291742E-2</v>
      </c>
      <c r="S229" s="48">
        <f t="shared" si="85"/>
        <v>6.4623338257016272E-2</v>
      </c>
      <c r="T229" s="48">
        <f t="shared" si="86"/>
        <v>-3.8501560874089513E-2</v>
      </c>
      <c r="U229" s="48">
        <f t="shared" si="87"/>
        <v>2.525252525252597E-3</v>
      </c>
      <c r="V229" s="48">
        <f t="shared" si="88"/>
        <v>8.9960417416337091E-3</v>
      </c>
      <c r="W229" s="48">
        <f t="shared" si="89"/>
        <v>-1</v>
      </c>
      <c r="X229" s="48" t="e">
        <f t="shared" si="90"/>
        <v>#DIV/0!</v>
      </c>
      <c r="Y229" s="48" t="e">
        <f t="shared" si="91"/>
        <v>#DIV/0!</v>
      </c>
      <c r="Z229" s="48" t="e">
        <f t="shared" si="92"/>
        <v>#DIV/0!</v>
      </c>
      <c r="AA229" s="48" t="e">
        <f t="shared" si="93"/>
        <v>#DIV/0!</v>
      </c>
      <c r="AB229" s="48">
        <f t="shared" si="94"/>
        <v>-1</v>
      </c>
    </row>
    <row r="230" spans="1:28" x14ac:dyDescent="0.25">
      <c r="A230" s="97" t="s">
        <v>45</v>
      </c>
      <c r="B230" s="96">
        <f>+[3]Total!B50</f>
        <v>945</v>
      </c>
      <c r="C230" s="96">
        <f>+[3]Total!C50</f>
        <v>955</v>
      </c>
      <c r="D230" s="96">
        <f>+[3]Total!D50</f>
        <v>1050</v>
      </c>
      <c r="E230" s="96">
        <f>+[3]Total!E50</f>
        <v>1341</v>
      </c>
      <c r="F230" s="96">
        <f>+[3]Total!F50</f>
        <v>1059</v>
      </c>
      <c r="G230" s="54">
        <f>+[3]Total!G50</f>
        <v>1082</v>
      </c>
      <c r="H230" s="54">
        <f>+[3]Total!H50</f>
        <v>1081</v>
      </c>
      <c r="I230" s="54">
        <f>+[3]Total!I50</f>
        <v>0</v>
      </c>
      <c r="J230" s="54">
        <f>+[3]Total!J50</f>
        <v>0</v>
      </c>
      <c r="K230" s="54">
        <f>+[3]Total!K50</f>
        <v>0</v>
      </c>
      <c r="L230" s="54">
        <f>+[3]Total!L50</f>
        <v>0</v>
      </c>
      <c r="M230" s="54">
        <f>+[3]Total!M50</f>
        <v>0</v>
      </c>
      <c r="N230" s="54">
        <v>911</v>
      </c>
      <c r="P230" s="48">
        <f t="shared" si="82"/>
        <v>3.7321624588364521E-2</v>
      </c>
      <c r="Q230" s="48">
        <f t="shared" si="83"/>
        <v>1.0582010582010692E-2</v>
      </c>
      <c r="R230" s="48">
        <f t="shared" si="84"/>
        <v>9.9476439790575855E-2</v>
      </c>
      <c r="S230" s="48">
        <f t="shared" si="85"/>
        <v>0.27714285714285714</v>
      </c>
      <c r="T230" s="48" t="s">
        <v>217</v>
      </c>
      <c r="U230" s="48">
        <f t="shared" si="87"/>
        <v>2.1718602455146341E-2</v>
      </c>
      <c r="V230" s="48">
        <f t="shared" si="88"/>
        <v>-9.2421441774492852E-4</v>
      </c>
      <c r="W230" s="48">
        <f t="shared" si="89"/>
        <v>-1</v>
      </c>
      <c r="X230" s="48" t="e">
        <f t="shared" si="90"/>
        <v>#DIV/0!</v>
      </c>
      <c r="Y230" s="48" t="e">
        <f t="shared" si="91"/>
        <v>#DIV/0!</v>
      </c>
      <c r="Z230" s="48" t="e">
        <f t="shared" si="92"/>
        <v>#DIV/0!</v>
      </c>
      <c r="AA230" s="48" t="e">
        <f t="shared" si="93"/>
        <v>#DIV/0!</v>
      </c>
      <c r="AB230" s="48">
        <f t="shared" si="94"/>
        <v>-1</v>
      </c>
    </row>
    <row r="231" spans="1:28" x14ac:dyDescent="0.25">
      <c r="A231" s="4" t="s">
        <v>46</v>
      </c>
      <c r="B231" s="54">
        <f>+[3]Total!B51</f>
        <v>757</v>
      </c>
      <c r="C231" s="54">
        <f>+[3]Total!C51</f>
        <v>756</v>
      </c>
      <c r="D231" s="54">
        <f>+[3]Total!D51</f>
        <v>773</v>
      </c>
      <c r="E231" s="54">
        <f>+[3]Total!E51</f>
        <v>809</v>
      </c>
      <c r="F231" s="54">
        <f>+[3]Total!F51</f>
        <v>808</v>
      </c>
      <c r="G231" s="54">
        <f>+[3]Total!G51</f>
        <v>798</v>
      </c>
      <c r="H231" s="54">
        <f>+[3]Total!H51</f>
        <v>799</v>
      </c>
      <c r="I231" s="54">
        <f>+[3]Total!I51</f>
        <v>0</v>
      </c>
      <c r="J231" s="54">
        <f>+[3]Total!J51</f>
        <v>0</v>
      </c>
      <c r="K231" s="54">
        <f>+[3]Total!K51</f>
        <v>0</v>
      </c>
      <c r="L231" s="54">
        <f>+[3]Total!L51</f>
        <v>0</v>
      </c>
      <c r="M231" s="54">
        <f>+[3]Total!M51</f>
        <v>0</v>
      </c>
      <c r="N231" s="54">
        <v>730</v>
      </c>
      <c r="P231" s="48">
        <f t="shared" si="82"/>
        <v>3.6986301369863028E-2</v>
      </c>
      <c r="Q231" s="48">
        <f t="shared" si="83"/>
        <v>-1.3210039630119352E-3</v>
      </c>
      <c r="R231" s="48">
        <f t="shared" si="84"/>
        <v>2.2486772486772555E-2</v>
      </c>
      <c r="S231" s="48">
        <f t="shared" si="85"/>
        <v>4.6571798188874469E-2</v>
      </c>
      <c r="T231" s="48">
        <f t="shared" si="86"/>
        <v>-1.2360939431397266E-3</v>
      </c>
      <c r="U231" s="48">
        <f t="shared" si="87"/>
        <v>-1.2376237623762387E-2</v>
      </c>
      <c r="V231" s="48">
        <f t="shared" si="88"/>
        <v>1.2531328320801727E-3</v>
      </c>
      <c r="W231" s="48">
        <f t="shared" si="89"/>
        <v>-1</v>
      </c>
      <c r="X231" s="48" t="e">
        <f t="shared" si="90"/>
        <v>#DIV/0!</v>
      </c>
      <c r="Y231" s="48" t="e">
        <f t="shared" si="91"/>
        <v>#DIV/0!</v>
      </c>
      <c r="Z231" s="48" t="e">
        <f t="shared" si="92"/>
        <v>#DIV/0!</v>
      </c>
      <c r="AA231" s="48" t="e">
        <f t="shared" si="93"/>
        <v>#DIV/0!</v>
      </c>
      <c r="AB231" s="48">
        <f t="shared" si="94"/>
        <v>-1</v>
      </c>
    </row>
    <row r="232" spans="1:28" x14ac:dyDescent="0.25">
      <c r="A232" s="4" t="s">
        <v>47</v>
      </c>
      <c r="B232" s="54">
        <f>+[3]Total!B52</f>
        <v>1522</v>
      </c>
      <c r="C232" s="54">
        <f>+[3]Total!C52</f>
        <v>1527</v>
      </c>
      <c r="D232" s="54">
        <f>+[3]Total!D52</f>
        <v>1597</v>
      </c>
      <c r="E232" s="54">
        <f>+[3]Total!E52</f>
        <v>1649</v>
      </c>
      <c r="F232" s="54">
        <f>+[3]Total!F52</f>
        <v>1745</v>
      </c>
      <c r="G232" s="54">
        <f>+[3]Total!G52</f>
        <v>1792</v>
      </c>
      <c r="H232" s="54">
        <f>+[3]Total!H52</f>
        <v>1790</v>
      </c>
      <c r="I232" s="54">
        <f>+[3]Total!I52</f>
        <v>0</v>
      </c>
      <c r="J232" s="54">
        <f>+[3]Total!J52</f>
        <v>0</v>
      </c>
      <c r="K232" s="54">
        <f>+[3]Total!K52</f>
        <v>0</v>
      </c>
      <c r="L232" s="54">
        <f>+[3]Total!L52</f>
        <v>0</v>
      </c>
      <c r="M232" s="54">
        <f>+[3]Total!M52</f>
        <v>0</v>
      </c>
      <c r="N232" s="54">
        <v>1471</v>
      </c>
      <c r="P232" s="48">
        <f t="shared" si="82"/>
        <v>3.4670292318150997E-2</v>
      </c>
      <c r="Q232" s="48">
        <f t="shared" si="83"/>
        <v>3.2851511169513792E-3</v>
      </c>
      <c r="R232" s="48">
        <f t="shared" si="84"/>
        <v>4.5841519318926105E-2</v>
      </c>
      <c r="S232" s="48">
        <f t="shared" si="85"/>
        <v>3.2561051972448407E-2</v>
      </c>
      <c r="T232" s="48">
        <f t="shared" si="86"/>
        <v>5.8217101273499106E-2</v>
      </c>
      <c r="U232" s="48">
        <f t="shared" si="87"/>
        <v>2.693409742120334E-2</v>
      </c>
      <c r="V232" s="48">
        <f t="shared" si="88"/>
        <v>-1.1160714285713969E-3</v>
      </c>
      <c r="W232" s="48">
        <f t="shared" si="89"/>
        <v>-1</v>
      </c>
      <c r="X232" s="48" t="e">
        <f t="shared" si="90"/>
        <v>#DIV/0!</v>
      </c>
      <c r="Y232" s="48" t="e">
        <f t="shared" si="91"/>
        <v>#DIV/0!</v>
      </c>
      <c r="Z232" s="48" t="e">
        <f t="shared" si="92"/>
        <v>#DIV/0!</v>
      </c>
      <c r="AA232" s="48" t="e">
        <f t="shared" si="93"/>
        <v>#DIV/0!</v>
      </c>
      <c r="AB232" s="48">
        <f t="shared" si="94"/>
        <v>-1</v>
      </c>
    </row>
    <row r="233" spans="1:28" x14ac:dyDescent="0.25">
      <c r="A233" s="4" t="s">
        <v>48</v>
      </c>
      <c r="B233" s="54">
        <f>+[3]Total!B53</f>
        <v>5871</v>
      </c>
      <c r="C233" s="54">
        <f>+[3]Total!C53</f>
        <v>5905</v>
      </c>
      <c r="D233" s="54">
        <f>+[3]Total!D53</f>
        <v>5985</v>
      </c>
      <c r="E233" s="54">
        <f>+[3]Total!E53</f>
        <v>6150</v>
      </c>
      <c r="F233" s="54">
        <f>+[3]Total!F53</f>
        <v>6193</v>
      </c>
      <c r="G233" s="54">
        <f>+[3]Total!G53</f>
        <v>6306</v>
      </c>
      <c r="H233" s="54">
        <f>+[3]Total!H53</f>
        <v>6358</v>
      </c>
      <c r="I233" s="54">
        <f>+[3]Total!I53</f>
        <v>0</v>
      </c>
      <c r="J233" s="54">
        <f>+[3]Total!J53</f>
        <v>0</v>
      </c>
      <c r="K233" s="54">
        <f>+[3]Total!K53</f>
        <v>0</v>
      </c>
      <c r="L233" s="54">
        <f>+[3]Total!L53</f>
        <v>0</v>
      </c>
      <c r="M233" s="54">
        <f>+[3]Total!M53</f>
        <v>0</v>
      </c>
      <c r="N233" s="54">
        <v>5751</v>
      </c>
      <c r="P233" s="48">
        <f t="shared" si="82"/>
        <v>2.086593635889411E-2</v>
      </c>
      <c r="Q233" s="48">
        <f t="shared" si="83"/>
        <v>5.7911769715550676E-3</v>
      </c>
      <c r="R233" s="48">
        <f t="shared" si="84"/>
        <v>1.3547840812870415E-2</v>
      </c>
      <c r="S233" s="48">
        <f t="shared" si="85"/>
        <v>2.7568922305764465E-2</v>
      </c>
      <c r="T233" s="48">
        <f t="shared" si="86"/>
        <v>6.9918699186992672E-3</v>
      </c>
      <c r="U233" s="48">
        <f t="shared" si="87"/>
        <v>1.824640723397386E-2</v>
      </c>
      <c r="V233" s="48">
        <f t="shared" si="88"/>
        <v>8.2461148112908944E-3</v>
      </c>
      <c r="W233" s="48">
        <f t="shared" si="89"/>
        <v>-1</v>
      </c>
      <c r="X233" s="48" t="e">
        <f t="shared" si="90"/>
        <v>#DIV/0!</v>
      </c>
      <c r="Y233" s="48" t="e">
        <f t="shared" si="91"/>
        <v>#DIV/0!</v>
      </c>
      <c r="Z233" s="48" t="e">
        <f t="shared" si="92"/>
        <v>#DIV/0!</v>
      </c>
      <c r="AA233" s="48" t="e">
        <f t="shared" si="93"/>
        <v>#DIV/0!</v>
      </c>
      <c r="AB233" s="48">
        <f t="shared" si="94"/>
        <v>-1</v>
      </c>
    </row>
    <row r="234" spans="1:28" ht="14.25" customHeight="1" x14ac:dyDescent="0.25">
      <c r="A234" s="4" t="s">
        <v>49</v>
      </c>
      <c r="B234" s="54">
        <f>+[3]Total!B54</f>
        <v>1853</v>
      </c>
      <c r="C234" s="54">
        <f>+[3]Total!C54</f>
        <v>1838</v>
      </c>
      <c r="D234" s="54">
        <f>+[3]Total!D54</f>
        <v>1877</v>
      </c>
      <c r="E234" s="54">
        <f>+[3]Total!E54</f>
        <v>1914</v>
      </c>
      <c r="F234" s="54">
        <f>+[3]Total!F54</f>
        <v>1929</v>
      </c>
      <c r="G234" s="54">
        <f>+[3]Total!G54</f>
        <v>1932</v>
      </c>
      <c r="H234" s="54">
        <f>+[3]Total!H54</f>
        <v>1935</v>
      </c>
      <c r="I234" s="54">
        <f>+[3]Total!I54</f>
        <v>0</v>
      </c>
      <c r="J234" s="54">
        <f>+[3]Total!J54</f>
        <v>0</v>
      </c>
      <c r="K234" s="54">
        <f>+[3]Total!K54</f>
        <v>0</v>
      </c>
      <c r="L234" s="54">
        <f>+[3]Total!L54</f>
        <v>0</v>
      </c>
      <c r="M234" s="54">
        <f>+[3]Total!M54</f>
        <v>0</v>
      </c>
      <c r="N234" s="54">
        <v>1821</v>
      </c>
      <c r="P234" s="48">
        <f t="shared" si="82"/>
        <v>1.75727622185613E-2</v>
      </c>
      <c r="Q234" s="48">
        <f t="shared" si="83"/>
        <v>-8.0949811117106973E-3</v>
      </c>
      <c r="R234" s="48">
        <f t="shared" si="84"/>
        <v>2.1218715995647397E-2</v>
      </c>
      <c r="S234" s="48">
        <f t="shared" si="85"/>
        <v>1.9712306872669227E-2</v>
      </c>
      <c r="T234" s="48">
        <f t="shared" si="86"/>
        <v>7.8369905956112706E-3</v>
      </c>
      <c r="U234" s="48">
        <f t="shared" si="87"/>
        <v>1.5552099533437946E-3</v>
      </c>
      <c r="V234" s="48">
        <f t="shared" si="88"/>
        <v>1.5527950310558758E-3</v>
      </c>
      <c r="W234" s="48">
        <f t="shared" si="89"/>
        <v>-1</v>
      </c>
      <c r="X234" s="48" t="e">
        <f t="shared" si="90"/>
        <v>#DIV/0!</v>
      </c>
      <c r="Y234" s="48" t="e">
        <f t="shared" si="91"/>
        <v>#DIV/0!</v>
      </c>
      <c r="Z234" s="48" t="e">
        <f t="shared" si="92"/>
        <v>#DIV/0!</v>
      </c>
      <c r="AA234" s="48" t="e">
        <f t="shared" si="93"/>
        <v>#DIV/0!</v>
      </c>
      <c r="AB234" s="48">
        <f t="shared" si="94"/>
        <v>-1</v>
      </c>
    </row>
    <row r="235" spans="1:28" x14ac:dyDescent="0.25">
      <c r="A235" s="97" t="s">
        <v>50</v>
      </c>
      <c r="B235" s="96">
        <f>+[3]Total!B55</f>
        <v>762</v>
      </c>
      <c r="C235" s="96">
        <f>+[3]Total!C55</f>
        <v>817</v>
      </c>
      <c r="D235" s="96">
        <f>+[3]Total!D55</f>
        <v>1014</v>
      </c>
      <c r="E235" s="96">
        <f>+[3]Total!E55</f>
        <v>1606</v>
      </c>
      <c r="F235" s="96">
        <f>+[3]Total!F55</f>
        <v>915</v>
      </c>
      <c r="G235" s="54">
        <f>+[3]Total!G55</f>
        <v>996</v>
      </c>
      <c r="H235" s="54">
        <f>+[3]Total!H55</f>
        <v>1024</v>
      </c>
      <c r="I235" s="54">
        <f>+[3]Total!I55</f>
        <v>0</v>
      </c>
      <c r="J235" s="54">
        <f>+[3]Total!J55</f>
        <v>0</v>
      </c>
      <c r="K235" s="54">
        <f>+[3]Total!K55</f>
        <v>0</v>
      </c>
      <c r="L235" s="54">
        <f>+[3]Total!L55</f>
        <v>0</v>
      </c>
      <c r="M235" s="54">
        <f>+[3]Total!M55</f>
        <v>0</v>
      </c>
      <c r="N235" s="54">
        <v>720</v>
      </c>
      <c r="P235" s="48">
        <f t="shared" si="82"/>
        <v>5.8333333333333348E-2</v>
      </c>
      <c r="Q235" s="48">
        <f t="shared" si="83"/>
        <v>7.2178477690288734E-2</v>
      </c>
      <c r="R235" s="48">
        <f t="shared" si="84"/>
        <v>0.24112607099143202</v>
      </c>
      <c r="S235" s="48">
        <f t="shared" si="85"/>
        <v>0.58382642998027623</v>
      </c>
      <c r="T235" s="48">
        <f t="shared" si="86"/>
        <v>-0.43026151930261525</v>
      </c>
      <c r="U235" s="48">
        <f t="shared" si="87"/>
        <v>8.8524590163934436E-2</v>
      </c>
      <c r="V235" s="48">
        <f t="shared" si="88"/>
        <v>2.8112449799196693E-2</v>
      </c>
      <c r="W235" s="48">
        <f t="shared" si="89"/>
        <v>-1</v>
      </c>
      <c r="X235" s="48" t="e">
        <f t="shared" si="90"/>
        <v>#DIV/0!</v>
      </c>
      <c r="Y235" s="48" t="e">
        <f t="shared" si="91"/>
        <v>#DIV/0!</v>
      </c>
      <c r="Z235" s="48" t="e">
        <f t="shared" si="92"/>
        <v>#DIV/0!</v>
      </c>
      <c r="AA235" s="48" t="e">
        <f t="shared" si="93"/>
        <v>#DIV/0!</v>
      </c>
      <c r="AB235" s="48">
        <f t="shared" si="94"/>
        <v>-1</v>
      </c>
    </row>
    <row r="236" spans="1:28" x14ac:dyDescent="0.25">
      <c r="A236" s="4" t="s">
        <v>51</v>
      </c>
      <c r="B236" s="54">
        <f>+[3]Total!B56</f>
        <v>1265</v>
      </c>
      <c r="C236" s="54">
        <f>+[3]Total!C56</f>
        <v>1264</v>
      </c>
      <c r="D236" s="54">
        <f>+[3]Total!D56</f>
        <v>1329</v>
      </c>
      <c r="E236" s="54">
        <f>+[3]Total!E56</f>
        <v>1419</v>
      </c>
      <c r="F236" s="54">
        <f>+[3]Total!F56</f>
        <v>1386</v>
      </c>
      <c r="G236" s="54">
        <f>+[3]Total!G56</f>
        <v>1428</v>
      </c>
      <c r="H236" s="54">
        <f>+[3]Total!H56</f>
        <v>1438</v>
      </c>
      <c r="I236" s="54">
        <f>+[3]Total!I56</f>
        <v>0</v>
      </c>
      <c r="J236" s="54">
        <f>+[3]Total!J56</f>
        <v>0</v>
      </c>
      <c r="K236" s="54">
        <f>+[3]Total!K56</f>
        <v>0</v>
      </c>
      <c r="L236" s="54">
        <f>+[3]Total!L56</f>
        <v>0</v>
      </c>
      <c r="M236" s="54">
        <f>+[3]Total!M56</f>
        <v>0</v>
      </c>
      <c r="N236" s="54">
        <v>1248</v>
      </c>
      <c r="P236" s="48">
        <f t="shared" si="82"/>
        <v>1.3621794871794934E-2</v>
      </c>
      <c r="Q236" s="48">
        <f t="shared" si="83"/>
        <v>-7.905138339920903E-4</v>
      </c>
      <c r="R236" s="48">
        <f t="shared" si="84"/>
        <v>5.1424050632911333E-2</v>
      </c>
      <c r="S236" s="48">
        <f t="shared" si="85"/>
        <v>6.7720090293453827E-2</v>
      </c>
      <c r="T236" s="48">
        <f t="shared" si="86"/>
        <v>-2.3255813953488413E-2</v>
      </c>
      <c r="U236" s="48">
        <f t="shared" si="87"/>
        <v>3.0303030303030276E-2</v>
      </c>
      <c r="V236" s="48">
        <f t="shared" si="88"/>
        <v>7.0028011204481544E-3</v>
      </c>
      <c r="W236" s="48">
        <f t="shared" si="89"/>
        <v>-1</v>
      </c>
      <c r="X236" s="48" t="e">
        <f t="shared" si="90"/>
        <v>#DIV/0!</v>
      </c>
      <c r="Y236" s="48" t="e">
        <f t="shared" si="91"/>
        <v>#DIV/0!</v>
      </c>
      <c r="Z236" s="48" t="e">
        <f t="shared" si="92"/>
        <v>#DIV/0!</v>
      </c>
      <c r="AA236" s="48" t="e">
        <f t="shared" si="93"/>
        <v>#DIV/0!</v>
      </c>
      <c r="AB236" s="48">
        <f t="shared" si="94"/>
        <v>-1</v>
      </c>
    </row>
    <row r="237" spans="1:28" x14ac:dyDescent="0.25">
      <c r="A237" s="4" t="s">
        <v>52</v>
      </c>
      <c r="B237" s="54">
        <f>+[3]Total!B57</f>
        <v>1489</v>
      </c>
      <c r="C237" s="54">
        <f>+[3]Total!C57</f>
        <v>1504</v>
      </c>
      <c r="D237" s="54">
        <f>+[3]Total!D57</f>
        <v>1548</v>
      </c>
      <c r="E237" s="54">
        <f>+[3]Total!E57</f>
        <v>1521</v>
      </c>
      <c r="F237" s="54">
        <f>+[3]Total!F57</f>
        <v>1588</v>
      </c>
      <c r="G237" s="54">
        <f>+[3]Total!G57</f>
        <v>1606</v>
      </c>
      <c r="H237" s="54">
        <f>+[3]Total!H57</f>
        <v>1614</v>
      </c>
      <c r="I237" s="54">
        <f>+[3]Total!I57</f>
        <v>0</v>
      </c>
      <c r="J237" s="54">
        <f>+[3]Total!J57</f>
        <v>0</v>
      </c>
      <c r="K237" s="54">
        <f>+[3]Total!K57</f>
        <v>0</v>
      </c>
      <c r="L237" s="54">
        <f>+[3]Total!L57</f>
        <v>0</v>
      </c>
      <c r="M237" s="54">
        <f>+[3]Total!M57</f>
        <v>0</v>
      </c>
      <c r="N237" s="54">
        <v>1458</v>
      </c>
      <c r="P237" s="48">
        <f t="shared" si="82"/>
        <v>2.1262002743484221E-2</v>
      </c>
      <c r="Q237" s="48">
        <f t="shared" si="83"/>
        <v>1.0073875083948858E-2</v>
      </c>
      <c r="R237" s="48">
        <f t="shared" si="84"/>
        <v>2.9255319148936199E-2</v>
      </c>
      <c r="S237" s="48">
        <f t="shared" si="85"/>
        <v>-1.744186046511631E-2</v>
      </c>
      <c r="T237" s="48">
        <f t="shared" si="86"/>
        <v>4.4049967126890133E-2</v>
      </c>
      <c r="U237" s="48">
        <f t="shared" si="87"/>
        <v>1.133501259445846E-2</v>
      </c>
      <c r="V237" s="48">
        <f t="shared" si="88"/>
        <v>4.9813200498132204E-3</v>
      </c>
      <c r="W237" s="48">
        <f t="shared" si="89"/>
        <v>-1</v>
      </c>
      <c r="X237" s="48" t="e">
        <f t="shared" si="90"/>
        <v>#DIV/0!</v>
      </c>
      <c r="Y237" s="48" t="e">
        <f t="shared" si="91"/>
        <v>#DIV/0!</v>
      </c>
      <c r="Z237" s="48" t="e">
        <f t="shared" si="92"/>
        <v>#DIV/0!</v>
      </c>
      <c r="AA237" s="48" t="e">
        <f t="shared" si="93"/>
        <v>#DIV/0!</v>
      </c>
      <c r="AB237" s="48">
        <f t="shared" si="94"/>
        <v>-1</v>
      </c>
    </row>
    <row r="238" spans="1:28" x14ac:dyDescent="0.25">
      <c r="A238" s="4" t="s">
        <v>53</v>
      </c>
      <c r="B238" s="54">
        <f>+[3]Total!B58</f>
        <v>299</v>
      </c>
      <c r="C238" s="54">
        <f>+[3]Total!C58</f>
        <v>299</v>
      </c>
      <c r="D238" s="54">
        <f>+[3]Total!D58</f>
        <v>305</v>
      </c>
      <c r="E238" s="54">
        <f>+[3]Total!E58</f>
        <v>331</v>
      </c>
      <c r="F238" s="54">
        <f>+[3]Total!F58</f>
        <v>301</v>
      </c>
      <c r="G238" s="54">
        <f>+[3]Total!G58</f>
        <v>302</v>
      </c>
      <c r="H238" s="54">
        <f>+[3]Total!H58</f>
        <v>301</v>
      </c>
      <c r="I238" s="54">
        <f>+[3]Total!I58</f>
        <v>0</v>
      </c>
      <c r="J238" s="54">
        <f>+[3]Total!J58</f>
        <v>0</v>
      </c>
      <c r="K238" s="54">
        <f>+[3]Total!K58</f>
        <v>0</v>
      </c>
      <c r="L238" s="54">
        <f>+[3]Total!L58</f>
        <v>0</v>
      </c>
      <c r="M238" s="54">
        <f>+[3]Total!M58</f>
        <v>0</v>
      </c>
      <c r="N238" s="54">
        <v>303</v>
      </c>
      <c r="P238" s="48">
        <f t="shared" si="82"/>
        <v>-1.320132013201325E-2</v>
      </c>
      <c r="Q238" s="48">
        <f t="shared" si="83"/>
        <v>0</v>
      </c>
      <c r="R238" s="48">
        <f t="shared" si="84"/>
        <v>2.006688963210701E-2</v>
      </c>
      <c r="S238" s="48">
        <f t="shared" si="85"/>
        <v>8.5245901639344313E-2</v>
      </c>
      <c r="T238" s="48">
        <f t="shared" si="86"/>
        <v>-9.0634441087613316E-2</v>
      </c>
      <c r="U238" s="48">
        <f t="shared" si="87"/>
        <v>3.3222591362125353E-3</v>
      </c>
      <c r="V238" s="48">
        <f t="shared" si="88"/>
        <v>-3.3112582781457123E-3</v>
      </c>
      <c r="W238" s="48">
        <f t="shared" si="89"/>
        <v>-1</v>
      </c>
      <c r="X238" s="48" t="e">
        <f t="shared" si="90"/>
        <v>#DIV/0!</v>
      </c>
      <c r="Y238" s="48" t="e">
        <f t="shared" si="91"/>
        <v>#DIV/0!</v>
      </c>
      <c r="Z238" s="48" t="e">
        <f t="shared" si="92"/>
        <v>#DIV/0!</v>
      </c>
      <c r="AA238" s="48" t="e">
        <f t="shared" si="93"/>
        <v>#DIV/0!</v>
      </c>
      <c r="AB238" s="48">
        <f t="shared" si="94"/>
        <v>-1</v>
      </c>
    </row>
    <row r="239" spans="1:28" x14ac:dyDescent="0.25">
      <c r="A239" s="4" t="s">
        <v>54</v>
      </c>
      <c r="B239" s="54">
        <f>+[3]Total!B59</f>
        <v>3851</v>
      </c>
      <c r="C239" s="54">
        <f>+[3]Total!C59</f>
        <v>3906</v>
      </c>
      <c r="D239" s="54">
        <f>+[3]Total!D59</f>
        <v>3993</v>
      </c>
      <c r="E239" s="54">
        <f>+[3]Total!E59</f>
        <v>4139</v>
      </c>
      <c r="F239" s="54">
        <f>+[3]Total!F59</f>
        <v>4066</v>
      </c>
      <c r="G239" s="54">
        <f>+[3]Total!G59</f>
        <v>4131</v>
      </c>
      <c r="H239" s="54">
        <f>+[3]Total!H59</f>
        <v>4196</v>
      </c>
      <c r="I239" s="54">
        <f>+[3]Total!I59</f>
        <v>0</v>
      </c>
      <c r="J239" s="54">
        <f>+[3]Total!J59</f>
        <v>0</v>
      </c>
      <c r="K239" s="54">
        <f>+[3]Total!K59</f>
        <v>0</v>
      </c>
      <c r="L239" s="54">
        <f>+[3]Total!L59</f>
        <v>0</v>
      </c>
      <c r="M239" s="54">
        <f>+[3]Total!M59</f>
        <v>0</v>
      </c>
      <c r="N239" s="54">
        <v>3760</v>
      </c>
      <c r="P239" s="48">
        <f t="shared" si="82"/>
        <v>2.4202127659574524E-2</v>
      </c>
      <c r="Q239" s="48">
        <f t="shared" si="83"/>
        <v>1.428200467411056E-2</v>
      </c>
      <c r="R239" s="48">
        <f t="shared" si="84"/>
        <v>2.2273425499232058E-2</v>
      </c>
      <c r="S239" s="48">
        <f t="shared" si="85"/>
        <v>3.6563986977210083E-2</v>
      </c>
      <c r="T239" s="48">
        <f t="shared" si="86"/>
        <v>-1.7637110413143309E-2</v>
      </c>
      <c r="U239" s="48">
        <f t="shared" si="87"/>
        <v>1.5986227250369023E-2</v>
      </c>
      <c r="V239" s="48">
        <f t="shared" si="88"/>
        <v>1.5734688937303343E-2</v>
      </c>
      <c r="W239" s="48">
        <f t="shared" si="89"/>
        <v>-1</v>
      </c>
      <c r="X239" s="48" t="e">
        <f t="shared" si="90"/>
        <v>#DIV/0!</v>
      </c>
      <c r="Y239" s="48" t="e">
        <f t="shared" si="91"/>
        <v>#DIV/0!</v>
      </c>
      <c r="Z239" s="48" t="e">
        <f t="shared" si="92"/>
        <v>#DIV/0!</v>
      </c>
      <c r="AA239" s="48" t="e">
        <f t="shared" si="93"/>
        <v>#DIV/0!</v>
      </c>
      <c r="AB239" s="48">
        <f t="shared" si="94"/>
        <v>-1</v>
      </c>
    </row>
    <row r="240" spans="1:28" x14ac:dyDescent="0.25">
      <c r="A240" s="4"/>
      <c r="B240" s="54">
        <f>+[3]Total!B60</f>
        <v>0</v>
      </c>
      <c r="C240" s="54">
        <f>+[3]Total!C60</f>
        <v>0</v>
      </c>
      <c r="D240" s="54">
        <f>+[3]Total!D60</f>
        <v>0</v>
      </c>
      <c r="E240" s="54">
        <f>+[3]Total!E60</f>
        <v>0</v>
      </c>
      <c r="F240" s="54">
        <f>+[3]Total!F60</f>
        <v>0</v>
      </c>
      <c r="G240" s="54">
        <f>+[3]Total!G60</f>
        <v>0</v>
      </c>
      <c r="H240" s="54">
        <f>+[3]Total!H60</f>
        <v>0</v>
      </c>
      <c r="I240" s="54">
        <f>+[3]Total!I60</f>
        <v>0</v>
      </c>
      <c r="J240" s="54">
        <f>+[3]Total!J60</f>
        <v>0</v>
      </c>
      <c r="K240" s="54">
        <f>+[3]Total!K60</f>
        <v>0</v>
      </c>
      <c r="L240" s="54">
        <f>+[3]Total!L60</f>
        <v>0</v>
      </c>
      <c r="M240" s="54">
        <f>+[3]Total!M60</f>
        <v>0</v>
      </c>
      <c r="N240" s="54">
        <v>0</v>
      </c>
      <c r="P240" s="48" t="e">
        <f t="shared" si="82"/>
        <v>#DIV/0!</v>
      </c>
      <c r="Q240" s="48" t="e">
        <f t="shared" si="83"/>
        <v>#DIV/0!</v>
      </c>
      <c r="R240" s="48" t="e">
        <f t="shared" si="84"/>
        <v>#DIV/0!</v>
      </c>
      <c r="S240" s="48" t="e">
        <f t="shared" si="85"/>
        <v>#DIV/0!</v>
      </c>
      <c r="T240" s="48" t="e">
        <f t="shared" si="86"/>
        <v>#DIV/0!</v>
      </c>
      <c r="U240" s="48" t="e">
        <f t="shared" si="87"/>
        <v>#DIV/0!</v>
      </c>
      <c r="V240" s="48" t="e">
        <f t="shared" si="88"/>
        <v>#DIV/0!</v>
      </c>
      <c r="W240" s="48" t="e">
        <f t="shared" si="89"/>
        <v>#DIV/0!</v>
      </c>
      <c r="X240" s="48" t="e">
        <f t="shared" si="90"/>
        <v>#DIV/0!</v>
      </c>
      <c r="Y240" s="48" t="e">
        <f t="shared" si="91"/>
        <v>#DIV/0!</v>
      </c>
      <c r="Z240" s="48" t="e">
        <f t="shared" si="92"/>
        <v>#DIV/0!</v>
      </c>
      <c r="AA240" s="48" t="e">
        <f t="shared" si="93"/>
        <v>#DIV/0!</v>
      </c>
      <c r="AB240" s="48" t="e">
        <f t="shared" si="94"/>
        <v>#DIV/0!</v>
      </c>
    </row>
    <row r="241" spans="1:28" x14ac:dyDescent="0.25">
      <c r="A241" s="6" t="s">
        <v>55</v>
      </c>
      <c r="B241" s="6">
        <f>SUM(B242:B254)</f>
        <v>32325</v>
      </c>
      <c r="C241" s="6">
        <f t="shared" ref="C241" si="115">SUM(C242:C254)</f>
        <v>32573</v>
      </c>
      <c r="D241" s="6">
        <f t="shared" ref="D241" si="116">SUM(D242:D254)</f>
        <v>33332</v>
      </c>
      <c r="E241" s="6">
        <f t="shared" ref="E241" si="117">SUM(E242:E254)</f>
        <v>34099</v>
      </c>
      <c r="F241" s="6">
        <f t="shared" ref="F241" si="118">SUM(F242:F254)</f>
        <v>34208</v>
      </c>
      <c r="G241" s="6">
        <f t="shared" ref="G241" si="119">SUM(G242:G254)</f>
        <v>34997</v>
      </c>
      <c r="H241" s="6">
        <f>+[3]Total!H61</f>
        <v>35403</v>
      </c>
      <c r="I241" s="6">
        <f t="shared" ref="I241" si="120">SUM(I242:I254)</f>
        <v>0</v>
      </c>
      <c r="J241" s="6">
        <f t="shared" ref="J241" si="121">SUM(J242:J254)</f>
        <v>0</v>
      </c>
      <c r="K241" s="6">
        <f t="shared" ref="K241" si="122">SUM(K242:K254)</f>
        <v>0</v>
      </c>
      <c r="L241" s="6">
        <f t="shared" ref="L241" si="123">SUM(L242:L254)</f>
        <v>0</v>
      </c>
      <c r="M241" s="6">
        <f t="shared" ref="M241" si="124">SUM(M242:M254)</f>
        <v>0</v>
      </c>
      <c r="N241" s="6">
        <v>31609</v>
      </c>
      <c r="P241" s="48">
        <f t="shared" si="82"/>
        <v>2.2651776392799583E-2</v>
      </c>
      <c r="Q241" s="48">
        <f t="shared" si="83"/>
        <v>7.6720804331014136E-3</v>
      </c>
      <c r="R241" s="48">
        <f t="shared" si="84"/>
        <v>2.3301507383415743E-2</v>
      </c>
      <c r="S241" s="48">
        <f t="shared" si="85"/>
        <v>2.3010920436817406E-2</v>
      </c>
      <c r="T241" s="48">
        <f t="shared" si="86"/>
        <v>3.1965746796094319E-3</v>
      </c>
      <c r="U241" s="48">
        <f t="shared" si="87"/>
        <v>2.3064780168381649E-2</v>
      </c>
      <c r="V241" s="48">
        <f t="shared" si="88"/>
        <v>1.1600994370946083E-2</v>
      </c>
      <c r="W241" s="48">
        <f t="shared" si="89"/>
        <v>-1</v>
      </c>
      <c r="X241" s="48" t="e">
        <f t="shared" si="90"/>
        <v>#DIV/0!</v>
      </c>
      <c r="Y241" s="48" t="e">
        <f t="shared" si="91"/>
        <v>#DIV/0!</v>
      </c>
      <c r="Z241" s="48" t="e">
        <f t="shared" si="92"/>
        <v>#DIV/0!</v>
      </c>
      <c r="AA241" s="48" t="e">
        <f t="shared" si="93"/>
        <v>#DIV/0!</v>
      </c>
      <c r="AB241" s="48">
        <f t="shared" si="94"/>
        <v>-1</v>
      </c>
    </row>
    <row r="242" spans="1:28" x14ac:dyDescent="0.25">
      <c r="A242" s="4" t="s">
        <v>56</v>
      </c>
      <c r="B242" s="54">
        <f>+[3]Total!B62</f>
        <v>14856</v>
      </c>
      <c r="C242" s="54">
        <f>+[3]Total!C62</f>
        <v>14925</v>
      </c>
      <c r="D242" s="54">
        <f>+[3]Total!D62</f>
        <v>15089</v>
      </c>
      <c r="E242" s="54">
        <f>+[3]Total!E62</f>
        <v>14822</v>
      </c>
      <c r="F242" s="54">
        <f>+[3]Total!F62</f>
        <v>15434</v>
      </c>
      <c r="G242" s="54">
        <f>+[3]Total!G62</f>
        <v>15641</v>
      </c>
      <c r="H242" s="54">
        <f>+[3]Total!H62</f>
        <v>15777</v>
      </c>
      <c r="I242" s="54">
        <f>+[3]Total!I62</f>
        <v>0</v>
      </c>
      <c r="J242" s="54">
        <f>+[3]Total!J62</f>
        <v>0</v>
      </c>
      <c r="K242" s="54">
        <f>+[3]Total!K62</f>
        <v>0</v>
      </c>
      <c r="L242" s="54">
        <f>+[3]Total!L62</f>
        <v>0</v>
      </c>
      <c r="M242" s="54">
        <f>+[3]Total!M62</f>
        <v>0</v>
      </c>
      <c r="N242" s="54">
        <v>14581</v>
      </c>
      <c r="P242" s="48">
        <f t="shared" si="82"/>
        <v>1.8860160482820021E-2</v>
      </c>
      <c r="Q242" s="48">
        <f t="shared" si="83"/>
        <v>4.6445880452341548E-3</v>
      </c>
      <c r="R242" s="48">
        <f t="shared" si="84"/>
        <v>1.0988274706867696E-2</v>
      </c>
      <c r="S242" s="48">
        <f t="shared" si="85"/>
        <v>-1.7695009609649426E-2</v>
      </c>
      <c r="T242" s="48">
        <f t="shared" si="86"/>
        <v>4.1289974362434201E-2</v>
      </c>
      <c r="U242" s="48">
        <f t="shared" si="87"/>
        <v>1.3411947648049871E-2</v>
      </c>
      <c r="V242" s="48">
        <f t="shared" si="88"/>
        <v>8.6950962214691341E-3</v>
      </c>
      <c r="W242" s="48">
        <f t="shared" si="89"/>
        <v>-1</v>
      </c>
      <c r="X242" s="48" t="e">
        <f t="shared" si="90"/>
        <v>#DIV/0!</v>
      </c>
      <c r="Y242" s="48" t="e">
        <f t="shared" si="91"/>
        <v>#DIV/0!</v>
      </c>
      <c r="Z242" s="48" t="e">
        <f t="shared" si="92"/>
        <v>#DIV/0!</v>
      </c>
      <c r="AA242" s="48" t="e">
        <f t="shared" si="93"/>
        <v>#DIV/0!</v>
      </c>
      <c r="AB242" s="48">
        <f t="shared" si="94"/>
        <v>-1</v>
      </c>
    </row>
    <row r="243" spans="1:28" x14ac:dyDescent="0.25">
      <c r="A243" s="4" t="s">
        <v>57</v>
      </c>
      <c r="B243" s="54">
        <f>+[3]Total!B63</f>
        <v>2471</v>
      </c>
      <c r="C243" s="54">
        <f>+[3]Total!C63</f>
        <v>2496</v>
      </c>
      <c r="D243" s="54">
        <f>+[3]Total!D63</f>
        <v>2534</v>
      </c>
      <c r="E243" s="54">
        <f>+[3]Total!E63</f>
        <v>2659</v>
      </c>
      <c r="F243" s="54">
        <f>+[3]Total!F63</f>
        <v>2665</v>
      </c>
      <c r="G243" s="54">
        <f>+[3]Total!G63</f>
        <v>2684</v>
      </c>
      <c r="H243" s="54">
        <f>+[3]Total!H63</f>
        <v>2727</v>
      </c>
      <c r="I243" s="54">
        <f>+[3]Total!I63</f>
        <v>0</v>
      </c>
      <c r="J243" s="54">
        <f>+[3]Total!J63</f>
        <v>0</v>
      </c>
      <c r="K243" s="54">
        <f>+[3]Total!K63</f>
        <v>0</v>
      </c>
      <c r="L243" s="54">
        <f>+[3]Total!L63</f>
        <v>0</v>
      </c>
      <c r="M243" s="54">
        <f>+[3]Total!M63</f>
        <v>0</v>
      </c>
      <c r="N243" s="54">
        <v>2419</v>
      </c>
      <c r="P243" s="48">
        <f t="shared" si="82"/>
        <v>2.1496486151302285E-2</v>
      </c>
      <c r="Q243" s="48">
        <f t="shared" si="83"/>
        <v>1.0117361392149027E-2</v>
      </c>
      <c r="R243" s="48">
        <f t="shared" si="84"/>
        <v>1.5224358974359031E-2</v>
      </c>
      <c r="S243" s="48">
        <f t="shared" si="85"/>
        <v>4.9329123914759299E-2</v>
      </c>
      <c r="T243" s="48">
        <f t="shared" si="86"/>
        <v>2.2564874012787062E-3</v>
      </c>
      <c r="U243" s="48">
        <f t="shared" si="87"/>
        <v>7.1294559099437382E-3</v>
      </c>
      <c r="V243" s="48">
        <f t="shared" si="88"/>
        <v>1.6020864381520061E-2</v>
      </c>
      <c r="W243" s="48">
        <f t="shared" si="89"/>
        <v>-1</v>
      </c>
      <c r="X243" s="48" t="e">
        <f t="shared" si="90"/>
        <v>#DIV/0!</v>
      </c>
      <c r="Y243" s="48" t="e">
        <f t="shared" si="91"/>
        <v>#DIV/0!</v>
      </c>
      <c r="Z243" s="48" t="e">
        <f t="shared" si="92"/>
        <v>#DIV/0!</v>
      </c>
      <c r="AA243" s="48" t="e">
        <f t="shared" si="93"/>
        <v>#DIV/0!</v>
      </c>
      <c r="AB243" s="48">
        <f t="shared" si="94"/>
        <v>-1</v>
      </c>
    </row>
    <row r="244" spans="1:28" x14ac:dyDescent="0.25">
      <c r="A244" s="4" t="s">
        <v>58</v>
      </c>
      <c r="B244" s="54">
        <f>+[3]Total!B64</f>
        <v>3728</v>
      </c>
      <c r="C244" s="54">
        <f>+[3]Total!C64</f>
        <v>3809</v>
      </c>
      <c r="D244" s="54">
        <f>+[3]Total!D64</f>
        <v>4055</v>
      </c>
      <c r="E244" s="54">
        <f>+[3]Total!E64</f>
        <v>4583</v>
      </c>
      <c r="F244" s="54">
        <f>+[3]Total!F64</f>
        <v>4094</v>
      </c>
      <c r="G244" s="54">
        <f>+[3]Total!G64</f>
        <v>4183</v>
      </c>
      <c r="H244" s="54">
        <f>+[3]Total!H64</f>
        <v>4251</v>
      </c>
      <c r="I244" s="54">
        <f>+[3]Total!I64</f>
        <v>0</v>
      </c>
      <c r="J244" s="54">
        <f>+[3]Total!J64</f>
        <v>0</v>
      </c>
      <c r="K244" s="54">
        <f>+[3]Total!K64</f>
        <v>0</v>
      </c>
      <c r="L244" s="54">
        <f>+[3]Total!L64</f>
        <v>0</v>
      </c>
      <c r="M244" s="54">
        <f>+[3]Total!M64</f>
        <v>0</v>
      </c>
      <c r="N244" s="54">
        <v>3617</v>
      </c>
      <c r="P244" s="48">
        <f t="shared" si="82"/>
        <v>3.0688415814210668E-2</v>
      </c>
      <c r="Q244" s="48">
        <f t="shared" si="83"/>
        <v>2.1727467811158752E-2</v>
      </c>
      <c r="R244" s="48">
        <f t="shared" si="84"/>
        <v>6.4583880283539008E-2</v>
      </c>
      <c r="S244" s="48">
        <f t="shared" si="85"/>
        <v>0.13020961775585693</v>
      </c>
      <c r="T244" s="48">
        <f t="shared" si="86"/>
        <v>-0.10669866899410863</v>
      </c>
      <c r="U244" s="48">
        <f t="shared" si="87"/>
        <v>2.1739130434782705E-2</v>
      </c>
      <c r="V244" s="48">
        <f t="shared" si="88"/>
        <v>1.6256275400430287E-2</v>
      </c>
      <c r="W244" s="48">
        <f t="shared" si="89"/>
        <v>-1</v>
      </c>
      <c r="X244" s="48" t="e">
        <f t="shared" si="90"/>
        <v>#DIV/0!</v>
      </c>
      <c r="Y244" s="48" t="e">
        <f t="shared" si="91"/>
        <v>#DIV/0!</v>
      </c>
      <c r="Z244" s="48" t="e">
        <f t="shared" si="92"/>
        <v>#DIV/0!</v>
      </c>
      <c r="AA244" s="48" t="e">
        <f t="shared" si="93"/>
        <v>#DIV/0!</v>
      </c>
      <c r="AB244" s="48">
        <f t="shared" si="94"/>
        <v>-1</v>
      </c>
    </row>
    <row r="245" spans="1:28" x14ac:dyDescent="0.25">
      <c r="A245" s="4" t="s">
        <v>59</v>
      </c>
      <c r="B245" s="54">
        <f>+[3]Total!B65</f>
        <v>1085</v>
      </c>
      <c r="C245" s="54">
        <f>+[3]Total!C65</f>
        <v>1086</v>
      </c>
      <c r="D245" s="54">
        <f>+[3]Total!D65</f>
        <v>1113</v>
      </c>
      <c r="E245" s="54">
        <f>+[3]Total!E65</f>
        <v>1128</v>
      </c>
      <c r="F245" s="54">
        <f>+[3]Total!F65</f>
        <v>1168</v>
      </c>
      <c r="G245" s="54">
        <f>+[3]Total!G65</f>
        <v>1186</v>
      </c>
      <c r="H245" s="54">
        <f>+[3]Total!H65</f>
        <v>1199</v>
      </c>
      <c r="I245" s="54">
        <f>+[3]Total!I65</f>
        <v>0</v>
      </c>
      <c r="J245" s="54">
        <f>+[3]Total!J65</f>
        <v>0</v>
      </c>
      <c r="K245" s="54">
        <f>+[3]Total!K65</f>
        <v>0</v>
      </c>
      <c r="L245" s="54">
        <f>+[3]Total!L65</f>
        <v>0</v>
      </c>
      <c r="M245" s="54">
        <f>+[3]Total!M65</f>
        <v>0</v>
      </c>
      <c r="N245" s="54">
        <v>1082</v>
      </c>
      <c r="P245" s="48">
        <f t="shared" si="82"/>
        <v>2.7726432532346745E-3</v>
      </c>
      <c r="Q245" s="48">
        <f t="shared" si="83"/>
        <v>9.2165898617513342E-4</v>
      </c>
      <c r="R245" s="48">
        <f t="shared" si="84"/>
        <v>2.4861878453038777E-2</v>
      </c>
      <c r="S245" s="48">
        <f t="shared" si="85"/>
        <v>1.3477088948786964E-2</v>
      </c>
      <c r="T245" s="48">
        <f t="shared" si="86"/>
        <v>3.5460992907801359E-2</v>
      </c>
      <c r="U245" s="48">
        <f t="shared" si="87"/>
        <v>1.5410958904109595E-2</v>
      </c>
      <c r="V245" s="48">
        <f t="shared" si="88"/>
        <v>1.0961214165261302E-2</v>
      </c>
      <c r="W245" s="48">
        <f t="shared" si="89"/>
        <v>-1</v>
      </c>
      <c r="X245" s="48" t="e">
        <f t="shared" si="90"/>
        <v>#DIV/0!</v>
      </c>
      <c r="Y245" s="48" t="e">
        <f t="shared" si="91"/>
        <v>#DIV/0!</v>
      </c>
      <c r="Z245" s="48" t="e">
        <f t="shared" si="92"/>
        <v>#DIV/0!</v>
      </c>
      <c r="AA245" s="48" t="e">
        <f t="shared" si="93"/>
        <v>#DIV/0!</v>
      </c>
      <c r="AB245" s="48">
        <f t="shared" si="94"/>
        <v>-1</v>
      </c>
    </row>
    <row r="246" spans="1:28" x14ac:dyDescent="0.25">
      <c r="A246" s="4" t="s">
        <v>60</v>
      </c>
      <c r="B246" s="54">
        <f>+[3]Total!B66</f>
        <v>614</v>
      </c>
      <c r="C246" s="54">
        <f>+[3]Total!C66</f>
        <v>606</v>
      </c>
      <c r="D246" s="54">
        <f>+[3]Total!D66</f>
        <v>622</v>
      </c>
      <c r="E246" s="54">
        <f>+[3]Total!E66</f>
        <v>638</v>
      </c>
      <c r="F246" s="54">
        <f>+[3]Total!F66</f>
        <v>655</v>
      </c>
      <c r="G246" s="54">
        <f>+[3]Total!G66</f>
        <v>690</v>
      </c>
      <c r="H246" s="54">
        <f>+[3]Total!H66</f>
        <v>705</v>
      </c>
      <c r="I246" s="54">
        <f>+[3]Total!I66</f>
        <v>0</v>
      </c>
      <c r="J246" s="54">
        <f>+[3]Total!J66</f>
        <v>0</v>
      </c>
      <c r="K246" s="54">
        <f>+[3]Total!K66</f>
        <v>0</v>
      </c>
      <c r="L246" s="54">
        <f>+[3]Total!L66</f>
        <v>0</v>
      </c>
      <c r="M246" s="54">
        <f>+[3]Total!M66</f>
        <v>0</v>
      </c>
      <c r="N246" s="54">
        <v>595</v>
      </c>
      <c r="P246" s="48">
        <f t="shared" si="82"/>
        <v>3.1932773109243806E-2</v>
      </c>
      <c r="Q246" s="48">
        <f t="shared" si="83"/>
        <v>-1.3029315960912058E-2</v>
      </c>
      <c r="R246" s="48">
        <f t="shared" si="84"/>
        <v>2.64026402640265E-2</v>
      </c>
      <c r="S246" s="48">
        <f t="shared" si="85"/>
        <v>2.5723472668810254E-2</v>
      </c>
      <c r="T246" s="48">
        <f t="shared" si="86"/>
        <v>2.6645768025078453E-2</v>
      </c>
      <c r="U246" s="48">
        <f t="shared" si="87"/>
        <v>5.3435114503816772E-2</v>
      </c>
      <c r="V246" s="48">
        <f t="shared" si="88"/>
        <v>2.1739130434782705E-2</v>
      </c>
      <c r="W246" s="48">
        <f t="shared" si="89"/>
        <v>-1</v>
      </c>
      <c r="X246" s="48" t="e">
        <f t="shared" si="90"/>
        <v>#DIV/0!</v>
      </c>
      <c r="Y246" s="48" t="e">
        <f t="shared" si="91"/>
        <v>#DIV/0!</v>
      </c>
      <c r="Z246" s="48" t="e">
        <f t="shared" si="92"/>
        <v>#DIV/0!</v>
      </c>
      <c r="AA246" s="48" t="e">
        <f t="shared" si="93"/>
        <v>#DIV/0!</v>
      </c>
      <c r="AB246" s="48">
        <f t="shared" si="94"/>
        <v>-1</v>
      </c>
    </row>
    <row r="247" spans="1:28" x14ac:dyDescent="0.25">
      <c r="A247" s="4" t="s">
        <v>61</v>
      </c>
      <c r="B247" s="54">
        <f>+[3]Total!B67</f>
        <v>205</v>
      </c>
      <c r="C247" s="54">
        <f>+[3]Total!C67</f>
        <v>212</v>
      </c>
      <c r="D247" s="54">
        <f>+[3]Total!D67</f>
        <v>213</v>
      </c>
      <c r="E247" s="54">
        <f>+[3]Total!E67</f>
        <v>229</v>
      </c>
      <c r="F247" s="54">
        <f>+[3]Total!F67</f>
        <v>230</v>
      </c>
      <c r="G247" s="54">
        <f>+[3]Total!G67</f>
        <v>237</v>
      </c>
      <c r="H247" s="54">
        <f>+[3]Total!H67</f>
        <v>237</v>
      </c>
      <c r="I247" s="54">
        <f>+[3]Total!I67</f>
        <v>0</v>
      </c>
      <c r="J247" s="54">
        <f>+[3]Total!J67</f>
        <v>0</v>
      </c>
      <c r="K247" s="54">
        <f>+[3]Total!K67</f>
        <v>0</v>
      </c>
      <c r="L247" s="54">
        <f>+[3]Total!L67</f>
        <v>0</v>
      </c>
      <c r="M247" s="54">
        <f>+[3]Total!M67</f>
        <v>0</v>
      </c>
      <c r="N247" s="54">
        <v>207</v>
      </c>
      <c r="P247" s="48">
        <f t="shared" si="82"/>
        <v>-9.6618357487923134E-3</v>
      </c>
      <c r="Q247" s="48">
        <f t="shared" si="83"/>
        <v>3.4146341463414664E-2</v>
      </c>
      <c r="R247" s="48">
        <f t="shared" si="84"/>
        <v>4.7169811320755262E-3</v>
      </c>
      <c r="S247" s="48">
        <f t="shared" si="85"/>
        <v>7.5117370892018753E-2</v>
      </c>
      <c r="T247" s="48">
        <f t="shared" si="86"/>
        <v>4.366812227074135E-3</v>
      </c>
      <c r="U247" s="48">
        <f t="shared" si="87"/>
        <v>3.0434782608695699E-2</v>
      </c>
      <c r="V247" s="48">
        <f t="shared" si="88"/>
        <v>0</v>
      </c>
      <c r="W247" s="48">
        <f t="shared" si="89"/>
        <v>-1</v>
      </c>
      <c r="X247" s="48" t="e">
        <f t="shared" si="90"/>
        <v>#DIV/0!</v>
      </c>
      <c r="Y247" s="48" t="e">
        <f t="shared" si="91"/>
        <v>#DIV/0!</v>
      </c>
      <c r="Z247" s="48" t="e">
        <f t="shared" si="92"/>
        <v>#DIV/0!</v>
      </c>
      <c r="AA247" s="48" t="e">
        <f t="shared" si="93"/>
        <v>#DIV/0!</v>
      </c>
      <c r="AB247" s="48">
        <f t="shared" si="94"/>
        <v>-1</v>
      </c>
    </row>
    <row r="248" spans="1:28" x14ac:dyDescent="0.25">
      <c r="A248" s="4" t="s">
        <v>55</v>
      </c>
      <c r="B248" s="54">
        <f>+[3]Total!B68</f>
        <v>4263</v>
      </c>
      <c r="C248" s="54">
        <f>+[3]Total!C68</f>
        <v>4294</v>
      </c>
      <c r="D248" s="54">
        <f>+[3]Total!D68</f>
        <v>4435</v>
      </c>
      <c r="E248" s="54">
        <f>+[3]Total!E68</f>
        <v>4584</v>
      </c>
      <c r="F248" s="54">
        <f>+[3]Total!F68</f>
        <v>4552</v>
      </c>
      <c r="G248" s="54">
        <f>+[3]Total!G68</f>
        <v>4861</v>
      </c>
      <c r="H248" s="54">
        <f>+[3]Total!H68</f>
        <v>4898</v>
      </c>
      <c r="I248" s="54">
        <f>+[3]Total!I68</f>
        <v>0</v>
      </c>
      <c r="J248" s="54">
        <f>+[3]Total!J68</f>
        <v>0</v>
      </c>
      <c r="K248" s="54">
        <f>+[3]Total!K68</f>
        <v>0</v>
      </c>
      <c r="L248" s="54">
        <f>+[3]Total!L68</f>
        <v>0</v>
      </c>
      <c r="M248" s="54">
        <f>+[3]Total!M68</f>
        <v>0</v>
      </c>
      <c r="N248" s="54">
        <v>4118</v>
      </c>
      <c r="P248" s="48">
        <f t="shared" si="82"/>
        <v>3.5211267605633756E-2</v>
      </c>
      <c r="Q248" s="48">
        <f t="shared" si="83"/>
        <v>7.2718742669481973E-3</v>
      </c>
      <c r="R248" s="48">
        <f t="shared" si="84"/>
        <v>3.2836516068933452E-2</v>
      </c>
      <c r="S248" s="48">
        <f t="shared" si="85"/>
        <v>3.3596392333709035E-2</v>
      </c>
      <c r="T248" s="48">
        <f t="shared" si="86"/>
        <v>-6.9808027923211613E-3</v>
      </c>
      <c r="U248" s="48">
        <f t="shared" si="87"/>
        <v>6.7882249560632602E-2</v>
      </c>
      <c r="V248" s="48">
        <f t="shared" si="88"/>
        <v>7.6116025509154195E-3</v>
      </c>
      <c r="W248" s="48">
        <f t="shared" si="89"/>
        <v>-1</v>
      </c>
      <c r="X248" s="48" t="e">
        <f t="shared" si="90"/>
        <v>#DIV/0!</v>
      </c>
      <c r="Y248" s="48" t="e">
        <f t="shared" si="91"/>
        <v>#DIV/0!</v>
      </c>
      <c r="Z248" s="48" t="e">
        <f t="shared" si="92"/>
        <v>#DIV/0!</v>
      </c>
      <c r="AA248" s="48" t="e">
        <f t="shared" si="93"/>
        <v>#DIV/0!</v>
      </c>
      <c r="AB248" s="48">
        <f t="shared" si="94"/>
        <v>-1</v>
      </c>
    </row>
    <row r="249" spans="1:28" x14ac:dyDescent="0.25">
      <c r="A249" s="4" t="s">
        <v>62</v>
      </c>
      <c r="B249" s="54">
        <f>+[3]Total!B69</f>
        <v>1234</v>
      </c>
      <c r="C249" s="54">
        <f>+[3]Total!C69</f>
        <v>1247</v>
      </c>
      <c r="D249" s="54">
        <f>+[3]Total!D69</f>
        <v>1289</v>
      </c>
      <c r="E249" s="54">
        <f>+[3]Total!E69</f>
        <v>1335</v>
      </c>
      <c r="F249" s="54">
        <f>+[3]Total!F69</f>
        <v>1339</v>
      </c>
      <c r="G249" s="54">
        <f>+[3]Total!G69</f>
        <v>1374</v>
      </c>
      <c r="H249" s="54">
        <f>+[3]Total!H69</f>
        <v>1395</v>
      </c>
      <c r="I249" s="54">
        <f>+[3]Total!I69</f>
        <v>0</v>
      </c>
      <c r="J249" s="54">
        <f>+[3]Total!J69</f>
        <v>0</v>
      </c>
      <c r="K249" s="54">
        <f>+[3]Total!K69</f>
        <v>0</v>
      </c>
      <c r="L249" s="54">
        <f>+[3]Total!L69</f>
        <v>0</v>
      </c>
      <c r="M249" s="54">
        <f>+[3]Total!M69</f>
        <v>0</v>
      </c>
      <c r="N249" s="54">
        <v>1201</v>
      </c>
      <c r="P249" s="48">
        <f t="shared" si="82"/>
        <v>2.7477102414654508E-2</v>
      </c>
      <c r="Q249" s="48">
        <f t="shared" si="83"/>
        <v>1.0534846029173428E-2</v>
      </c>
      <c r="R249" s="48">
        <f t="shared" si="84"/>
        <v>3.3680834001603932E-2</v>
      </c>
      <c r="S249" s="48">
        <f t="shared" si="85"/>
        <v>3.5686578743211683E-2</v>
      </c>
      <c r="T249" s="48">
        <f t="shared" si="86"/>
        <v>2.9962546816479918E-3</v>
      </c>
      <c r="U249" s="48">
        <f t="shared" si="87"/>
        <v>2.6138909634055185E-2</v>
      </c>
      <c r="V249" s="48">
        <f t="shared" si="88"/>
        <v>1.5283842794759916E-2</v>
      </c>
      <c r="W249" s="48">
        <f t="shared" si="89"/>
        <v>-1</v>
      </c>
      <c r="X249" s="48" t="e">
        <f t="shared" si="90"/>
        <v>#DIV/0!</v>
      </c>
      <c r="Y249" s="48" t="e">
        <f t="shared" si="91"/>
        <v>#DIV/0!</v>
      </c>
      <c r="Z249" s="48" t="e">
        <f t="shared" si="92"/>
        <v>#DIV/0!</v>
      </c>
      <c r="AA249" s="48" t="e">
        <f t="shared" si="93"/>
        <v>#DIV/0!</v>
      </c>
      <c r="AB249" s="48">
        <f t="shared" si="94"/>
        <v>-1</v>
      </c>
    </row>
    <row r="250" spans="1:28" x14ac:dyDescent="0.25">
      <c r="A250" s="4" t="s">
        <v>63</v>
      </c>
      <c r="B250" s="54">
        <f>+[3]Total!B70</f>
        <v>1937</v>
      </c>
      <c r="C250" s="54">
        <f>+[3]Total!C70</f>
        <v>1962</v>
      </c>
      <c r="D250" s="54">
        <f>+[3]Total!D70</f>
        <v>2026</v>
      </c>
      <c r="E250" s="54">
        <f>+[3]Total!E70</f>
        <v>2188</v>
      </c>
      <c r="F250" s="54">
        <f>+[3]Total!F70</f>
        <v>2098</v>
      </c>
      <c r="G250" s="54">
        <f>+[3]Total!G70</f>
        <v>2151</v>
      </c>
      <c r="H250" s="54">
        <f>+[3]Total!H70</f>
        <v>2183</v>
      </c>
      <c r="I250" s="54">
        <f>+[3]Total!I70</f>
        <v>0</v>
      </c>
      <c r="J250" s="54">
        <f>+[3]Total!J70</f>
        <v>0</v>
      </c>
      <c r="K250" s="54">
        <f>+[3]Total!K70</f>
        <v>0</v>
      </c>
      <c r="L250" s="54">
        <f>+[3]Total!L70</f>
        <v>0</v>
      </c>
      <c r="M250" s="54">
        <f>+[3]Total!M70</f>
        <v>0</v>
      </c>
      <c r="N250" s="54">
        <v>1879</v>
      </c>
      <c r="P250" s="48">
        <f t="shared" si="82"/>
        <v>3.0867482703565763E-2</v>
      </c>
      <c r="Q250" s="48">
        <f t="shared" si="83"/>
        <v>1.2906556530717594E-2</v>
      </c>
      <c r="R250" s="48">
        <f t="shared" si="84"/>
        <v>3.2619775739041845E-2</v>
      </c>
      <c r="S250" s="48">
        <f t="shared" si="85"/>
        <v>7.9960513326752247E-2</v>
      </c>
      <c r="T250" s="48">
        <f t="shared" si="86"/>
        <v>-4.1133455210237702E-2</v>
      </c>
      <c r="U250" s="48">
        <f t="shared" si="87"/>
        <v>2.5262154432793116E-2</v>
      </c>
      <c r="V250" s="48">
        <f t="shared" si="88"/>
        <v>1.4876801487680114E-2</v>
      </c>
      <c r="W250" s="48">
        <f t="shared" si="89"/>
        <v>-1</v>
      </c>
      <c r="X250" s="48" t="e">
        <f t="shared" si="90"/>
        <v>#DIV/0!</v>
      </c>
      <c r="Y250" s="48" t="e">
        <f t="shared" si="91"/>
        <v>#DIV/0!</v>
      </c>
      <c r="Z250" s="48" t="e">
        <f t="shared" si="92"/>
        <v>#DIV/0!</v>
      </c>
      <c r="AA250" s="48" t="e">
        <f t="shared" si="93"/>
        <v>#DIV/0!</v>
      </c>
      <c r="AB250" s="48">
        <f t="shared" si="94"/>
        <v>-1</v>
      </c>
    </row>
    <row r="251" spans="1:28" x14ac:dyDescent="0.25">
      <c r="A251" s="4" t="s">
        <v>64</v>
      </c>
      <c r="B251" s="54">
        <f>+[3]Total!B71</f>
        <v>196</v>
      </c>
      <c r="C251" s="54">
        <f>+[3]Total!C71</f>
        <v>197</v>
      </c>
      <c r="D251" s="54">
        <f>+[3]Total!D71</f>
        <v>197</v>
      </c>
      <c r="E251" s="54">
        <f>+[3]Total!E71</f>
        <v>197</v>
      </c>
      <c r="F251" s="54">
        <f>+[3]Total!F71</f>
        <v>199</v>
      </c>
      <c r="G251" s="54">
        <f>+[3]Total!G71</f>
        <v>199</v>
      </c>
      <c r="H251" s="54">
        <f>+[3]Total!H71</f>
        <v>206</v>
      </c>
      <c r="I251" s="54">
        <f>+[3]Total!I71</f>
        <v>0</v>
      </c>
      <c r="J251" s="54">
        <f>+[3]Total!J71</f>
        <v>0</v>
      </c>
      <c r="K251" s="54">
        <f>+[3]Total!K71</f>
        <v>0</v>
      </c>
      <c r="L251" s="54">
        <f>+[3]Total!L71</f>
        <v>0</v>
      </c>
      <c r="M251" s="54">
        <f>+[3]Total!M71</f>
        <v>0</v>
      </c>
      <c r="N251" s="54">
        <v>201</v>
      </c>
      <c r="P251" s="48">
        <f t="shared" si="82"/>
        <v>-2.4875621890547261E-2</v>
      </c>
      <c r="Q251" s="48">
        <f t="shared" si="83"/>
        <v>5.1020408163264808E-3</v>
      </c>
      <c r="R251" s="48">
        <f t="shared" si="84"/>
        <v>0</v>
      </c>
      <c r="S251" s="48">
        <f t="shared" si="85"/>
        <v>0</v>
      </c>
      <c r="T251" s="48">
        <f t="shared" si="86"/>
        <v>1.0152284263959421E-2</v>
      </c>
      <c r="U251" s="48">
        <f t="shared" si="87"/>
        <v>0</v>
      </c>
      <c r="V251" s="48">
        <f t="shared" si="88"/>
        <v>3.5175879396984966E-2</v>
      </c>
      <c r="W251" s="48">
        <f t="shared" si="89"/>
        <v>-1</v>
      </c>
      <c r="X251" s="48" t="e">
        <f t="shared" si="90"/>
        <v>#DIV/0!</v>
      </c>
      <c r="Y251" s="48" t="e">
        <f t="shared" si="91"/>
        <v>#DIV/0!</v>
      </c>
      <c r="Z251" s="48" t="e">
        <f t="shared" si="92"/>
        <v>#DIV/0!</v>
      </c>
      <c r="AA251" s="48" t="e">
        <f t="shared" si="93"/>
        <v>#DIV/0!</v>
      </c>
      <c r="AB251" s="48">
        <f t="shared" si="94"/>
        <v>-1</v>
      </c>
    </row>
    <row r="252" spans="1:28" x14ac:dyDescent="0.25">
      <c r="A252" s="4" t="s">
        <v>65</v>
      </c>
      <c r="B252" s="54">
        <f>+[3]Total!B72</f>
        <v>176</v>
      </c>
      <c r="C252" s="54">
        <f>+[3]Total!C72</f>
        <v>179</v>
      </c>
      <c r="D252" s="54">
        <f>+[3]Total!D72</f>
        <v>175</v>
      </c>
      <c r="E252" s="96">
        <f>+[3]Total!E72</f>
        <v>174</v>
      </c>
      <c r="F252" s="96">
        <f>+[3]Total!F72</f>
        <v>135</v>
      </c>
      <c r="G252" s="54">
        <f>+[3]Total!G72</f>
        <v>133</v>
      </c>
      <c r="H252" s="54">
        <f>+[3]Total!H72</f>
        <v>140</v>
      </c>
      <c r="I252" s="54">
        <f>+[3]Total!I72</f>
        <v>0</v>
      </c>
      <c r="J252" s="54">
        <f>+[3]Total!J72</f>
        <v>0</v>
      </c>
      <c r="K252" s="54">
        <f>+[3]Total!K72</f>
        <v>0</v>
      </c>
      <c r="L252" s="54">
        <f>+[3]Total!L72</f>
        <v>0</v>
      </c>
      <c r="M252" s="54">
        <f>+[3]Total!M72</f>
        <v>0</v>
      </c>
      <c r="N252" s="54">
        <v>166</v>
      </c>
      <c r="P252" s="48">
        <f t="shared" si="82"/>
        <v>6.024096385542177E-2</v>
      </c>
      <c r="Q252" s="48">
        <f t="shared" si="83"/>
        <v>1.7045454545454586E-2</v>
      </c>
      <c r="R252" s="48">
        <f t="shared" si="84"/>
        <v>-2.2346368715083775E-2</v>
      </c>
      <c r="S252" s="48">
        <f t="shared" si="85"/>
        <v>-5.7142857142856718E-3</v>
      </c>
      <c r="T252" s="48">
        <f t="shared" si="86"/>
        <v>-0.22413793103448276</v>
      </c>
      <c r="U252" s="48">
        <f t="shared" si="87"/>
        <v>-1.4814814814814836E-2</v>
      </c>
      <c r="V252" s="48">
        <f t="shared" si="88"/>
        <v>5.2631578947368363E-2</v>
      </c>
      <c r="W252" s="48">
        <f t="shared" si="89"/>
        <v>-1</v>
      </c>
      <c r="X252" s="48" t="e">
        <f t="shared" si="90"/>
        <v>#DIV/0!</v>
      </c>
      <c r="Y252" s="48" t="e">
        <f t="shared" si="91"/>
        <v>#DIV/0!</v>
      </c>
      <c r="Z252" s="48" t="e">
        <f t="shared" si="92"/>
        <v>#DIV/0!</v>
      </c>
      <c r="AA252" s="48" t="e">
        <f t="shared" si="93"/>
        <v>#DIV/0!</v>
      </c>
      <c r="AB252" s="48">
        <f t="shared" si="94"/>
        <v>-1</v>
      </c>
    </row>
    <row r="253" spans="1:28" x14ac:dyDescent="0.25">
      <c r="A253" s="4" t="s">
        <v>66</v>
      </c>
      <c r="B253" s="54">
        <f>+[3]Total!B73</f>
        <v>1560</v>
      </c>
      <c r="C253" s="54">
        <f>+[3]Total!C73</f>
        <v>1560</v>
      </c>
      <c r="D253" s="54">
        <f>+[3]Total!D73</f>
        <v>1584</v>
      </c>
      <c r="E253" s="54">
        <f>+[3]Total!E73</f>
        <v>1562</v>
      </c>
      <c r="F253" s="54">
        <f>+[3]Total!F73</f>
        <v>1639</v>
      </c>
      <c r="G253" s="54">
        <f>+[3]Total!G73</f>
        <v>1658</v>
      </c>
      <c r="H253" s="54">
        <f>+[3]Total!H73</f>
        <v>1685</v>
      </c>
      <c r="I253" s="54">
        <f>+[3]Total!I73</f>
        <v>0</v>
      </c>
      <c r="J253" s="54">
        <f>+[3]Total!J73</f>
        <v>0</v>
      </c>
      <c r="K253" s="54">
        <f>+[3]Total!K73</f>
        <v>0</v>
      </c>
      <c r="L253" s="54">
        <f>+[3]Total!L73</f>
        <v>0</v>
      </c>
      <c r="M253" s="54">
        <f>+[3]Total!M73</f>
        <v>0</v>
      </c>
      <c r="N253" s="54">
        <v>1543</v>
      </c>
      <c r="P253" s="48">
        <f t="shared" si="82"/>
        <v>1.1017498379779722E-2</v>
      </c>
      <c r="Q253" s="48">
        <f t="shared" si="83"/>
        <v>0</v>
      </c>
      <c r="R253" s="48">
        <f t="shared" si="84"/>
        <v>1.538461538461533E-2</v>
      </c>
      <c r="S253" s="48">
        <f t="shared" si="85"/>
        <v>-1.388888888888884E-2</v>
      </c>
      <c r="T253" s="48">
        <f t="shared" si="86"/>
        <v>4.9295774647887258E-2</v>
      </c>
      <c r="U253" s="48">
        <f t="shared" si="87"/>
        <v>1.1592434411226371E-2</v>
      </c>
      <c r="V253" s="48">
        <f t="shared" si="88"/>
        <v>1.6284680337756319E-2</v>
      </c>
      <c r="W253" s="48">
        <f t="shared" si="89"/>
        <v>-1</v>
      </c>
      <c r="X253" s="48" t="e">
        <f t="shared" si="90"/>
        <v>#DIV/0!</v>
      </c>
      <c r="Y253" s="48" t="e">
        <f t="shared" si="91"/>
        <v>#DIV/0!</v>
      </c>
      <c r="Z253" s="48" t="e">
        <f t="shared" si="92"/>
        <v>#DIV/0!</v>
      </c>
      <c r="AA253" s="48" t="e">
        <f t="shared" si="93"/>
        <v>#DIV/0!</v>
      </c>
      <c r="AB253" s="48">
        <f t="shared" si="94"/>
        <v>-1</v>
      </c>
    </row>
    <row r="254" spans="1:28" x14ac:dyDescent="0.25">
      <c r="A254" s="4"/>
      <c r="B254" s="54">
        <f>+[3]Total!B74</f>
        <v>0</v>
      </c>
      <c r="C254" s="54">
        <f>+[3]Total!C74</f>
        <v>0</v>
      </c>
      <c r="D254" s="54">
        <f>+[3]Total!D74</f>
        <v>0</v>
      </c>
      <c r="E254" s="54">
        <f>+[3]Total!E74</f>
        <v>0</v>
      </c>
      <c r="F254" s="54">
        <f>+[3]Total!F74</f>
        <v>0</v>
      </c>
      <c r="G254" s="54">
        <f>+[3]Total!G74</f>
        <v>0</v>
      </c>
      <c r="H254" s="54">
        <f>+[3]Total!H74</f>
        <v>0</v>
      </c>
      <c r="I254" s="54">
        <f>+[3]Total!I74</f>
        <v>0</v>
      </c>
      <c r="J254" s="54">
        <f>+[3]Total!J74</f>
        <v>0</v>
      </c>
      <c r="K254" s="54">
        <f>+[3]Total!K74</f>
        <v>0</v>
      </c>
      <c r="L254" s="54">
        <f>+[3]Total!L74</f>
        <v>0</v>
      </c>
      <c r="M254" s="54">
        <f>+[3]Total!M74</f>
        <v>0</v>
      </c>
      <c r="N254" s="54">
        <v>0</v>
      </c>
      <c r="P254" s="48" t="e">
        <f t="shared" si="82"/>
        <v>#DIV/0!</v>
      </c>
      <c r="Q254" s="48" t="e">
        <f t="shared" si="83"/>
        <v>#DIV/0!</v>
      </c>
      <c r="R254" s="48" t="e">
        <f t="shared" si="84"/>
        <v>#DIV/0!</v>
      </c>
      <c r="S254" s="48" t="e">
        <f t="shared" si="85"/>
        <v>#DIV/0!</v>
      </c>
      <c r="T254" s="48" t="e">
        <f t="shared" si="86"/>
        <v>#DIV/0!</v>
      </c>
      <c r="U254" s="48" t="e">
        <f t="shared" si="87"/>
        <v>#DIV/0!</v>
      </c>
      <c r="V254" s="48" t="e">
        <f t="shared" si="88"/>
        <v>#DIV/0!</v>
      </c>
      <c r="W254" s="48" t="e">
        <f t="shared" si="89"/>
        <v>#DIV/0!</v>
      </c>
      <c r="X254" s="48" t="e">
        <f t="shared" si="90"/>
        <v>#DIV/0!</v>
      </c>
      <c r="Y254" s="48" t="e">
        <f t="shared" si="91"/>
        <v>#DIV/0!</v>
      </c>
      <c r="Z254" s="48" t="e">
        <f t="shared" si="92"/>
        <v>#DIV/0!</v>
      </c>
      <c r="AA254" s="48" t="e">
        <f t="shared" si="93"/>
        <v>#DIV/0!</v>
      </c>
      <c r="AB254" s="48" t="e">
        <f t="shared" si="94"/>
        <v>#DIV/0!</v>
      </c>
    </row>
    <row r="255" spans="1:28" x14ac:dyDescent="0.25">
      <c r="A255" s="6" t="s">
        <v>67</v>
      </c>
      <c r="B255" s="6">
        <f>SUM(B256:B271)</f>
        <v>32147</v>
      </c>
      <c r="C255" s="6">
        <f t="shared" ref="C255" si="125">SUM(C256:C271)</f>
        <v>32249</v>
      </c>
      <c r="D255" s="6">
        <f t="shared" ref="D255" si="126">SUM(D256:D271)</f>
        <v>32971</v>
      </c>
      <c r="E255" s="6">
        <f t="shared" ref="E255" si="127">SUM(E256:E271)</f>
        <v>33737</v>
      </c>
      <c r="F255" s="6">
        <f t="shared" ref="F255" si="128">SUM(F256:F271)</f>
        <v>34255</v>
      </c>
      <c r="G255" s="6">
        <f t="shared" ref="G255" si="129">SUM(G256:G271)</f>
        <v>34897</v>
      </c>
      <c r="H255" s="6">
        <f>+[3]Total!H75</f>
        <v>35205</v>
      </c>
      <c r="I255" s="6">
        <f t="shared" ref="I255" si="130">SUM(I256:I271)</f>
        <v>0</v>
      </c>
      <c r="J255" s="6">
        <f t="shared" ref="J255" si="131">SUM(J256:J271)</f>
        <v>0</v>
      </c>
      <c r="K255" s="6">
        <f t="shared" ref="K255" si="132">SUM(K256:K271)</f>
        <v>0</v>
      </c>
      <c r="L255" s="6">
        <f t="shared" ref="L255" si="133">SUM(L256:L271)</f>
        <v>0</v>
      </c>
      <c r="M255" s="6">
        <f t="shared" ref="M255" si="134">SUM(M256:M271)</f>
        <v>0</v>
      </c>
      <c r="N255" s="6">
        <v>31600</v>
      </c>
      <c r="P255" s="48">
        <f t="shared" si="82"/>
        <v>1.7310126582278373E-2</v>
      </c>
      <c r="Q255" s="48">
        <f t="shared" si="83"/>
        <v>3.1729243786355887E-3</v>
      </c>
      <c r="R255" s="48">
        <f t="shared" si="84"/>
        <v>2.2388291109801894E-2</v>
      </c>
      <c r="S255" s="48">
        <f t="shared" si="85"/>
        <v>2.3232537684631849E-2</v>
      </c>
      <c r="T255" s="48">
        <f t="shared" si="86"/>
        <v>1.5354062305480642E-2</v>
      </c>
      <c r="U255" s="48">
        <f t="shared" si="87"/>
        <v>1.8741789519778118E-2</v>
      </c>
      <c r="V255" s="48">
        <f t="shared" si="88"/>
        <v>8.8259735793907446E-3</v>
      </c>
      <c r="W255" s="48">
        <f t="shared" si="89"/>
        <v>-1</v>
      </c>
      <c r="X255" s="48" t="e">
        <f t="shared" si="90"/>
        <v>#DIV/0!</v>
      </c>
      <c r="Y255" s="48" t="e">
        <f t="shared" si="91"/>
        <v>#DIV/0!</v>
      </c>
      <c r="Z255" s="48" t="e">
        <f t="shared" si="92"/>
        <v>#DIV/0!</v>
      </c>
      <c r="AA255" s="48" t="e">
        <f t="shared" si="93"/>
        <v>#DIV/0!</v>
      </c>
      <c r="AB255" s="48">
        <f t="shared" si="94"/>
        <v>-1</v>
      </c>
    </row>
    <row r="256" spans="1:28" x14ac:dyDescent="0.25">
      <c r="A256" s="4" t="s">
        <v>68</v>
      </c>
      <c r="B256" s="54">
        <f>+[3]Total!B76</f>
        <v>12345</v>
      </c>
      <c r="C256" s="54">
        <f>+[3]Total!C76</f>
        <v>12308</v>
      </c>
      <c r="D256" s="54">
        <f>+[3]Total!D76</f>
        <v>12444</v>
      </c>
      <c r="E256" s="54">
        <f>+[3]Total!E76</f>
        <v>12290</v>
      </c>
      <c r="F256" s="54">
        <f>+[3]Total!F76</f>
        <v>12724</v>
      </c>
      <c r="G256" s="54">
        <f>+[3]Total!G76</f>
        <v>13321</v>
      </c>
      <c r="H256" s="54">
        <f>+[3]Total!H76</f>
        <v>13293</v>
      </c>
      <c r="I256" s="54">
        <f>+[3]Total!I76</f>
        <v>0</v>
      </c>
      <c r="J256" s="54">
        <f>+[3]Total!J76</f>
        <v>0</v>
      </c>
      <c r="K256" s="54">
        <f>+[3]Total!K76</f>
        <v>0</v>
      </c>
      <c r="L256" s="54">
        <f>+[3]Total!L76</f>
        <v>0</v>
      </c>
      <c r="M256" s="54">
        <f>+[3]Total!M76</f>
        <v>0</v>
      </c>
      <c r="N256" s="54">
        <v>12185</v>
      </c>
      <c r="P256" s="48">
        <f t="shared" si="82"/>
        <v>1.3130898645876021E-2</v>
      </c>
      <c r="Q256" s="48">
        <f t="shared" si="83"/>
        <v>-2.9971648440664245E-3</v>
      </c>
      <c r="R256" s="48">
        <f t="shared" si="84"/>
        <v>1.1049723756906049E-2</v>
      </c>
      <c r="S256" s="48">
        <f t="shared" si="85"/>
        <v>-1.2375441980070678E-2</v>
      </c>
      <c r="T256" s="48">
        <f t="shared" si="86"/>
        <v>3.5313262815297009E-2</v>
      </c>
      <c r="U256" s="48">
        <f t="shared" si="87"/>
        <v>4.6919207796290552E-2</v>
      </c>
      <c r="V256" s="48">
        <f t="shared" si="88"/>
        <v>-2.1019442984760994E-3</v>
      </c>
      <c r="W256" s="48">
        <f t="shared" si="89"/>
        <v>-1</v>
      </c>
      <c r="X256" s="48" t="e">
        <f t="shared" si="90"/>
        <v>#DIV/0!</v>
      </c>
      <c r="Y256" s="48" t="e">
        <f t="shared" si="91"/>
        <v>#DIV/0!</v>
      </c>
      <c r="Z256" s="48" t="e">
        <f t="shared" si="92"/>
        <v>#DIV/0!</v>
      </c>
      <c r="AA256" s="48" t="e">
        <f t="shared" si="93"/>
        <v>#DIV/0!</v>
      </c>
      <c r="AB256" s="48">
        <f t="shared" si="94"/>
        <v>-1</v>
      </c>
    </row>
    <row r="257" spans="1:28" x14ac:dyDescent="0.25">
      <c r="A257" s="4" t="s">
        <v>69</v>
      </c>
      <c r="B257" s="54">
        <f>+[3]Total!B77</f>
        <v>3791</v>
      </c>
      <c r="C257" s="54">
        <f>+[3]Total!C77</f>
        <v>3807</v>
      </c>
      <c r="D257" s="54">
        <f>+[3]Total!D77</f>
        <v>3897</v>
      </c>
      <c r="E257" s="54">
        <f>+[3]Total!E77</f>
        <v>3984</v>
      </c>
      <c r="F257" s="54">
        <f>+[3]Total!F77</f>
        <v>4141</v>
      </c>
      <c r="G257" s="54">
        <f>+[3]Total!G77</f>
        <v>4166</v>
      </c>
      <c r="H257" s="54">
        <f>+[3]Total!H77</f>
        <v>4247</v>
      </c>
      <c r="I257" s="54">
        <f>+[3]Total!I77</f>
        <v>0</v>
      </c>
      <c r="J257" s="54">
        <f>+[3]Total!J77</f>
        <v>0</v>
      </c>
      <c r="K257" s="54">
        <f>+[3]Total!K77</f>
        <v>0</v>
      </c>
      <c r="L257" s="54">
        <f>+[3]Total!L77</f>
        <v>0</v>
      </c>
      <c r="M257" s="54">
        <f>+[3]Total!M77</f>
        <v>0</v>
      </c>
      <c r="N257" s="54">
        <v>3717</v>
      </c>
      <c r="P257" s="48">
        <f t="shared" si="82"/>
        <v>1.990852838310464E-2</v>
      </c>
      <c r="Q257" s="48">
        <f t="shared" si="83"/>
        <v>4.2205222896334327E-3</v>
      </c>
      <c r="R257" s="48">
        <f t="shared" si="84"/>
        <v>2.3640661938534313E-2</v>
      </c>
      <c r="S257" s="48">
        <f t="shared" si="85"/>
        <v>2.2324865280985318E-2</v>
      </c>
      <c r="T257" s="48">
        <f t="shared" si="86"/>
        <v>3.9407630522088288E-2</v>
      </c>
      <c r="U257" s="48">
        <f t="shared" si="87"/>
        <v>6.0371890847621401E-3</v>
      </c>
      <c r="V257" s="48">
        <f t="shared" si="88"/>
        <v>1.9443110897743532E-2</v>
      </c>
      <c r="W257" s="48">
        <f t="shared" si="89"/>
        <v>-1</v>
      </c>
      <c r="X257" s="48" t="e">
        <f t="shared" si="90"/>
        <v>#DIV/0!</v>
      </c>
      <c r="Y257" s="48" t="e">
        <f t="shared" si="91"/>
        <v>#DIV/0!</v>
      </c>
      <c r="Z257" s="48" t="e">
        <f t="shared" si="92"/>
        <v>#DIV/0!</v>
      </c>
      <c r="AA257" s="48" t="e">
        <f t="shared" si="93"/>
        <v>#DIV/0!</v>
      </c>
      <c r="AB257" s="48">
        <f t="shared" si="94"/>
        <v>-1</v>
      </c>
    </row>
    <row r="258" spans="1:28" x14ac:dyDescent="0.25">
      <c r="A258" s="4" t="s">
        <v>70</v>
      </c>
      <c r="B258" s="54">
        <f>+[3]Total!B78</f>
        <v>1739</v>
      </c>
      <c r="C258" s="54">
        <f>+[3]Total!C78</f>
        <v>1745</v>
      </c>
      <c r="D258" s="54">
        <f>+[3]Total!D78</f>
        <v>1788</v>
      </c>
      <c r="E258" s="54">
        <f>+[3]Total!E78</f>
        <v>1854</v>
      </c>
      <c r="F258" s="54">
        <f>+[3]Total!F78</f>
        <v>1926</v>
      </c>
      <c r="G258" s="54">
        <f>+[3]Total!G78</f>
        <v>1911</v>
      </c>
      <c r="H258" s="54">
        <f>+[3]Total!H78</f>
        <v>1913</v>
      </c>
      <c r="I258" s="54">
        <f>+[3]Total!I78</f>
        <v>0</v>
      </c>
      <c r="J258" s="54">
        <f>+[3]Total!J78</f>
        <v>0</v>
      </c>
      <c r="K258" s="54">
        <f>+[3]Total!K78</f>
        <v>0</v>
      </c>
      <c r="L258" s="54">
        <f>+[3]Total!L78</f>
        <v>0</v>
      </c>
      <c r="M258" s="54">
        <f>+[3]Total!M78</f>
        <v>0</v>
      </c>
      <c r="N258" s="54">
        <v>1713</v>
      </c>
      <c r="P258" s="48">
        <f t="shared" si="82"/>
        <v>1.5178050204319948E-2</v>
      </c>
      <c r="Q258" s="48">
        <f t="shared" si="83"/>
        <v>3.4502587694076325E-3</v>
      </c>
      <c r="R258" s="48">
        <f t="shared" si="84"/>
        <v>2.4641833810888247E-2</v>
      </c>
      <c r="S258" s="48">
        <f t="shared" si="85"/>
        <v>3.691275167785224E-2</v>
      </c>
      <c r="T258" s="48">
        <f t="shared" si="86"/>
        <v>3.8834951456310662E-2</v>
      </c>
      <c r="U258" s="48">
        <f t="shared" si="87"/>
        <v>-7.7881619937694158E-3</v>
      </c>
      <c r="V258" s="48">
        <f t="shared" si="88"/>
        <v>1.0465724751438366E-3</v>
      </c>
      <c r="W258" s="48">
        <f t="shared" si="89"/>
        <v>-1</v>
      </c>
      <c r="X258" s="48" t="e">
        <f t="shared" si="90"/>
        <v>#DIV/0!</v>
      </c>
      <c r="Y258" s="48" t="e">
        <f t="shared" si="91"/>
        <v>#DIV/0!</v>
      </c>
      <c r="Z258" s="48" t="e">
        <f t="shared" si="92"/>
        <v>#DIV/0!</v>
      </c>
      <c r="AA258" s="48" t="e">
        <f t="shared" si="93"/>
        <v>#DIV/0!</v>
      </c>
      <c r="AB258" s="48">
        <f t="shared" si="94"/>
        <v>-1</v>
      </c>
    </row>
    <row r="259" spans="1:28" x14ac:dyDescent="0.25">
      <c r="A259" s="4" t="s">
        <v>71</v>
      </c>
      <c r="B259" s="54">
        <f>+[3]Total!B79</f>
        <v>1425</v>
      </c>
      <c r="C259" s="54">
        <f>+[3]Total!C79</f>
        <v>1455</v>
      </c>
      <c r="D259" s="54">
        <f>+[3]Total!D79</f>
        <v>1500</v>
      </c>
      <c r="E259" s="54">
        <f>+[3]Total!E79</f>
        <v>1564</v>
      </c>
      <c r="F259" s="54">
        <f>+[3]Total!F79</f>
        <v>1620</v>
      </c>
      <c r="G259" s="54">
        <f>+[3]Total!G79</f>
        <v>1573</v>
      </c>
      <c r="H259" s="54">
        <f>+[3]Total!H79</f>
        <v>1581</v>
      </c>
      <c r="I259" s="54">
        <f>+[3]Total!I79</f>
        <v>0</v>
      </c>
      <c r="J259" s="54">
        <f>+[3]Total!J79</f>
        <v>0</v>
      </c>
      <c r="K259" s="54">
        <f>+[3]Total!K79</f>
        <v>0</v>
      </c>
      <c r="L259" s="54">
        <f>+[3]Total!L79</f>
        <v>0</v>
      </c>
      <c r="M259" s="54">
        <f>+[3]Total!M79</f>
        <v>0</v>
      </c>
      <c r="N259" s="54">
        <v>1407</v>
      </c>
      <c r="P259" s="48">
        <f t="shared" si="82"/>
        <v>1.279317697228155E-2</v>
      </c>
      <c r="Q259" s="48">
        <f t="shared" si="83"/>
        <v>2.1052631578947434E-2</v>
      </c>
      <c r="R259" s="48">
        <f t="shared" si="84"/>
        <v>3.0927835051546282E-2</v>
      </c>
      <c r="S259" s="48">
        <f t="shared" si="85"/>
        <v>4.2666666666666631E-2</v>
      </c>
      <c r="T259" s="48">
        <f t="shared" si="86"/>
        <v>3.5805626598465423E-2</v>
      </c>
      <c r="U259" s="48">
        <f t="shared" si="87"/>
        <v>-2.9012345679012341E-2</v>
      </c>
      <c r="V259" s="48">
        <f t="shared" si="88"/>
        <v>5.0858232676413984E-3</v>
      </c>
      <c r="W259" s="48">
        <f t="shared" si="89"/>
        <v>-1</v>
      </c>
      <c r="X259" s="48" t="e">
        <f t="shared" si="90"/>
        <v>#DIV/0!</v>
      </c>
      <c r="Y259" s="48" t="e">
        <f t="shared" si="91"/>
        <v>#DIV/0!</v>
      </c>
      <c r="Z259" s="48" t="e">
        <f t="shared" si="92"/>
        <v>#DIV/0!</v>
      </c>
      <c r="AA259" s="48" t="e">
        <f t="shared" si="93"/>
        <v>#DIV/0!</v>
      </c>
      <c r="AB259" s="48">
        <f t="shared" si="94"/>
        <v>-1</v>
      </c>
    </row>
    <row r="260" spans="1:28" x14ac:dyDescent="0.25">
      <c r="A260" s="4" t="s">
        <v>72</v>
      </c>
      <c r="B260" s="54">
        <f>+[3]Total!B80</f>
        <v>574</v>
      </c>
      <c r="C260" s="54">
        <f>+[3]Total!C80</f>
        <v>574</v>
      </c>
      <c r="D260" s="54">
        <f>+[3]Total!D80</f>
        <v>585</v>
      </c>
      <c r="E260" s="54">
        <f>+[3]Total!E80</f>
        <v>600</v>
      </c>
      <c r="F260" s="54">
        <f>+[3]Total!F80</f>
        <v>629</v>
      </c>
      <c r="G260" s="54">
        <f>+[3]Total!G80</f>
        <v>633</v>
      </c>
      <c r="H260" s="54">
        <f>+[3]Total!H80</f>
        <v>635</v>
      </c>
      <c r="I260" s="54">
        <f>+[3]Total!I80</f>
        <v>0</v>
      </c>
      <c r="J260" s="54">
        <f>+[3]Total!J80</f>
        <v>0</v>
      </c>
      <c r="K260" s="54">
        <f>+[3]Total!K80</f>
        <v>0</v>
      </c>
      <c r="L260" s="54">
        <f>+[3]Total!L80</f>
        <v>0</v>
      </c>
      <c r="M260" s="54">
        <f>+[3]Total!M80</f>
        <v>0</v>
      </c>
      <c r="N260" s="54">
        <v>566</v>
      </c>
      <c r="P260" s="48">
        <f t="shared" si="82"/>
        <v>1.4134275618374659E-2</v>
      </c>
      <c r="Q260" s="48">
        <f t="shared" si="83"/>
        <v>0</v>
      </c>
      <c r="R260" s="48">
        <f t="shared" si="84"/>
        <v>1.9163763066202044E-2</v>
      </c>
      <c r="S260" s="48">
        <f t="shared" si="85"/>
        <v>2.564102564102555E-2</v>
      </c>
      <c r="T260" s="48">
        <f t="shared" si="86"/>
        <v>4.8333333333333339E-2</v>
      </c>
      <c r="U260" s="48">
        <f t="shared" si="87"/>
        <v>6.3593004769475492E-3</v>
      </c>
      <c r="V260" s="48">
        <f t="shared" si="88"/>
        <v>3.1595576619274368E-3</v>
      </c>
      <c r="W260" s="48">
        <f t="shared" si="89"/>
        <v>-1</v>
      </c>
      <c r="X260" s="48" t="e">
        <f t="shared" si="90"/>
        <v>#DIV/0!</v>
      </c>
      <c r="Y260" s="48" t="e">
        <f t="shared" si="91"/>
        <v>#DIV/0!</v>
      </c>
      <c r="Z260" s="48" t="e">
        <f t="shared" si="92"/>
        <v>#DIV/0!</v>
      </c>
      <c r="AA260" s="48" t="e">
        <f t="shared" si="93"/>
        <v>#DIV/0!</v>
      </c>
      <c r="AB260" s="48">
        <f t="shared" si="94"/>
        <v>-1</v>
      </c>
    </row>
    <row r="261" spans="1:28" x14ac:dyDescent="0.25">
      <c r="A261" s="97" t="s">
        <v>73</v>
      </c>
      <c r="B261" s="96">
        <f>+[3]Total!B81</f>
        <v>1128</v>
      </c>
      <c r="C261" s="96">
        <f>+[3]Total!C81</f>
        <v>1175</v>
      </c>
      <c r="D261" s="96">
        <f>+[3]Total!D81</f>
        <v>1298</v>
      </c>
      <c r="E261" s="96">
        <f>+[3]Total!E81</f>
        <v>1570</v>
      </c>
      <c r="F261" s="54">
        <f>+[3]Total!F81</f>
        <v>1486</v>
      </c>
      <c r="G261" s="54">
        <f>+[3]Total!G81</f>
        <v>1227</v>
      </c>
      <c r="H261" s="54">
        <f>+[3]Total!H81</f>
        <v>1234</v>
      </c>
      <c r="I261" s="54">
        <f>+[3]Total!I81</f>
        <v>0</v>
      </c>
      <c r="J261" s="54">
        <f>+[3]Total!J81</f>
        <v>0</v>
      </c>
      <c r="K261" s="54">
        <f>+[3]Total!K81</f>
        <v>0</v>
      </c>
      <c r="L261" s="54">
        <f>+[3]Total!L81</f>
        <v>0</v>
      </c>
      <c r="M261" s="54">
        <f>+[3]Total!M81</f>
        <v>0</v>
      </c>
      <c r="N261" s="54">
        <v>1090</v>
      </c>
      <c r="P261" s="48">
        <f t="shared" ref="P261:P324" si="135">+B261/N261-1</f>
        <v>3.4862385321100975E-2</v>
      </c>
      <c r="Q261" s="48">
        <f t="shared" ref="Q261:Q324" si="136">+C261/B261-1</f>
        <v>4.1666666666666741E-2</v>
      </c>
      <c r="R261" s="48">
        <f t="shared" ref="R261:R324" si="137">+D261/C261-1</f>
        <v>0.10468085106382974</v>
      </c>
      <c r="S261" s="48">
        <f t="shared" ref="S261:S324" si="138">+E261/D261-1</f>
        <v>0.20955315870570113</v>
      </c>
      <c r="T261" s="48">
        <f t="shared" ref="T261:T324" si="139">+F261/E261-1</f>
        <v>-5.3503184713375784E-2</v>
      </c>
      <c r="U261" s="48">
        <f t="shared" ref="U261:U324" si="140">+G261/F261-1</f>
        <v>-0.17429340511440106</v>
      </c>
      <c r="V261" s="48">
        <f t="shared" ref="V261:V324" si="141">+H261/G261-1</f>
        <v>5.7049714751427061E-3</v>
      </c>
      <c r="W261" s="48">
        <f t="shared" ref="W261:W324" si="142">+I261/H261-1</f>
        <v>-1</v>
      </c>
      <c r="X261" s="48" t="e">
        <f t="shared" ref="X261:X324" si="143">+J261/I261-1</f>
        <v>#DIV/0!</v>
      </c>
      <c r="Y261" s="48" t="e">
        <f t="shared" ref="Y261:Y324" si="144">+K261/J261-1</f>
        <v>#DIV/0!</v>
      </c>
      <c r="Z261" s="48" t="e">
        <f t="shared" ref="Z261:Z324" si="145">+L261/K261-1</f>
        <v>#DIV/0!</v>
      </c>
      <c r="AA261" s="48" t="e">
        <f t="shared" ref="AA261:AA324" si="146">+M261/L261-1</f>
        <v>#DIV/0!</v>
      </c>
      <c r="AB261" s="48">
        <f t="shared" ref="AB261:AB324" si="147">+M261/N261-1</f>
        <v>-1</v>
      </c>
    </row>
    <row r="262" spans="1:28" x14ac:dyDescent="0.25">
      <c r="A262" s="4" t="s">
        <v>74</v>
      </c>
      <c r="B262" s="54">
        <f>+[3]Total!B82</f>
        <v>1829</v>
      </c>
      <c r="C262" s="54">
        <f>+[3]Total!C82</f>
        <v>1834</v>
      </c>
      <c r="D262" s="54">
        <f>+[3]Total!D82</f>
        <v>1917</v>
      </c>
      <c r="E262" s="54">
        <f>+[3]Total!E82</f>
        <v>2034</v>
      </c>
      <c r="F262" s="54">
        <f>+[3]Total!F82</f>
        <v>2029</v>
      </c>
      <c r="G262" s="54">
        <f>+[3]Total!G82</f>
        <v>2116</v>
      </c>
      <c r="H262" s="54">
        <f>+[3]Total!H82</f>
        <v>2211</v>
      </c>
      <c r="I262" s="54">
        <f>+[3]Total!I82</f>
        <v>0</v>
      </c>
      <c r="J262" s="54">
        <f>+[3]Total!J82</f>
        <v>0</v>
      </c>
      <c r="K262" s="54">
        <f>+[3]Total!K82</f>
        <v>0</v>
      </c>
      <c r="L262" s="54">
        <f>+[3]Total!L82</f>
        <v>0</v>
      </c>
      <c r="M262" s="54">
        <f>+[3]Total!M82</f>
        <v>0</v>
      </c>
      <c r="N262" s="54">
        <v>1789</v>
      </c>
      <c r="P262" s="48">
        <f t="shared" si="135"/>
        <v>2.2358859698155431E-2</v>
      </c>
      <c r="Q262" s="48">
        <f t="shared" si="136"/>
        <v>2.7337342810278553E-3</v>
      </c>
      <c r="R262" s="48">
        <f t="shared" si="137"/>
        <v>4.5256270447110225E-2</v>
      </c>
      <c r="S262" s="48">
        <f t="shared" si="138"/>
        <v>6.1032863849765251E-2</v>
      </c>
      <c r="T262" s="48">
        <f t="shared" si="139"/>
        <v>-2.4582104228122459E-3</v>
      </c>
      <c r="U262" s="48">
        <f t="shared" si="140"/>
        <v>4.287826515524884E-2</v>
      </c>
      <c r="V262" s="48">
        <f t="shared" si="141"/>
        <v>4.4896030245746621E-2</v>
      </c>
      <c r="W262" s="48">
        <f t="shared" si="142"/>
        <v>-1</v>
      </c>
      <c r="X262" s="48" t="e">
        <f t="shared" si="143"/>
        <v>#DIV/0!</v>
      </c>
      <c r="Y262" s="48" t="e">
        <f t="shared" si="144"/>
        <v>#DIV/0!</v>
      </c>
      <c r="Z262" s="48" t="e">
        <f t="shared" si="145"/>
        <v>#DIV/0!</v>
      </c>
      <c r="AA262" s="48" t="e">
        <f t="shared" si="146"/>
        <v>#DIV/0!</v>
      </c>
      <c r="AB262" s="48">
        <f t="shared" si="147"/>
        <v>-1</v>
      </c>
    </row>
    <row r="263" spans="1:28" x14ac:dyDescent="0.25">
      <c r="A263" s="4" t="s">
        <v>75</v>
      </c>
      <c r="B263" s="54">
        <f>+[3]Total!B83</f>
        <v>554</v>
      </c>
      <c r="C263" s="54">
        <f>+[3]Total!C83</f>
        <v>554</v>
      </c>
      <c r="D263" s="54">
        <f>+[3]Total!D83</f>
        <v>561</v>
      </c>
      <c r="E263" s="54">
        <f>+[3]Total!E83</f>
        <v>574</v>
      </c>
      <c r="F263" s="54">
        <f>+[3]Total!F83</f>
        <v>569</v>
      </c>
      <c r="G263" s="54">
        <f>+[3]Total!G83</f>
        <v>591</v>
      </c>
      <c r="H263" s="54">
        <f>+[3]Total!H83</f>
        <v>605</v>
      </c>
      <c r="I263" s="54">
        <f>+[3]Total!I83</f>
        <v>0</v>
      </c>
      <c r="J263" s="54">
        <f>+[3]Total!J83</f>
        <v>0</v>
      </c>
      <c r="K263" s="54">
        <f>+[3]Total!K83</f>
        <v>0</v>
      </c>
      <c r="L263" s="54">
        <f>+[3]Total!L83</f>
        <v>0</v>
      </c>
      <c r="M263" s="54">
        <f>+[3]Total!M83</f>
        <v>0</v>
      </c>
      <c r="N263" s="54">
        <v>553</v>
      </c>
      <c r="P263" s="48">
        <f t="shared" si="135"/>
        <v>1.8083182640145079E-3</v>
      </c>
      <c r="Q263" s="48">
        <f t="shared" si="136"/>
        <v>0</v>
      </c>
      <c r="R263" s="48">
        <f t="shared" si="137"/>
        <v>1.2635379061371799E-2</v>
      </c>
      <c r="S263" s="48">
        <f t="shared" si="138"/>
        <v>2.3172905525846721E-2</v>
      </c>
      <c r="T263" s="48">
        <f t="shared" si="139"/>
        <v>-8.7108013937282625E-3</v>
      </c>
      <c r="U263" s="48">
        <f t="shared" si="140"/>
        <v>3.8664323374340892E-2</v>
      </c>
      <c r="V263" s="48">
        <f t="shared" si="141"/>
        <v>2.3688663282571909E-2</v>
      </c>
      <c r="W263" s="48">
        <f t="shared" si="142"/>
        <v>-1</v>
      </c>
      <c r="X263" s="48" t="e">
        <f t="shared" si="143"/>
        <v>#DIV/0!</v>
      </c>
      <c r="Y263" s="48" t="e">
        <f t="shared" si="144"/>
        <v>#DIV/0!</v>
      </c>
      <c r="Z263" s="48" t="e">
        <f t="shared" si="145"/>
        <v>#DIV/0!</v>
      </c>
      <c r="AA263" s="48" t="e">
        <f t="shared" si="146"/>
        <v>#DIV/0!</v>
      </c>
      <c r="AB263" s="48">
        <f t="shared" si="147"/>
        <v>-1</v>
      </c>
    </row>
    <row r="264" spans="1:28" x14ac:dyDescent="0.25">
      <c r="A264" s="4" t="s">
        <v>76</v>
      </c>
      <c r="B264" s="54">
        <f>+[3]Total!B84</f>
        <v>491</v>
      </c>
      <c r="C264" s="54">
        <f>+[3]Total!C84</f>
        <v>491</v>
      </c>
      <c r="D264" s="54">
        <f>+[3]Total!D84</f>
        <v>499</v>
      </c>
      <c r="E264" s="54">
        <f>+[3]Total!E84</f>
        <v>504</v>
      </c>
      <c r="F264" s="54">
        <f>+[3]Total!F84</f>
        <v>519</v>
      </c>
      <c r="G264" s="54">
        <f>+[3]Total!G84</f>
        <v>511</v>
      </c>
      <c r="H264" s="54">
        <f>+[3]Total!H84</f>
        <v>516</v>
      </c>
      <c r="I264" s="54">
        <f>+[3]Total!I84</f>
        <v>0</v>
      </c>
      <c r="J264" s="54">
        <f>+[3]Total!J84</f>
        <v>0</v>
      </c>
      <c r="K264" s="54">
        <f>+[3]Total!K84</f>
        <v>0</v>
      </c>
      <c r="L264" s="54">
        <f>+[3]Total!L84</f>
        <v>0</v>
      </c>
      <c r="M264" s="54">
        <f>+[3]Total!M84</f>
        <v>0</v>
      </c>
      <c r="N264" s="54">
        <v>486</v>
      </c>
      <c r="P264" s="48">
        <f t="shared" si="135"/>
        <v>1.0288065843621297E-2</v>
      </c>
      <c r="Q264" s="48">
        <f t="shared" si="136"/>
        <v>0</v>
      </c>
      <c r="R264" s="48">
        <f t="shared" si="137"/>
        <v>1.6293279022403295E-2</v>
      </c>
      <c r="S264" s="48">
        <f t="shared" si="138"/>
        <v>1.002004008016022E-2</v>
      </c>
      <c r="T264" s="48">
        <f t="shared" si="139"/>
        <v>2.9761904761904656E-2</v>
      </c>
      <c r="U264" s="48">
        <f t="shared" si="140"/>
        <v>-1.5414258188824692E-2</v>
      </c>
      <c r="V264" s="48">
        <f t="shared" si="141"/>
        <v>9.7847358121330164E-3</v>
      </c>
      <c r="W264" s="48">
        <f t="shared" si="142"/>
        <v>-1</v>
      </c>
      <c r="X264" s="48" t="e">
        <f t="shared" si="143"/>
        <v>#DIV/0!</v>
      </c>
      <c r="Y264" s="48" t="e">
        <f t="shared" si="144"/>
        <v>#DIV/0!</v>
      </c>
      <c r="Z264" s="48" t="e">
        <f t="shared" si="145"/>
        <v>#DIV/0!</v>
      </c>
      <c r="AA264" s="48" t="e">
        <f t="shared" si="146"/>
        <v>#DIV/0!</v>
      </c>
      <c r="AB264" s="48">
        <f t="shared" si="147"/>
        <v>-1</v>
      </c>
    </row>
    <row r="265" spans="1:28" x14ac:dyDescent="0.25">
      <c r="A265" s="4" t="s">
        <v>77</v>
      </c>
      <c r="B265" s="54">
        <f>+[3]Total!B85</f>
        <v>4892</v>
      </c>
      <c r="C265" s="54">
        <f>+[3]Total!C85</f>
        <v>4942</v>
      </c>
      <c r="D265" s="54">
        <f>+[3]Total!D85</f>
        <v>5048</v>
      </c>
      <c r="E265" s="54">
        <f>+[3]Total!E85</f>
        <v>5258</v>
      </c>
      <c r="F265" s="54">
        <f>+[3]Total!F85</f>
        <v>5082</v>
      </c>
      <c r="G265" s="54">
        <f>+[3]Total!G85</f>
        <v>5256</v>
      </c>
      <c r="H265" s="54">
        <f>+[3]Total!H85</f>
        <v>5323</v>
      </c>
      <c r="I265" s="54">
        <f>+[3]Total!I85</f>
        <v>0</v>
      </c>
      <c r="J265" s="54">
        <f>+[3]Total!J85</f>
        <v>0</v>
      </c>
      <c r="K265" s="54">
        <f>+[3]Total!K85</f>
        <v>0</v>
      </c>
      <c r="L265" s="54">
        <f>+[3]Total!L85</f>
        <v>0</v>
      </c>
      <c r="M265" s="54">
        <f>+[3]Total!M85</f>
        <v>0</v>
      </c>
      <c r="N265" s="54">
        <v>4769</v>
      </c>
      <c r="P265" s="48">
        <f t="shared" si="135"/>
        <v>2.5791570559865695E-2</v>
      </c>
      <c r="Q265" s="48">
        <f t="shared" si="136"/>
        <v>1.0220768601798769E-2</v>
      </c>
      <c r="R265" s="48">
        <f t="shared" si="137"/>
        <v>2.1448806151355804E-2</v>
      </c>
      <c r="S265" s="48">
        <f t="shared" si="138"/>
        <v>4.1600633914421481E-2</v>
      </c>
      <c r="T265" s="48">
        <f t="shared" si="139"/>
        <v>-3.3472803347280311E-2</v>
      </c>
      <c r="U265" s="48">
        <f t="shared" si="140"/>
        <v>3.4238488783943311E-2</v>
      </c>
      <c r="V265" s="48">
        <f t="shared" si="141"/>
        <v>1.2747336377473273E-2</v>
      </c>
      <c r="W265" s="48">
        <f t="shared" si="142"/>
        <v>-1</v>
      </c>
      <c r="X265" s="48" t="e">
        <f t="shared" si="143"/>
        <v>#DIV/0!</v>
      </c>
      <c r="Y265" s="48" t="e">
        <f t="shared" si="144"/>
        <v>#DIV/0!</v>
      </c>
      <c r="Z265" s="48" t="e">
        <f t="shared" si="145"/>
        <v>#DIV/0!</v>
      </c>
      <c r="AA265" s="48" t="e">
        <f t="shared" si="146"/>
        <v>#DIV/0!</v>
      </c>
      <c r="AB265" s="48">
        <f t="shared" si="147"/>
        <v>-1</v>
      </c>
    </row>
    <row r="266" spans="1:28" x14ac:dyDescent="0.25">
      <c r="A266" s="4" t="s">
        <v>78</v>
      </c>
      <c r="B266" s="54">
        <f>+[3]Total!B86</f>
        <v>1470</v>
      </c>
      <c r="C266" s="54">
        <f>+[3]Total!C86</f>
        <v>1461</v>
      </c>
      <c r="D266" s="54">
        <f>+[3]Total!D86</f>
        <v>1490</v>
      </c>
      <c r="E266" s="54">
        <f>+[3]Total!E86</f>
        <v>1546</v>
      </c>
      <c r="F266" s="54">
        <f>+[3]Total!F86</f>
        <v>1509</v>
      </c>
      <c r="G266" s="54">
        <f>+[3]Total!G86</f>
        <v>1527</v>
      </c>
      <c r="H266" s="54">
        <f>+[3]Total!H86</f>
        <v>1542</v>
      </c>
      <c r="I266" s="54">
        <f>+[3]Total!I86</f>
        <v>0</v>
      </c>
      <c r="J266" s="54">
        <f>+[3]Total!J86</f>
        <v>0</v>
      </c>
      <c r="K266" s="54">
        <f>+[3]Total!K86</f>
        <v>0</v>
      </c>
      <c r="L266" s="54">
        <f>+[3]Total!L86</f>
        <v>0</v>
      </c>
      <c r="M266" s="54">
        <f>+[3]Total!M86</f>
        <v>0</v>
      </c>
      <c r="N266" s="54">
        <v>1444</v>
      </c>
      <c r="P266" s="48">
        <f t="shared" si="135"/>
        <v>1.8005540166204925E-2</v>
      </c>
      <c r="Q266" s="48">
        <f t="shared" si="136"/>
        <v>-6.1224489795917991E-3</v>
      </c>
      <c r="R266" s="48">
        <f t="shared" si="137"/>
        <v>1.9849418206707714E-2</v>
      </c>
      <c r="S266" s="48">
        <f t="shared" si="138"/>
        <v>3.7583892617449655E-2</v>
      </c>
      <c r="T266" s="48">
        <f t="shared" si="139"/>
        <v>-2.3932729624838278E-2</v>
      </c>
      <c r="U266" s="48">
        <f t="shared" si="140"/>
        <v>1.1928429423459175E-2</v>
      </c>
      <c r="V266" s="48">
        <f t="shared" si="141"/>
        <v>9.8231827111985304E-3</v>
      </c>
      <c r="W266" s="48">
        <f t="shared" si="142"/>
        <v>-1</v>
      </c>
      <c r="X266" s="48" t="e">
        <f t="shared" si="143"/>
        <v>#DIV/0!</v>
      </c>
      <c r="Y266" s="48" t="e">
        <f t="shared" si="144"/>
        <v>#DIV/0!</v>
      </c>
      <c r="Z266" s="48" t="e">
        <f t="shared" si="145"/>
        <v>#DIV/0!</v>
      </c>
      <c r="AA266" s="48" t="e">
        <f t="shared" si="146"/>
        <v>#DIV/0!</v>
      </c>
      <c r="AB266" s="48">
        <f t="shared" si="147"/>
        <v>-1</v>
      </c>
    </row>
    <row r="267" spans="1:28" x14ac:dyDescent="0.25">
      <c r="A267" s="4" t="s">
        <v>79</v>
      </c>
      <c r="B267" s="54">
        <f>+[3]Total!B87</f>
        <v>738</v>
      </c>
      <c r="C267" s="54">
        <f>+[3]Total!C87</f>
        <v>742</v>
      </c>
      <c r="D267" s="54">
        <f>+[3]Total!D87</f>
        <v>760</v>
      </c>
      <c r="E267" s="54">
        <f>+[3]Total!E87</f>
        <v>785</v>
      </c>
      <c r="F267" s="54">
        <f>+[3]Total!F87</f>
        <v>813</v>
      </c>
      <c r="G267" s="54">
        <f>+[3]Total!G87</f>
        <v>835</v>
      </c>
      <c r="H267" s="54">
        <f>+[3]Total!H87</f>
        <v>869</v>
      </c>
      <c r="I267" s="54">
        <f>+[3]Total!I87</f>
        <v>0</v>
      </c>
      <c r="J267" s="54">
        <f>+[3]Total!J87</f>
        <v>0</v>
      </c>
      <c r="K267" s="54">
        <f>+[3]Total!K87</f>
        <v>0</v>
      </c>
      <c r="L267" s="54">
        <f>+[3]Total!L87</f>
        <v>0</v>
      </c>
      <c r="M267" s="54">
        <f>+[3]Total!M87</f>
        <v>0</v>
      </c>
      <c r="N267" s="54">
        <v>728</v>
      </c>
      <c r="P267" s="48">
        <f t="shared" si="135"/>
        <v>1.3736263736263687E-2</v>
      </c>
      <c r="Q267" s="48">
        <f t="shared" si="136"/>
        <v>5.4200542005420349E-3</v>
      </c>
      <c r="R267" s="48">
        <f t="shared" si="137"/>
        <v>2.4258760107816801E-2</v>
      </c>
      <c r="S267" s="48">
        <f t="shared" si="138"/>
        <v>3.289473684210531E-2</v>
      </c>
      <c r="T267" s="48">
        <f t="shared" si="139"/>
        <v>3.566878980891719E-2</v>
      </c>
      <c r="U267" s="48">
        <f t="shared" si="140"/>
        <v>2.7060270602706105E-2</v>
      </c>
      <c r="V267" s="48">
        <f t="shared" si="141"/>
        <v>4.0718562874251463E-2</v>
      </c>
      <c r="W267" s="48">
        <f t="shared" si="142"/>
        <v>-1</v>
      </c>
      <c r="X267" s="48" t="e">
        <f t="shared" si="143"/>
        <v>#DIV/0!</v>
      </c>
      <c r="Y267" s="48" t="e">
        <f t="shared" si="144"/>
        <v>#DIV/0!</v>
      </c>
      <c r="Z267" s="48" t="e">
        <f t="shared" si="145"/>
        <v>#DIV/0!</v>
      </c>
      <c r="AA267" s="48" t="e">
        <f t="shared" si="146"/>
        <v>#DIV/0!</v>
      </c>
      <c r="AB267" s="48">
        <f t="shared" si="147"/>
        <v>-1</v>
      </c>
    </row>
    <row r="268" spans="1:28" x14ac:dyDescent="0.25">
      <c r="A268" s="4" t="s">
        <v>80</v>
      </c>
      <c r="B268" s="54">
        <f>+[3]Total!B88</f>
        <v>214</v>
      </c>
      <c r="C268" s="54">
        <f>+[3]Total!C88</f>
        <v>214</v>
      </c>
      <c r="D268" s="54">
        <f>+[3]Total!D88</f>
        <v>218</v>
      </c>
      <c r="E268" s="54">
        <f>+[3]Total!E88</f>
        <v>221</v>
      </c>
      <c r="F268" s="54">
        <f>+[3]Total!F88</f>
        <v>213</v>
      </c>
      <c r="G268" s="54">
        <f>+[3]Total!G88</f>
        <v>215</v>
      </c>
      <c r="H268" s="54">
        <f>+[3]Total!H88</f>
        <v>215</v>
      </c>
      <c r="I268" s="54">
        <f>+[3]Total!I88</f>
        <v>0</v>
      </c>
      <c r="J268" s="54">
        <f>+[3]Total!J88</f>
        <v>0</v>
      </c>
      <c r="K268" s="54">
        <f>+[3]Total!K88</f>
        <v>0</v>
      </c>
      <c r="L268" s="54">
        <f>+[3]Total!L88</f>
        <v>0</v>
      </c>
      <c r="M268" s="54">
        <f>+[3]Total!M88</f>
        <v>0</v>
      </c>
      <c r="N268" s="54">
        <v>213</v>
      </c>
      <c r="P268" s="48">
        <f t="shared" si="135"/>
        <v>4.6948356807512415E-3</v>
      </c>
      <c r="Q268" s="48">
        <f t="shared" si="136"/>
        <v>0</v>
      </c>
      <c r="R268" s="48">
        <f t="shared" si="137"/>
        <v>1.8691588785046731E-2</v>
      </c>
      <c r="S268" s="48">
        <f t="shared" si="138"/>
        <v>1.3761467889908285E-2</v>
      </c>
      <c r="T268" s="48">
        <f t="shared" si="139"/>
        <v>-3.6199095022624417E-2</v>
      </c>
      <c r="U268" s="48">
        <f t="shared" si="140"/>
        <v>9.3896713615022609E-3</v>
      </c>
      <c r="V268" s="48">
        <f t="shared" si="141"/>
        <v>0</v>
      </c>
      <c r="W268" s="48">
        <f t="shared" si="142"/>
        <v>-1</v>
      </c>
      <c r="X268" s="48" t="e">
        <f t="shared" si="143"/>
        <v>#DIV/0!</v>
      </c>
      <c r="Y268" s="48" t="e">
        <f t="shared" si="144"/>
        <v>#DIV/0!</v>
      </c>
      <c r="Z268" s="48" t="e">
        <f t="shared" si="145"/>
        <v>#DIV/0!</v>
      </c>
      <c r="AA268" s="48" t="e">
        <f t="shared" si="146"/>
        <v>#DIV/0!</v>
      </c>
      <c r="AB268" s="48">
        <f t="shared" si="147"/>
        <v>-1</v>
      </c>
    </row>
    <row r="269" spans="1:28" x14ac:dyDescent="0.25">
      <c r="A269" s="4" t="s">
        <v>81</v>
      </c>
      <c r="B269" s="54">
        <f>+[3]Total!B89</f>
        <v>483</v>
      </c>
      <c r="C269" s="54">
        <f>+[3]Total!C89</f>
        <v>480</v>
      </c>
      <c r="D269" s="54">
        <f>+[3]Total!D89</f>
        <v>487</v>
      </c>
      <c r="E269" s="54">
        <f>+[3]Total!E89</f>
        <v>489</v>
      </c>
      <c r="F269" s="54">
        <f>+[3]Total!F89</f>
        <v>513</v>
      </c>
      <c r="G269" s="54">
        <f>+[3]Total!G89</f>
        <v>517</v>
      </c>
      <c r="H269" s="54">
        <f>+[3]Total!H89</f>
        <v>520</v>
      </c>
      <c r="I269" s="54">
        <f>+[3]Total!I89</f>
        <v>0</v>
      </c>
      <c r="J269" s="54">
        <f>+[3]Total!J89</f>
        <v>0</v>
      </c>
      <c r="K269" s="54">
        <f>+[3]Total!K89</f>
        <v>0</v>
      </c>
      <c r="L269" s="54">
        <f>+[3]Total!L89</f>
        <v>0</v>
      </c>
      <c r="M269" s="54">
        <f>+[3]Total!M89</f>
        <v>0</v>
      </c>
      <c r="N269" s="54">
        <v>481</v>
      </c>
      <c r="P269" s="48">
        <f t="shared" si="135"/>
        <v>4.1580041580040472E-3</v>
      </c>
      <c r="Q269" s="48">
        <f t="shared" si="136"/>
        <v>-6.2111801242236142E-3</v>
      </c>
      <c r="R269" s="48">
        <f t="shared" si="137"/>
        <v>1.4583333333333393E-2</v>
      </c>
      <c r="S269" s="48">
        <f t="shared" si="138"/>
        <v>4.1067761806981018E-3</v>
      </c>
      <c r="T269" s="48">
        <f t="shared" si="139"/>
        <v>4.9079754601226933E-2</v>
      </c>
      <c r="U269" s="48">
        <f t="shared" si="140"/>
        <v>7.7972709551656916E-3</v>
      </c>
      <c r="V269" s="48">
        <f t="shared" si="141"/>
        <v>5.8027079303675233E-3</v>
      </c>
      <c r="W269" s="48">
        <f t="shared" si="142"/>
        <v>-1</v>
      </c>
      <c r="X269" s="48" t="e">
        <f t="shared" si="143"/>
        <v>#DIV/0!</v>
      </c>
      <c r="Y269" s="48" t="e">
        <f t="shared" si="144"/>
        <v>#DIV/0!</v>
      </c>
      <c r="Z269" s="48" t="e">
        <f t="shared" si="145"/>
        <v>#DIV/0!</v>
      </c>
      <c r="AA269" s="48" t="e">
        <f t="shared" si="146"/>
        <v>#DIV/0!</v>
      </c>
      <c r="AB269" s="48">
        <f t="shared" si="147"/>
        <v>-1</v>
      </c>
    </row>
    <row r="270" spans="1:28" x14ac:dyDescent="0.25">
      <c r="A270" s="4" t="s">
        <v>82</v>
      </c>
      <c r="B270" s="54">
        <f>+[3]Total!B90</f>
        <v>474</v>
      </c>
      <c r="C270" s="54">
        <f>+[3]Total!C90</f>
        <v>467</v>
      </c>
      <c r="D270" s="54">
        <f>+[3]Total!D90</f>
        <v>479</v>
      </c>
      <c r="E270" s="54">
        <f>+[3]Total!E90</f>
        <v>464</v>
      </c>
      <c r="F270" s="54">
        <f>+[3]Total!F90</f>
        <v>482</v>
      </c>
      <c r="G270" s="54">
        <f>+[3]Total!G90</f>
        <v>498</v>
      </c>
      <c r="H270" s="54">
        <f>+[3]Total!H90</f>
        <v>501</v>
      </c>
      <c r="I270" s="54">
        <f>+[3]Total!I90</f>
        <v>0</v>
      </c>
      <c r="J270" s="54">
        <f>+[3]Total!J90</f>
        <v>0</v>
      </c>
      <c r="K270" s="54">
        <f>+[3]Total!K90</f>
        <v>0</v>
      </c>
      <c r="L270" s="54">
        <f>+[3]Total!L90</f>
        <v>0</v>
      </c>
      <c r="M270" s="54">
        <f>+[3]Total!M90</f>
        <v>0</v>
      </c>
      <c r="N270" s="54">
        <v>459</v>
      </c>
      <c r="P270" s="48">
        <f t="shared" si="135"/>
        <v>3.2679738562091609E-2</v>
      </c>
      <c r="Q270" s="48">
        <f t="shared" si="136"/>
        <v>-1.4767932489451518E-2</v>
      </c>
      <c r="R270" s="48">
        <f t="shared" si="137"/>
        <v>2.5695931477516032E-2</v>
      </c>
      <c r="S270" s="48">
        <f t="shared" si="138"/>
        <v>-3.1315240083507279E-2</v>
      </c>
      <c r="T270" s="48">
        <f t="shared" si="139"/>
        <v>3.8793103448275801E-2</v>
      </c>
      <c r="U270" s="48">
        <f t="shared" si="140"/>
        <v>3.3195020746888071E-2</v>
      </c>
      <c r="V270" s="48">
        <f t="shared" si="141"/>
        <v>6.0240963855422436E-3</v>
      </c>
      <c r="W270" s="48">
        <f t="shared" si="142"/>
        <v>-1</v>
      </c>
      <c r="X270" s="48" t="e">
        <f t="shared" si="143"/>
        <v>#DIV/0!</v>
      </c>
      <c r="Y270" s="48" t="e">
        <f t="shared" si="144"/>
        <v>#DIV/0!</v>
      </c>
      <c r="Z270" s="48" t="e">
        <f t="shared" si="145"/>
        <v>#DIV/0!</v>
      </c>
      <c r="AA270" s="48" t="e">
        <f t="shared" si="146"/>
        <v>#DIV/0!</v>
      </c>
      <c r="AB270" s="48">
        <f t="shared" si="147"/>
        <v>-1</v>
      </c>
    </row>
    <row r="271" spans="1:28" x14ac:dyDescent="0.25">
      <c r="A271" s="4"/>
      <c r="B271" s="54">
        <f>+[3]Total!B91</f>
        <v>0</v>
      </c>
      <c r="C271" s="54">
        <f>+[3]Total!C91</f>
        <v>0</v>
      </c>
      <c r="D271" s="54">
        <f>+[3]Total!D91</f>
        <v>0</v>
      </c>
      <c r="E271" s="54">
        <f>+[3]Total!E91</f>
        <v>0</v>
      </c>
      <c r="F271" s="54">
        <f>+[3]Total!F91</f>
        <v>0</v>
      </c>
      <c r="G271" s="54">
        <f>+[3]Total!G91</f>
        <v>0</v>
      </c>
      <c r="H271" s="54">
        <f>+[3]Total!H91</f>
        <v>0</v>
      </c>
      <c r="I271" s="54">
        <f>+[3]Total!I91</f>
        <v>0</v>
      </c>
      <c r="J271" s="54">
        <f>+[3]Total!J91</f>
        <v>0</v>
      </c>
      <c r="K271" s="54">
        <f>+[3]Total!K91</f>
        <v>0</v>
      </c>
      <c r="L271" s="54">
        <f>+[3]Total!L91</f>
        <v>0</v>
      </c>
      <c r="M271" s="54">
        <f>+[3]Total!M91</f>
        <v>0</v>
      </c>
      <c r="N271" s="54">
        <v>0</v>
      </c>
      <c r="P271" s="48" t="e">
        <f t="shared" si="135"/>
        <v>#DIV/0!</v>
      </c>
      <c r="Q271" s="48" t="e">
        <f t="shared" si="136"/>
        <v>#DIV/0!</v>
      </c>
      <c r="R271" s="48" t="e">
        <f t="shared" si="137"/>
        <v>#DIV/0!</v>
      </c>
      <c r="S271" s="48" t="e">
        <f t="shared" si="138"/>
        <v>#DIV/0!</v>
      </c>
      <c r="T271" s="48" t="e">
        <f t="shared" si="139"/>
        <v>#DIV/0!</v>
      </c>
      <c r="U271" s="48" t="e">
        <f t="shared" si="140"/>
        <v>#DIV/0!</v>
      </c>
      <c r="V271" s="48" t="e">
        <f t="shared" si="141"/>
        <v>#DIV/0!</v>
      </c>
      <c r="W271" s="48" t="e">
        <f t="shared" si="142"/>
        <v>#DIV/0!</v>
      </c>
      <c r="X271" s="48" t="e">
        <f t="shared" si="143"/>
        <v>#DIV/0!</v>
      </c>
      <c r="Y271" s="48" t="e">
        <f t="shared" si="144"/>
        <v>#DIV/0!</v>
      </c>
      <c r="Z271" s="48" t="e">
        <f t="shared" si="145"/>
        <v>#DIV/0!</v>
      </c>
      <c r="AA271" s="48" t="e">
        <f t="shared" si="146"/>
        <v>#DIV/0!</v>
      </c>
      <c r="AB271" s="48" t="e">
        <f t="shared" si="147"/>
        <v>#DIV/0!</v>
      </c>
    </row>
    <row r="272" spans="1:28" x14ac:dyDescent="0.25">
      <c r="A272" s="6" t="s">
        <v>83</v>
      </c>
      <c r="B272" s="6">
        <f>SUM(B273:B295)</f>
        <v>42986</v>
      </c>
      <c r="C272" s="6">
        <f t="shared" ref="C272" si="148">SUM(C273:C295)</f>
        <v>43047</v>
      </c>
      <c r="D272" s="6">
        <f t="shared" ref="D272" si="149">SUM(D273:D295)</f>
        <v>43799</v>
      </c>
      <c r="E272" s="6">
        <f t="shared" ref="E272" si="150">SUM(E273:E295)</f>
        <v>44540</v>
      </c>
      <c r="F272" s="6">
        <f t="shared" ref="F272" si="151">SUM(F273:F295)</f>
        <v>45432</v>
      </c>
      <c r="G272" s="6">
        <f t="shared" ref="G272" si="152">SUM(G273:G295)</f>
        <v>46294</v>
      </c>
      <c r="H272" s="6">
        <f>+[3]Total!H92</f>
        <v>46755</v>
      </c>
      <c r="I272" s="6">
        <f t="shared" ref="I272" si="153">SUM(I273:I295)</f>
        <v>0</v>
      </c>
      <c r="J272" s="6">
        <f t="shared" ref="J272" si="154">SUM(J273:J295)</f>
        <v>0</v>
      </c>
      <c r="K272" s="6">
        <f t="shared" ref="K272" si="155">SUM(K273:K295)</f>
        <v>0</v>
      </c>
      <c r="L272" s="6">
        <f t="shared" ref="L272" si="156">SUM(L273:L295)</f>
        <v>0</v>
      </c>
      <c r="M272" s="6">
        <f t="shared" ref="M272" si="157">SUM(M273:M295)</f>
        <v>0</v>
      </c>
      <c r="N272" s="6">
        <v>42042</v>
      </c>
      <c r="P272" s="48">
        <f t="shared" si="135"/>
        <v>2.2453736739451058E-2</v>
      </c>
      <c r="Q272" s="48">
        <f t="shared" si="136"/>
        <v>1.4190666728701729E-3</v>
      </c>
      <c r="R272" s="48">
        <f t="shared" si="137"/>
        <v>1.7469277766162472E-2</v>
      </c>
      <c r="S272" s="48">
        <f t="shared" si="138"/>
        <v>1.6918194479325965E-2</v>
      </c>
      <c r="T272" s="48">
        <f t="shared" si="139"/>
        <v>2.0026942074539811E-2</v>
      </c>
      <c r="U272" s="48">
        <f t="shared" si="140"/>
        <v>1.8973410811762736E-2</v>
      </c>
      <c r="V272" s="48">
        <f t="shared" si="141"/>
        <v>9.9580939214585218E-3</v>
      </c>
      <c r="W272" s="48">
        <f t="shared" si="142"/>
        <v>-1</v>
      </c>
      <c r="X272" s="48" t="e">
        <f t="shared" si="143"/>
        <v>#DIV/0!</v>
      </c>
      <c r="Y272" s="48" t="e">
        <f t="shared" si="144"/>
        <v>#DIV/0!</v>
      </c>
      <c r="Z272" s="48" t="e">
        <f t="shared" si="145"/>
        <v>#DIV/0!</v>
      </c>
      <c r="AA272" s="48" t="e">
        <f t="shared" si="146"/>
        <v>#DIV/0!</v>
      </c>
      <c r="AB272" s="48">
        <f t="shared" si="147"/>
        <v>-1</v>
      </c>
    </row>
    <row r="273" spans="1:28" x14ac:dyDescent="0.25">
      <c r="A273" s="4" t="s">
        <v>84</v>
      </c>
      <c r="B273" s="54">
        <f>+[3]Total!B93</f>
        <v>12058</v>
      </c>
      <c r="C273" s="54">
        <f>+[3]Total!C93</f>
        <v>12089</v>
      </c>
      <c r="D273" s="54">
        <f>+[3]Total!D93</f>
        <v>12217</v>
      </c>
      <c r="E273" s="54">
        <f>+[3]Total!E93</f>
        <v>12341</v>
      </c>
      <c r="F273" s="54">
        <f>+[3]Total!F93</f>
        <v>12624</v>
      </c>
      <c r="G273" s="54">
        <f>+[3]Total!G93</f>
        <v>12683</v>
      </c>
      <c r="H273" s="54">
        <f>+[3]Total!H93</f>
        <v>12693</v>
      </c>
      <c r="I273" s="54">
        <f>+[3]Total!I93</f>
        <v>0</v>
      </c>
      <c r="J273" s="54">
        <f>+[3]Total!J93</f>
        <v>0</v>
      </c>
      <c r="K273" s="54">
        <f>+[3]Total!K93</f>
        <v>0</v>
      </c>
      <c r="L273" s="54">
        <f>+[3]Total!L93</f>
        <v>0</v>
      </c>
      <c r="M273" s="54">
        <f>+[3]Total!M93</f>
        <v>0</v>
      </c>
      <c r="N273" s="54">
        <v>11773</v>
      </c>
      <c r="P273" s="48">
        <f t="shared" si="135"/>
        <v>2.4207933406948046E-2</v>
      </c>
      <c r="Q273" s="48">
        <f t="shared" si="136"/>
        <v>2.5709072814728007E-3</v>
      </c>
      <c r="R273" s="48">
        <f t="shared" si="137"/>
        <v>1.0588137976673018E-2</v>
      </c>
      <c r="S273" s="48">
        <f t="shared" si="138"/>
        <v>1.0149791274453701E-2</v>
      </c>
      <c r="T273" s="48">
        <f t="shared" si="139"/>
        <v>2.2931691110930963E-2</v>
      </c>
      <c r="U273" s="48">
        <f t="shared" si="140"/>
        <v>4.6736375158429322E-3</v>
      </c>
      <c r="V273" s="48">
        <f t="shared" si="141"/>
        <v>7.8845698967122679E-4</v>
      </c>
      <c r="W273" s="48">
        <f t="shared" si="142"/>
        <v>-1</v>
      </c>
      <c r="X273" s="48" t="e">
        <f t="shared" si="143"/>
        <v>#DIV/0!</v>
      </c>
      <c r="Y273" s="48" t="e">
        <f t="shared" si="144"/>
        <v>#DIV/0!</v>
      </c>
      <c r="Z273" s="48" t="e">
        <f t="shared" si="145"/>
        <v>#DIV/0!</v>
      </c>
      <c r="AA273" s="48" t="e">
        <f t="shared" si="146"/>
        <v>#DIV/0!</v>
      </c>
      <c r="AB273" s="48">
        <f t="shared" si="147"/>
        <v>-1</v>
      </c>
    </row>
    <row r="274" spans="1:28" x14ac:dyDescent="0.25">
      <c r="A274" s="4" t="s">
        <v>85</v>
      </c>
      <c r="B274" s="54">
        <f>+[3]Total!B94</f>
        <v>2394</v>
      </c>
      <c r="C274" s="54">
        <f>+[3]Total!C94</f>
        <v>2399</v>
      </c>
      <c r="D274" s="54">
        <f>+[3]Total!D94</f>
        <v>2444</v>
      </c>
      <c r="E274" s="54">
        <f>+[3]Total!E94</f>
        <v>2474</v>
      </c>
      <c r="F274" s="54">
        <f>+[3]Total!F94</f>
        <v>2621</v>
      </c>
      <c r="G274" s="54">
        <f>+[3]Total!G94</f>
        <v>2659</v>
      </c>
      <c r="H274" s="54">
        <f>+[3]Total!H94</f>
        <v>2722</v>
      </c>
      <c r="I274" s="54">
        <f>+[3]Total!I94</f>
        <v>0</v>
      </c>
      <c r="J274" s="54">
        <f>+[3]Total!J94</f>
        <v>0</v>
      </c>
      <c r="K274" s="54">
        <f>+[3]Total!K94</f>
        <v>0</v>
      </c>
      <c r="L274" s="54">
        <f>+[3]Total!L94</f>
        <v>0</v>
      </c>
      <c r="M274" s="54">
        <f>+[3]Total!M94</f>
        <v>0</v>
      </c>
      <c r="N274" s="54">
        <v>2359</v>
      </c>
      <c r="P274" s="48">
        <f t="shared" si="135"/>
        <v>1.4836795252225476E-2</v>
      </c>
      <c r="Q274" s="48">
        <f t="shared" si="136"/>
        <v>2.0885547201336951E-3</v>
      </c>
      <c r="R274" s="48">
        <f t="shared" si="137"/>
        <v>1.8757815756565321E-2</v>
      </c>
      <c r="S274" s="48">
        <f t="shared" si="138"/>
        <v>1.227495908346965E-2</v>
      </c>
      <c r="T274" s="48">
        <f t="shared" si="139"/>
        <v>5.9417946645109243E-2</v>
      </c>
      <c r="U274" s="48">
        <f t="shared" si="140"/>
        <v>1.4498283098054232E-2</v>
      </c>
      <c r="V274" s="48">
        <f t="shared" si="141"/>
        <v>2.3693117713426082E-2</v>
      </c>
      <c r="W274" s="48">
        <f t="shared" si="142"/>
        <v>-1</v>
      </c>
      <c r="X274" s="48" t="e">
        <f t="shared" si="143"/>
        <v>#DIV/0!</v>
      </c>
      <c r="Y274" s="48" t="e">
        <f t="shared" si="144"/>
        <v>#DIV/0!</v>
      </c>
      <c r="Z274" s="48" t="e">
        <f t="shared" si="145"/>
        <v>#DIV/0!</v>
      </c>
      <c r="AA274" s="48" t="e">
        <f t="shared" si="146"/>
        <v>#DIV/0!</v>
      </c>
      <c r="AB274" s="48">
        <f t="shared" si="147"/>
        <v>-1</v>
      </c>
    </row>
    <row r="275" spans="1:28" x14ac:dyDescent="0.25">
      <c r="A275" s="4" t="s">
        <v>86</v>
      </c>
      <c r="B275" s="54">
        <f>+[3]Total!B95</f>
        <v>203</v>
      </c>
      <c r="C275" s="54">
        <f>+[3]Total!C95</f>
        <v>204</v>
      </c>
      <c r="D275" s="54">
        <f>+[3]Total!D95</f>
        <v>208</v>
      </c>
      <c r="E275" s="54">
        <f>+[3]Total!E95</f>
        <v>221</v>
      </c>
      <c r="F275" s="54">
        <f>+[3]Total!F95</f>
        <v>230</v>
      </c>
      <c r="G275" s="54">
        <f>+[3]Total!G95</f>
        <v>231</v>
      </c>
      <c r="H275" s="54">
        <f>+[3]Total!H95</f>
        <v>233</v>
      </c>
      <c r="I275" s="54">
        <f>+[3]Total!I95</f>
        <v>0</v>
      </c>
      <c r="J275" s="54">
        <f>+[3]Total!J95</f>
        <v>0</v>
      </c>
      <c r="K275" s="54">
        <f>+[3]Total!K95</f>
        <v>0</v>
      </c>
      <c r="L275" s="54">
        <f>+[3]Total!L95</f>
        <v>0</v>
      </c>
      <c r="M275" s="54">
        <f>+[3]Total!M95</f>
        <v>0</v>
      </c>
      <c r="N275" s="54">
        <v>188</v>
      </c>
      <c r="P275" s="48">
        <f t="shared" si="135"/>
        <v>7.9787234042553168E-2</v>
      </c>
      <c r="Q275" s="48">
        <f t="shared" si="136"/>
        <v>4.9261083743843415E-3</v>
      </c>
      <c r="R275" s="48">
        <f t="shared" si="137"/>
        <v>1.9607843137254832E-2</v>
      </c>
      <c r="S275" s="48">
        <f t="shared" si="138"/>
        <v>6.25E-2</v>
      </c>
      <c r="T275" s="48">
        <f t="shared" si="139"/>
        <v>4.0723981900452566E-2</v>
      </c>
      <c r="U275" s="48">
        <f t="shared" si="140"/>
        <v>4.3478260869564966E-3</v>
      </c>
      <c r="V275" s="48">
        <f t="shared" si="141"/>
        <v>8.6580086580085869E-3</v>
      </c>
      <c r="W275" s="48">
        <f t="shared" si="142"/>
        <v>-1</v>
      </c>
      <c r="X275" s="48" t="e">
        <f t="shared" si="143"/>
        <v>#DIV/0!</v>
      </c>
      <c r="Y275" s="48" t="e">
        <f t="shared" si="144"/>
        <v>#DIV/0!</v>
      </c>
      <c r="Z275" s="48" t="e">
        <f t="shared" si="145"/>
        <v>#DIV/0!</v>
      </c>
      <c r="AA275" s="48" t="e">
        <f t="shared" si="146"/>
        <v>#DIV/0!</v>
      </c>
      <c r="AB275" s="48">
        <f t="shared" si="147"/>
        <v>-1</v>
      </c>
    </row>
    <row r="276" spans="1:28" x14ac:dyDescent="0.25">
      <c r="A276" s="4" t="s">
        <v>87</v>
      </c>
      <c r="B276" s="54">
        <f>+[3]Total!B96</f>
        <v>3614</v>
      </c>
      <c r="C276" s="54">
        <f>+[3]Total!C96</f>
        <v>3613</v>
      </c>
      <c r="D276" s="54">
        <f>+[3]Total!D96</f>
        <v>3690</v>
      </c>
      <c r="E276" s="54">
        <f>+[3]Total!E96</f>
        <v>3762</v>
      </c>
      <c r="F276" s="54">
        <f>+[3]Total!F96</f>
        <v>3820</v>
      </c>
      <c r="G276" s="54">
        <f>+[3]Total!G96</f>
        <v>3945</v>
      </c>
      <c r="H276" s="54">
        <f>+[3]Total!H96</f>
        <v>4041</v>
      </c>
      <c r="I276" s="54">
        <f>+[3]Total!I96</f>
        <v>0</v>
      </c>
      <c r="J276" s="54">
        <f>+[3]Total!J96</f>
        <v>0</v>
      </c>
      <c r="K276" s="54">
        <f>+[3]Total!K96</f>
        <v>0</v>
      </c>
      <c r="L276" s="54">
        <f>+[3]Total!L96</f>
        <v>0</v>
      </c>
      <c r="M276" s="54">
        <f>+[3]Total!M96</f>
        <v>0</v>
      </c>
      <c r="N276" s="54">
        <v>3512</v>
      </c>
      <c r="P276" s="48">
        <f t="shared" si="135"/>
        <v>2.9043280182232456E-2</v>
      </c>
      <c r="Q276" s="48">
        <f t="shared" si="136"/>
        <v>-2.7670171555060907E-4</v>
      </c>
      <c r="R276" s="48">
        <f t="shared" si="137"/>
        <v>2.1311929144754993E-2</v>
      </c>
      <c r="S276" s="48">
        <f t="shared" si="138"/>
        <v>1.9512195121951237E-2</v>
      </c>
      <c r="T276" s="48">
        <f t="shared" si="139"/>
        <v>1.5417331206804885E-2</v>
      </c>
      <c r="U276" s="48">
        <f t="shared" si="140"/>
        <v>3.2722513089005201E-2</v>
      </c>
      <c r="V276" s="48">
        <f t="shared" si="141"/>
        <v>2.4334600760456349E-2</v>
      </c>
      <c r="W276" s="48">
        <f t="shared" si="142"/>
        <v>-1</v>
      </c>
      <c r="X276" s="48" t="e">
        <f t="shared" si="143"/>
        <v>#DIV/0!</v>
      </c>
      <c r="Y276" s="48" t="e">
        <f t="shared" si="144"/>
        <v>#DIV/0!</v>
      </c>
      <c r="Z276" s="48" t="e">
        <f t="shared" si="145"/>
        <v>#DIV/0!</v>
      </c>
      <c r="AA276" s="48" t="e">
        <f t="shared" si="146"/>
        <v>#DIV/0!</v>
      </c>
      <c r="AB276" s="48">
        <f t="shared" si="147"/>
        <v>-1</v>
      </c>
    </row>
    <row r="277" spans="1:28" x14ac:dyDescent="0.25">
      <c r="A277" s="4" t="s">
        <v>88</v>
      </c>
      <c r="B277" s="54">
        <f>+[3]Total!B97</f>
        <v>1515</v>
      </c>
      <c r="C277" s="54">
        <f>+[3]Total!C97</f>
        <v>1516</v>
      </c>
      <c r="D277" s="54">
        <f>+[3]Total!D97</f>
        <v>1560</v>
      </c>
      <c r="E277" s="54">
        <f>+[3]Total!E97</f>
        <v>1600</v>
      </c>
      <c r="F277" s="54">
        <f>+[3]Total!F97</f>
        <v>1672</v>
      </c>
      <c r="G277" s="54">
        <f>+[3]Total!G97</f>
        <v>1687</v>
      </c>
      <c r="H277" s="54">
        <f>+[3]Total!H97</f>
        <v>1702</v>
      </c>
      <c r="I277" s="54">
        <f>+[3]Total!I97</f>
        <v>0</v>
      </c>
      <c r="J277" s="54">
        <f>+[3]Total!J97</f>
        <v>0</v>
      </c>
      <c r="K277" s="54">
        <f>+[3]Total!K97</f>
        <v>0</v>
      </c>
      <c r="L277" s="54">
        <f>+[3]Total!L97</f>
        <v>0</v>
      </c>
      <c r="M277" s="54">
        <f>+[3]Total!M97</f>
        <v>0</v>
      </c>
      <c r="N277" s="54">
        <v>1433</v>
      </c>
      <c r="P277" s="48">
        <f t="shared" si="135"/>
        <v>5.7222609909281186E-2</v>
      </c>
      <c r="Q277" s="48">
        <f t="shared" si="136"/>
        <v>6.6006600660073467E-4</v>
      </c>
      <c r="R277" s="48">
        <f t="shared" si="137"/>
        <v>2.9023746701847042E-2</v>
      </c>
      <c r="S277" s="48">
        <f t="shared" si="138"/>
        <v>2.564102564102555E-2</v>
      </c>
      <c r="T277" s="48">
        <f t="shared" si="139"/>
        <v>4.4999999999999929E-2</v>
      </c>
      <c r="U277" s="48">
        <f t="shared" si="140"/>
        <v>8.9712918660287411E-3</v>
      </c>
      <c r="V277" s="48">
        <f t="shared" si="141"/>
        <v>8.8915234143449595E-3</v>
      </c>
      <c r="W277" s="48">
        <f t="shared" si="142"/>
        <v>-1</v>
      </c>
      <c r="X277" s="48" t="e">
        <f t="shared" si="143"/>
        <v>#DIV/0!</v>
      </c>
      <c r="Y277" s="48" t="e">
        <f t="shared" si="144"/>
        <v>#DIV/0!</v>
      </c>
      <c r="Z277" s="48" t="e">
        <f t="shared" si="145"/>
        <v>#DIV/0!</v>
      </c>
      <c r="AA277" s="48" t="e">
        <f t="shared" si="146"/>
        <v>#DIV/0!</v>
      </c>
      <c r="AB277" s="48">
        <f t="shared" si="147"/>
        <v>-1</v>
      </c>
    </row>
    <row r="278" spans="1:28" x14ac:dyDescent="0.25">
      <c r="A278" s="4" t="s">
        <v>89</v>
      </c>
      <c r="B278" s="54">
        <f>+[3]Total!B98</f>
        <v>214</v>
      </c>
      <c r="C278" s="54">
        <f>+[3]Total!C98</f>
        <v>212</v>
      </c>
      <c r="D278" s="54">
        <f>+[3]Total!D98</f>
        <v>223</v>
      </c>
      <c r="E278" s="54">
        <f>+[3]Total!E98</f>
        <v>233</v>
      </c>
      <c r="F278" s="54">
        <f>+[3]Total!F98</f>
        <v>233</v>
      </c>
      <c r="G278" s="54">
        <f>+[3]Total!G98</f>
        <v>236</v>
      </c>
      <c r="H278" s="54">
        <f>+[3]Total!H98</f>
        <v>238</v>
      </c>
      <c r="I278" s="54">
        <f>+[3]Total!I98</f>
        <v>0</v>
      </c>
      <c r="J278" s="54">
        <f>+[3]Total!J98</f>
        <v>0</v>
      </c>
      <c r="K278" s="54">
        <f>+[3]Total!K98</f>
        <v>0</v>
      </c>
      <c r="L278" s="54">
        <f>+[3]Total!L98</f>
        <v>0</v>
      </c>
      <c r="M278" s="54">
        <f>+[3]Total!M98</f>
        <v>0</v>
      </c>
      <c r="N278" s="54">
        <v>202</v>
      </c>
      <c r="P278" s="48">
        <f t="shared" si="135"/>
        <v>5.9405940594059459E-2</v>
      </c>
      <c r="Q278" s="48">
        <f t="shared" si="136"/>
        <v>-9.3457943925233655E-3</v>
      </c>
      <c r="R278" s="48">
        <f t="shared" si="137"/>
        <v>5.1886792452830122E-2</v>
      </c>
      <c r="S278" s="48">
        <f t="shared" si="138"/>
        <v>4.4843049327354167E-2</v>
      </c>
      <c r="T278" s="48">
        <f t="shared" si="139"/>
        <v>0</v>
      </c>
      <c r="U278" s="48">
        <f t="shared" si="140"/>
        <v>1.2875536480686733E-2</v>
      </c>
      <c r="V278" s="48">
        <f t="shared" si="141"/>
        <v>8.4745762711864181E-3</v>
      </c>
      <c r="W278" s="48">
        <f t="shared" si="142"/>
        <v>-1</v>
      </c>
      <c r="X278" s="48" t="e">
        <f t="shared" si="143"/>
        <v>#DIV/0!</v>
      </c>
      <c r="Y278" s="48" t="e">
        <f t="shared" si="144"/>
        <v>#DIV/0!</v>
      </c>
      <c r="Z278" s="48" t="e">
        <f t="shared" si="145"/>
        <v>#DIV/0!</v>
      </c>
      <c r="AA278" s="48" t="e">
        <f t="shared" si="146"/>
        <v>#DIV/0!</v>
      </c>
      <c r="AB278" s="48">
        <f t="shared" si="147"/>
        <v>-1</v>
      </c>
    </row>
    <row r="279" spans="1:28" x14ac:dyDescent="0.25">
      <c r="A279" s="4" t="s">
        <v>90</v>
      </c>
      <c r="B279" s="54">
        <f>+[3]Total!B99</f>
        <v>428</v>
      </c>
      <c r="C279" s="54">
        <f>+[3]Total!C99</f>
        <v>429</v>
      </c>
      <c r="D279" s="54">
        <f>+[3]Total!D99</f>
        <v>444</v>
      </c>
      <c r="E279" s="54">
        <f>+[3]Total!E99</f>
        <v>463</v>
      </c>
      <c r="F279" s="54">
        <f>+[3]Total!F99</f>
        <v>460</v>
      </c>
      <c r="G279" s="54">
        <f>+[3]Total!G99</f>
        <v>469</v>
      </c>
      <c r="H279" s="54">
        <f>+[3]Total!H99</f>
        <v>475</v>
      </c>
      <c r="I279" s="54">
        <f>+[3]Total!I99</f>
        <v>0</v>
      </c>
      <c r="J279" s="54">
        <f>+[3]Total!J99</f>
        <v>0</v>
      </c>
      <c r="K279" s="54">
        <f>+[3]Total!K99</f>
        <v>0</v>
      </c>
      <c r="L279" s="54">
        <f>+[3]Total!L99</f>
        <v>0</v>
      </c>
      <c r="M279" s="54">
        <f>+[3]Total!M99</f>
        <v>0</v>
      </c>
      <c r="N279" s="54">
        <v>429</v>
      </c>
      <c r="P279" s="48">
        <f t="shared" si="135"/>
        <v>-2.3310023310023631E-3</v>
      </c>
      <c r="Q279" s="48">
        <f t="shared" si="136"/>
        <v>2.3364485981307581E-3</v>
      </c>
      <c r="R279" s="48">
        <f t="shared" si="137"/>
        <v>3.4965034965035002E-2</v>
      </c>
      <c r="S279" s="48">
        <f t="shared" si="138"/>
        <v>4.2792792792792689E-2</v>
      </c>
      <c r="T279" s="48">
        <f t="shared" si="139"/>
        <v>-6.4794816414687206E-3</v>
      </c>
      <c r="U279" s="48">
        <f t="shared" si="140"/>
        <v>1.9565217391304346E-2</v>
      </c>
      <c r="V279" s="48">
        <f t="shared" si="141"/>
        <v>1.279317697228155E-2</v>
      </c>
      <c r="W279" s="48">
        <f t="shared" si="142"/>
        <v>-1</v>
      </c>
      <c r="X279" s="48" t="e">
        <f t="shared" si="143"/>
        <v>#DIV/0!</v>
      </c>
      <c r="Y279" s="48" t="e">
        <f t="shared" si="144"/>
        <v>#DIV/0!</v>
      </c>
      <c r="Z279" s="48" t="e">
        <f t="shared" si="145"/>
        <v>#DIV/0!</v>
      </c>
      <c r="AA279" s="48" t="e">
        <f t="shared" si="146"/>
        <v>#DIV/0!</v>
      </c>
      <c r="AB279" s="48">
        <f t="shared" si="147"/>
        <v>-1</v>
      </c>
    </row>
    <row r="280" spans="1:28" x14ac:dyDescent="0.25">
      <c r="A280" s="4" t="s">
        <v>91</v>
      </c>
      <c r="B280" s="54">
        <f>+[3]Total!B100</f>
        <v>1139</v>
      </c>
      <c r="C280" s="54">
        <f>+[3]Total!C100</f>
        <v>1136</v>
      </c>
      <c r="D280" s="54">
        <f>+[3]Total!D100</f>
        <v>1166</v>
      </c>
      <c r="E280" s="54">
        <f>+[3]Total!E100</f>
        <v>1203</v>
      </c>
      <c r="F280" s="54">
        <f>+[3]Total!F100</f>
        <v>1219</v>
      </c>
      <c r="G280" s="54">
        <f>+[3]Total!G100</f>
        <v>1250</v>
      </c>
      <c r="H280" s="54">
        <f>+[3]Total!H100</f>
        <v>1258</v>
      </c>
      <c r="I280" s="54">
        <f>+[3]Total!I100</f>
        <v>0</v>
      </c>
      <c r="J280" s="54">
        <f>+[3]Total!J100</f>
        <v>0</v>
      </c>
      <c r="K280" s="54">
        <f>+[3]Total!K100</f>
        <v>0</v>
      </c>
      <c r="L280" s="54">
        <f>+[3]Total!L100</f>
        <v>0</v>
      </c>
      <c r="M280" s="54">
        <f>+[3]Total!M100</f>
        <v>0</v>
      </c>
      <c r="N280" s="54">
        <v>1113</v>
      </c>
      <c r="P280" s="48">
        <f t="shared" si="135"/>
        <v>2.3360287511230871E-2</v>
      </c>
      <c r="Q280" s="48">
        <f t="shared" si="136"/>
        <v>-2.6338893766462146E-3</v>
      </c>
      <c r="R280" s="48">
        <f t="shared" si="137"/>
        <v>2.6408450704225261E-2</v>
      </c>
      <c r="S280" s="48">
        <f t="shared" si="138"/>
        <v>3.1732418524871298E-2</v>
      </c>
      <c r="T280" s="48">
        <f t="shared" si="139"/>
        <v>1.3300083125519446E-2</v>
      </c>
      <c r="U280" s="48">
        <f t="shared" si="140"/>
        <v>2.5430680885972112E-2</v>
      </c>
      <c r="V280" s="48">
        <f t="shared" si="141"/>
        <v>6.3999999999999613E-3</v>
      </c>
      <c r="W280" s="48">
        <f t="shared" si="142"/>
        <v>-1</v>
      </c>
      <c r="X280" s="48" t="e">
        <f t="shared" si="143"/>
        <v>#DIV/0!</v>
      </c>
      <c r="Y280" s="48" t="e">
        <f t="shared" si="144"/>
        <v>#DIV/0!</v>
      </c>
      <c r="Z280" s="48" t="e">
        <f t="shared" si="145"/>
        <v>#DIV/0!</v>
      </c>
      <c r="AA280" s="48" t="e">
        <f t="shared" si="146"/>
        <v>#DIV/0!</v>
      </c>
      <c r="AB280" s="48">
        <f t="shared" si="147"/>
        <v>-1</v>
      </c>
    </row>
    <row r="281" spans="1:28" x14ac:dyDescent="0.25">
      <c r="A281" s="4" t="s">
        <v>92</v>
      </c>
      <c r="B281" s="54">
        <f>+[3]Total!B101</f>
        <v>991</v>
      </c>
      <c r="C281" s="54">
        <f>+[3]Total!C101</f>
        <v>986</v>
      </c>
      <c r="D281" s="54">
        <f>+[3]Total!D101</f>
        <v>998</v>
      </c>
      <c r="E281" s="54">
        <f>+[3]Total!E101</f>
        <v>1015</v>
      </c>
      <c r="F281" s="54">
        <f>+[3]Total!F101</f>
        <v>1045</v>
      </c>
      <c r="G281" s="54">
        <f>+[3]Total!G101</f>
        <v>1093</v>
      </c>
      <c r="H281" s="54">
        <f>+[3]Total!H101</f>
        <v>1092</v>
      </c>
      <c r="I281" s="54">
        <f>+[3]Total!I101</f>
        <v>0</v>
      </c>
      <c r="J281" s="54">
        <f>+[3]Total!J101</f>
        <v>0</v>
      </c>
      <c r="K281" s="54">
        <f>+[3]Total!K101</f>
        <v>0</v>
      </c>
      <c r="L281" s="54">
        <f>+[3]Total!L101</f>
        <v>0</v>
      </c>
      <c r="M281" s="54">
        <f>+[3]Total!M101</f>
        <v>0</v>
      </c>
      <c r="N281" s="54">
        <v>978</v>
      </c>
      <c r="P281" s="48">
        <f t="shared" si="135"/>
        <v>1.3292433537832382E-2</v>
      </c>
      <c r="Q281" s="48">
        <f t="shared" si="136"/>
        <v>-5.0454086781028806E-3</v>
      </c>
      <c r="R281" s="48">
        <f t="shared" si="137"/>
        <v>1.2170385395537497E-2</v>
      </c>
      <c r="S281" s="48">
        <f t="shared" si="138"/>
        <v>1.7034068136272618E-2</v>
      </c>
      <c r="T281" s="48">
        <f t="shared" si="139"/>
        <v>2.9556650246305383E-2</v>
      </c>
      <c r="U281" s="48">
        <f t="shared" si="140"/>
        <v>4.5933014354067048E-2</v>
      </c>
      <c r="V281" s="48">
        <f t="shared" si="141"/>
        <v>-9.1491308325708509E-4</v>
      </c>
      <c r="W281" s="48">
        <f t="shared" si="142"/>
        <v>-1</v>
      </c>
      <c r="X281" s="48" t="e">
        <f t="shared" si="143"/>
        <v>#DIV/0!</v>
      </c>
      <c r="Y281" s="48" t="e">
        <f t="shared" si="144"/>
        <v>#DIV/0!</v>
      </c>
      <c r="Z281" s="48" t="e">
        <f t="shared" si="145"/>
        <v>#DIV/0!</v>
      </c>
      <c r="AA281" s="48" t="e">
        <f t="shared" si="146"/>
        <v>#DIV/0!</v>
      </c>
      <c r="AB281" s="48">
        <f t="shared" si="147"/>
        <v>-1</v>
      </c>
    </row>
    <row r="282" spans="1:28" x14ac:dyDescent="0.25">
      <c r="A282" s="4" t="s">
        <v>93</v>
      </c>
      <c r="B282" s="54">
        <f>+[3]Total!B102</f>
        <v>3518</v>
      </c>
      <c r="C282" s="54">
        <f>+[3]Total!C102</f>
        <v>3510</v>
      </c>
      <c r="D282" s="54">
        <f>+[3]Total!D102</f>
        <v>3576</v>
      </c>
      <c r="E282" s="54">
        <f>+[3]Total!E102</f>
        <v>3617</v>
      </c>
      <c r="F282" s="54">
        <f>+[3]Total!F102</f>
        <v>3678</v>
      </c>
      <c r="G282" s="54">
        <f>+[3]Total!G102</f>
        <v>3742</v>
      </c>
      <c r="H282" s="54">
        <f>+[3]Total!H102</f>
        <v>3754</v>
      </c>
      <c r="I282" s="54">
        <f>+[3]Total!I102</f>
        <v>0</v>
      </c>
      <c r="J282" s="54">
        <f>+[3]Total!J102</f>
        <v>0</v>
      </c>
      <c r="K282" s="54">
        <f>+[3]Total!K102</f>
        <v>0</v>
      </c>
      <c r="L282" s="54">
        <f>+[3]Total!L102</f>
        <v>0</v>
      </c>
      <c r="M282" s="54">
        <f>+[3]Total!M102</f>
        <v>0</v>
      </c>
      <c r="N282" s="54">
        <v>3417</v>
      </c>
      <c r="P282" s="48">
        <f t="shared" si="135"/>
        <v>2.9558091893473915E-2</v>
      </c>
      <c r="Q282" s="48">
        <f t="shared" si="136"/>
        <v>-2.2740193291642674E-3</v>
      </c>
      <c r="R282" s="48">
        <f t="shared" si="137"/>
        <v>1.8803418803418737E-2</v>
      </c>
      <c r="S282" s="48">
        <f t="shared" si="138"/>
        <v>1.1465324384787534E-2</v>
      </c>
      <c r="T282" s="48">
        <f t="shared" si="139"/>
        <v>1.6864805087088763E-2</v>
      </c>
      <c r="U282" s="48">
        <f t="shared" si="140"/>
        <v>1.7400761283306254E-2</v>
      </c>
      <c r="V282" s="48">
        <f t="shared" si="141"/>
        <v>3.206841261357507E-3</v>
      </c>
      <c r="W282" s="48">
        <f t="shared" si="142"/>
        <v>-1</v>
      </c>
      <c r="X282" s="48" t="e">
        <f t="shared" si="143"/>
        <v>#DIV/0!</v>
      </c>
      <c r="Y282" s="48" t="e">
        <f t="shared" si="144"/>
        <v>#DIV/0!</v>
      </c>
      <c r="Z282" s="48" t="e">
        <f t="shared" si="145"/>
        <v>#DIV/0!</v>
      </c>
      <c r="AA282" s="48" t="e">
        <f t="shared" si="146"/>
        <v>#DIV/0!</v>
      </c>
      <c r="AB282" s="48">
        <f t="shared" si="147"/>
        <v>-1</v>
      </c>
    </row>
    <row r="283" spans="1:28" x14ac:dyDescent="0.25">
      <c r="A283" s="4" t="s">
        <v>94</v>
      </c>
      <c r="B283" s="54">
        <f>+[3]Total!B103</f>
        <v>6478</v>
      </c>
      <c r="C283" s="54">
        <f>+[3]Total!C103</f>
        <v>6478</v>
      </c>
      <c r="D283" s="54">
        <f>+[3]Total!D103</f>
        <v>6604</v>
      </c>
      <c r="E283" s="54">
        <f>+[3]Total!E103</f>
        <v>6739</v>
      </c>
      <c r="F283" s="54">
        <f>+[3]Total!F103</f>
        <v>6783</v>
      </c>
      <c r="G283" s="54">
        <f>+[3]Total!G103</f>
        <v>6925</v>
      </c>
      <c r="H283" s="54">
        <f>+[3]Total!H103</f>
        <v>7039</v>
      </c>
      <c r="I283" s="54">
        <f>+[3]Total!I103</f>
        <v>0</v>
      </c>
      <c r="J283" s="54">
        <f>+[3]Total!J103</f>
        <v>0</v>
      </c>
      <c r="K283" s="54">
        <f>+[3]Total!K103</f>
        <v>0</v>
      </c>
      <c r="L283" s="54">
        <f>+[3]Total!L103</f>
        <v>0</v>
      </c>
      <c r="M283" s="54">
        <f>+[3]Total!M103</f>
        <v>0</v>
      </c>
      <c r="N283" s="54">
        <v>6367</v>
      </c>
      <c r="P283" s="48">
        <f t="shared" si="135"/>
        <v>1.7433642217684842E-2</v>
      </c>
      <c r="Q283" s="48">
        <f t="shared" si="136"/>
        <v>0</v>
      </c>
      <c r="R283" s="48">
        <f t="shared" si="137"/>
        <v>1.9450447669033588E-2</v>
      </c>
      <c r="S283" s="48">
        <f t="shared" si="138"/>
        <v>2.0442156268927869E-2</v>
      </c>
      <c r="T283" s="48">
        <f t="shared" si="139"/>
        <v>6.5291586288767078E-3</v>
      </c>
      <c r="U283" s="48">
        <f t="shared" si="140"/>
        <v>2.0934689665339734E-2</v>
      </c>
      <c r="V283" s="48">
        <f t="shared" si="141"/>
        <v>1.6462093862815941E-2</v>
      </c>
      <c r="W283" s="48">
        <f t="shared" si="142"/>
        <v>-1</v>
      </c>
      <c r="X283" s="48" t="e">
        <f t="shared" si="143"/>
        <v>#DIV/0!</v>
      </c>
      <c r="Y283" s="48" t="e">
        <f t="shared" si="144"/>
        <v>#DIV/0!</v>
      </c>
      <c r="Z283" s="48" t="e">
        <f t="shared" si="145"/>
        <v>#DIV/0!</v>
      </c>
      <c r="AA283" s="48" t="e">
        <f t="shared" si="146"/>
        <v>#DIV/0!</v>
      </c>
      <c r="AB283" s="48">
        <f t="shared" si="147"/>
        <v>-1</v>
      </c>
    </row>
    <row r="284" spans="1:28" x14ac:dyDescent="0.25">
      <c r="A284" s="4" t="s">
        <v>95</v>
      </c>
      <c r="B284" s="54">
        <f>+[3]Total!B104</f>
        <v>998</v>
      </c>
      <c r="C284" s="54">
        <f>+[3]Total!C104</f>
        <v>997</v>
      </c>
      <c r="D284" s="54">
        <f>+[3]Total!D104</f>
        <v>1005</v>
      </c>
      <c r="E284" s="54">
        <f>+[3]Total!E104</f>
        <v>1010</v>
      </c>
      <c r="F284" s="54">
        <f>+[3]Total!F104</f>
        <v>1023</v>
      </c>
      <c r="G284" s="54">
        <f>+[3]Total!G104</f>
        <v>1030</v>
      </c>
      <c r="H284" s="54">
        <f>+[3]Total!H104</f>
        <v>1023</v>
      </c>
      <c r="I284" s="54">
        <f>+[3]Total!I104</f>
        <v>0</v>
      </c>
      <c r="J284" s="54">
        <f>+[3]Total!J104</f>
        <v>0</v>
      </c>
      <c r="K284" s="54">
        <f>+[3]Total!K104</f>
        <v>0</v>
      </c>
      <c r="L284" s="54">
        <f>+[3]Total!L104</f>
        <v>0</v>
      </c>
      <c r="M284" s="54">
        <f>+[3]Total!M104</f>
        <v>0</v>
      </c>
      <c r="N284" s="54">
        <v>976</v>
      </c>
      <c r="P284" s="48">
        <f t="shared" si="135"/>
        <v>2.2540983606557319E-2</v>
      </c>
      <c r="Q284" s="48">
        <f t="shared" si="136"/>
        <v>-1.0020040080159776E-3</v>
      </c>
      <c r="R284" s="48">
        <f t="shared" si="137"/>
        <v>8.0240722166500245E-3</v>
      </c>
      <c r="S284" s="48">
        <f t="shared" si="138"/>
        <v>4.9751243781095411E-3</v>
      </c>
      <c r="T284" s="48">
        <f t="shared" si="139"/>
        <v>1.2871287128712883E-2</v>
      </c>
      <c r="U284" s="48">
        <f t="shared" si="140"/>
        <v>6.8426197458455462E-3</v>
      </c>
      <c r="V284" s="48">
        <f t="shared" si="141"/>
        <v>-6.7961165048543437E-3</v>
      </c>
      <c r="W284" s="48">
        <f t="shared" si="142"/>
        <v>-1</v>
      </c>
      <c r="X284" s="48" t="e">
        <f t="shared" si="143"/>
        <v>#DIV/0!</v>
      </c>
      <c r="Y284" s="48" t="e">
        <f t="shared" si="144"/>
        <v>#DIV/0!</v>
      </c>
      <c r="Z284" s="48" t="e">
        <f t="shared" si="145"/>
        <v>#DIV/0!</v>
      </c>
      <c r="AA284" s="48" t="e">
        <f t="shared" si="146"/>
        <v>#DIV/0!</v>
      </c>
      <c r="AB284" s="48">
        <f t="shared" si="147"/>
        <v>-1</v>
      </c>
    </row>
    <row r="285" spans="1:28" x14ac:dyDescent="0.25">
      <c r="A285" s="4" t="s">
        <v>96</v>
      </c>
      <c r="B285" s="54">
        <f>+[3]Total!B105</f>
        <v>1603</v>
      </c>
      <c r="C285" s="54">
        <f>+[3]Total!C105</f>
        <v>1611</v>
      </c>
      <c r="D285" s="54">
        <f>+[3]Total!D105</f>
        <v>1648</v>
      </c>
      <c r="E285" s="54">
        <f>+[3]Total!E105</f>
        <v>1691</v>
      </c>
      <c r="F285" s="54">
        <f>+[3]Total!F105</f>
        <v>1722</v>
      </c>
      <c r="G285" s="54">
        <f>+[3]Total!G105</f>
        <v>1761</v>
      </c>
      <c r="H285" s="54">
        <f>+[3]Total!H105</f>
        <v>1763</v>
      </c>
      <c r="I285" s="54">
        <f>+[3]Total!I105</f>
        <v>0</v>
      </c>
      <c r="J285" s="54">
        <f>+[3]Total!J105</f>
        <v>0</v>
      </c>
      <c r="K285" s="54">
        <f>+[3]Total!K105</f>
        <v>0</v>
      </c>
      <c r="L285" s="54">
        <f>+[3]Total!L105</f>
        <v>0</v>
      </c>
      <c r="M285" s="54">
        <f>+[3]Total!M105</f>
        <v>0</v>
      </c>
      <c r="N285" s="54">
        <v>1563</v>
      </c>
      <c r="P285" s="48">
        <f t="shared" si="135"/>
        <v>2.5591810620601452E-2</v>
      </c>
      <c r="Q285" s="48">
        <f t="shared" si="136"/>
        <v>4.9906425452277414E-3</v>
      </c>
      <c r="R285" s="48">
        <f t="shared" si="137"/>
        <v>2.2967101179391713E-2</v>
      </c>
      <c r="S285" s="48">
        <f t="shared" si="138"/>
        <v>2.6092233009708643E-2</v>
      </c>
      <c r="T285" s="48">
        <f t="shared" si="139"/>
        <v>1.8332347723240661E-2</v>
      </c>
      <c r="U285" s="48">
        <f t="shared" si="140"/>
        <v>2.2648083623693305E-2</v>
      </c>
      <c r="V285" s="48">
        <f t="shared" si="141"/>
        <v>1.1357183418512218E-3</v>
      </c>
      <c r="W285" s="48">
        <f t="shared" si="142"/>
        <v>-1</v>
      </c>
      <c r="X285" s="48" t="e">
        <f t="shared" si="143"/>
        <v>#DIV/0!</v>
      </c>
      <c r="Y285" s="48" t="e">
        <f t="shared" si="144"/>
        <v>#DIV/0!</v>
      </c>
      <c r="Z285" s="48" t="e">
        <f t="shared" si="145"/>
        <v>#DIV/0!</v>
      </c>
      <c r="AA285" s="48" t="e">
        <f t="shared" si="146"/>
        <v>#DIV/0!</v>
      </c>
      <c r="AB285" s="48">
        <f t="shared" si="147"/>
        <v>-1</v>
      </c>
    </row>
    <row r="286" spans="1:28" x14ac:dyDescent="0.25">
      <c r="A286" s="4" t="s">
        <v>97</v>
      </c>
      <c r="B286" s="54">
        <f>+[3]Total!B106</f>
        <v>1267</v>
      </c>
      <c r="C286" s="54">
        <f>+[3]Total!C106</f>
        <v>1270</v>
      </c>
      <c r="D286" s="54">
        <f>+[3]Total!D106</f>
        <v>1294</v>
      </c>
      <c r="E286" s="54">
        <f>+[3]Total!E106</f>
        <v>1329</v>
      </c>
      <c r="F286" s="54">
        <f>+[3]Total!F106</f>
        <v>1348</v>
      </c>
      <c r="G286" s="54">
        <f>+[3]Total!G106</f>
        <v>1393</v>
      </c>
      <c r="H286" s="54">
        <f>+[3]Total!H106</f>
        <v>1408</v>
      </c>
      <c r="I286" s="54">
        <f>+[3]Total!I106</f>
        <v>0</v>
      </c>
      <c r="J286" s="54">
        <f>+[3]Total!J106</f>
        <v>0</v>
      </c>
      <c r="K286" s="54">
        <f>+[3]Total!K106</f>
        <v>0</v>
      </c>
      <c r="L286" s="54">
        <f>+[3]Total!L106</f>
        <v>0</v>
      </c>
      <c r="M286" s="54">
        <f>+[3]Total!M106</f>
        <v>0</v>
      </c>
      <c r="N286" s="54">
        <v>1216</v>
      </c>
      <c r="P286" s="48">
        <f t="shared" si="135"/>
        <v>4.1940789473684292E-2</v>
      </c>
      <c r="Q286" s="48">
        <f t="shared" si="136"/>
        <v>2.3677979479084232E-3</v>
      </c>
      <c r="R286" s="48">
        <f t="shared" si="137"/>
        <v>1.8897637795275646E-2</v>
      </c>
      <c r="S286" s="48">
        <f t="shared" si="138"/>
        <v>2.7047913446677008E-2</v>
      </c>
      <c r="T286" s="48">
        <f t="shared" si="139"/>
        <v>1.4296463506395796E-2</v>
      </c>
      <c r="U286" s="48">
        <f t="shared" si="140"/>
        <v>3.3382789317507378E-2</v>
      </c>
      <c r="V286" s="48">
        <f t="shared" si="141"/>
        <v>1.0768126346015761E-2</v>
      </c>
      <c r="W286" s="48">
        <f t="shared" si="142"/>
        <v>-1</v>
      </c>
      <c r="X286" s="48" t="e">
        <f t="shared" si="143"/>
        <v>#DIV/0!</v>
      </c>
      <c r="Y286" s="48" t="e">
        <f t="shared" si="144"/>
        <v>#DIV/0!</v>
      </c>
      <c r="Z286" s="48" t="e">
        <f t="shared" si="145"/>
        <v>#DIV/0!</v>
      </c>
      <c r="AA286" s="48" t="e">
        <f t="shared" si="146"/>
        <v>#DIV/0!</v>
      </c>
      <c r="AB286" s="48">
        <f t="shared" si="147"/>
        <v>-1</v>
      </c>
    </row>
    <row r="287" spans="1:28" x14ac:dyDescent="0.25">
      <c r="A287" s="4" t="s">
        <v>98</v>
      </c>
      <c r="B287" s="54">
        <f>+[3]Total!B107</f>
        <v>498</v>
      </c>
      <c r="C287" s="54">
        <f>+[3]Total!C107</f>
        <v>493</v>
      </c>
      <c r="D287" s="54">
        <f>+[3]Total!D107</f>
        <v>494</v>
      </c>
      <c r="E287" s="54">
        <f>+[3]Total!E107</f>
        <v>505</v>
      </c>
      <c r="F287" s="54">
        <f>+[3]Total!F107</f>
        <v>533</v>
      </c>
      <c r="G287" s="54">
        <f>+[3]Total!G107</f>
        <v>543</v>
      </c>
      <c r="H287" s="54">
        <f>+[3]Total!H107</f>
        <v>544</v>
      </c>
      <c r="I287" s="54">
        <f>+[3]Total!I107</f>
        <v>0</v>
      </c>
      <c r="J287" s="54">
        <f>+[3]Total!J107</f>
        <v>0</v>
      </c>
      <c r="K287" s="54">
        <f>+[3]Total!K107</f>
        <v>0</v>
      </c>
      <c r="L287" s="54">
        <f>+[3]Total!L107</f>
        <v>0</v>
      </c>
      <c r="M287" s="54">
        <f>+[3]Total!M107</f>
        <v>0</v>
      </c>
      <c r="N287" s="54">
        <v>500</v>
      </c>
      <c r="P287" s="48">
        <f t="shared" si="135"/>
        <v>-4.0000000000000036E-3</v>
      </c>
      <c r="Q287" s="48">
        <f t="shared" si="136"/>
        <v>-1.0040160642570295E-2</v>
      </c>
      <c r="R287" s="48">
        <f t="shared" si="137"/>
        <v>2.0283975659229903E-3</v>
      </c>
      <c r="S287" s="48">
        <f t="shared" si="138"/>
        <v>2.2267206477732726E-2</v>
      </c>
      <c r="T287" s="48">
        <f t="shared" si="139"/>
        <v>5.5445544554455495E-2</v>
      </c>
      <c r="U287" s="48">
        <f t="shared" si="140"/>
        <v>1.8761726078799335E-2</v>
      </c>
      <c r="V287" s="48">
        <f t="shared" si="141"/>
        <v>1.8416206261511192E-3</v>
      </c>
      <c r="W287" s="48">
        <f t="shared" si="142"/>
        <v>-1</v>
      </c>
      <c r="X287" s="48" t="e">
        <f t="shared" si="143"/>
        <v>#DIV/0!</v>
      </c>
      <c r="Y287" s="48" t="e">
        <f t="shared" si="144"/>
        <v>#DIV/0!</v>
      </c>
      <c r="Z287" s="48" t="e">
        <f t="shared" si="145"/>
        <v>#DIV/0!</v>
      </c>
      <c r="AA287" s="48" t="e">
        <f t="shared" si="146"/>
        <v>#DIV/0!</v>
      </c>
      <c r="AB287" s="48">
        <f t="shared" si="147"/>
        <v>-1</v>
      </c>
    </row>
    <row r="288" spans="1:28" x14ac:dyDescent="0.25">
      <c r="A288" s="4" t="s">
        <v>99</v>
      </c>
      <c r="B288" s="54">
        <f>+[3]Total!B108</f>
        <v>2482</v>
      </c>
      <c r="C288" s="54">
        <f>+[3]Total!C108</f>
        <v>2491</v>
      </c>
      <c r="D288" s="54">
        <f>+[3]Total!D108</f>
        <v>2538</v>
      </c>
      <c r="E288" s="54">
        <f>+[3]Total!E108</f>
        <v>2590</v>
      </c>
      <c r="F288" s="54">
        <f>+[3]Total!F108</f>
        <v>2576</v>
      </c>
      <c r="G288" s="54">
        <f>+[3]Total!G108</f>
        <v>2609</v>
      </c>
      <c r="H288" s="54">
        <f>+[3]Total!H108</f>
        <v>2645</v>
      </c>
      <c r="I288" s="54">
        <f>+[3]Total!I108</f>
        <v>0</v>
      </c>
      <c r="J288" s="54">
        <f>+[3]Total!J108</f>
        <v>0</v>
      </c>
      <c r="K288" s="54">
        <f>+[3]Total!K108</f>
        <v>0</v>
      </c>
      <c r="L288" s="54">
        <f>+[3]Total!L108</f>
        <v>0</v>
      </c>
      <c r="M288" s="54">
        <f>+[3]Total!M108</f>
        <v>0</v>
      </c>
      <c r="N288" s="54">
        <v>2447</v>
      </c>
      <c r="P288" s="48">
        <f t="shared" si="135"/>
        <v>1.4303228442991367E-2</v>
      </c>
      <c r="Q288" s="48">
        <f t="shared" si="136"/>
        <v>3.6261079774375649E-3</v>
      </c>
      <c r="R288" s="48">
        <f t="shared" si="137"/>
        <v>1.8867924528301883E-2</v>
      </c>
      <c r="S288" s="48">
        <f t="shared" si="138"/>
        <v>2.0488573680063071E-2</v>
      </c>
      <c r="T288" s="48">
        <f t="shared" si="139"/>
        <v>-5.4054054054053502E-3</v>
      </c>
      <c r="U288" s="48">
        <f t="shared" si="140"/>
        <v>1.2810559006211086E-2</v>
      </c>
      <c r="V288" s="48">
        <f t="shared" si="141"/>
        <v>1.3798390187811371E-2</v>
      </c>
      <c r="W288" s="48">
        <f t="shared" si="142"/>
        <v>-1</v>
      </c>
      <c r="X288" s="48" t="e">
        <f t="shared" si="143"/>
        <v>#DIV/0!</v>
      </c>
      <c r="Y288" s="48" t="e">
        <f t="shared" si="144"/>
        <v>#DIV/0!</v>
      </c>
      <c r="Z288" s="48" t="e">
        <f t="shared" si="145"/>
        <v>#DIV/0!</v>
      </c>
      <c r="AA288" s="48" t="e">
        <f t="shared" si="146"/>
        <v>#DIV/0!</v>
      </c>
      <c r="AB288" s="48">
        <f t="shared" si="147"/>
        <v>-1</v>
      </c>
    </row>
    <row r="289" spans="1:28" x14ac:dyDescent="0.25">
      <c r="A289" s="4" t="s">
        <v>100</v>
      </c>
      <c r="B289" s="54">
        <f>+[3]Total!B109</f>
        <v>1617</v>
      </c>
      <c r="C289" s="54">
        <f>+[3]Total!C109</f>
        <v>1633</v>
      </c>
      <c r="D289" s="54">
        <f>+[3]Total!D109</f>
        <v>1671</v>
      </c>
      <c r="E289" s="54">
        <f>+[3]Total!E109</f>
        <v>1707</v>
      </c>
      <c r="F289" s="54">
        <f>+[3]Total!F109</f>
        <v>1749</v>
      </c>
      <c r="G289" s="54">
        <f>+[3]Total!G109</f>
        <v>1804</v>
      </c>
      <c r="H289" s="54">
        <f>+[3]Total!H109</f>
        <v>1833</v>
      </c>
      <c r="I289" s="54">
        <f>+[3]Total!I109</f>
        <v>0</v>
      </c>
      <c r="J289" s="54">
        <f>+[3]Total!J109</f>
        <v>0</v>
      </c>
      <c r="K289" s="54">
        <f>+[3]Total!K109</f>
        <v>0</v>
      </c>
      <c r="L289" s="54">
        <f>+[3]Total!L109</f>
        <v>0</v>
      </c>
      <c r="M289" s="54">
        <f>+[3]Total!M109</f>
        <v>0</v>
      </c>
      <c r="N289" s="54">
        <v>1565</v>
      </c>
      <c r="P289" s="48">
        <f t="shared" si="135"/>
        <v>3.3226837060702952E-2</v>
      </c>
      <c r="Q289" s="48">
        <f t="shared" si="136"/>
        <v>9.894867037724131E-3</v>
      </c>
      <c r="R289" s="48">
        <f t="shared" si="137"/>
        <v>2.3270055113288501E-2</v>
      </c>
      <c r="S289" s="48">
        <f t="shared" si="138"/>
        <v>2.1543985637342944E-2</v>
      </c>
      <c r="T289" s="48">
        <f t="shared" si="139"/>
        <v>2.4604569420035194E-2</v>
      </c>
      <c r="U289" s="48">
        <f t="shared" si="140"/>
        <v>3.1446540880503138E-2</v>
      </c>
      <c r="V289" s="48">
        <f t="shared" si="141"/>
        <v>1.6075388026607573E-2</v>
      </c>
      <c r="W289" s="48">
        <f t="shared" si="142"/>
        <v>-1</v>
      </c>
      <c r="X289" s="48" t="e">
        <f t="shared" si="143"/>
        <v>#DIV/0!</v>
      </c>
      <c r="Y289" s="48" t="e">
        <f t="shared" si="144"/>
        <v>#DIV/0!</v>
      </c>
      <c r="Z289" s="48" t="e">
        <f t="shared" si="145"/>
        <v>#DIV/0!</v>
      </c>
      <c r="AA289" s="48" t="e">
        <f t="shared" si="146"/>
        <v>#DIV/0!</v>
      </c>
      <c r="AB289" s="48">
        <f t="shared" si="147"/>
        <v>-1</v>
      </c>
    </row>
    <row r="290" spans="1:28" x14ac:dyDescent="0.25">
      <c r="A290" s="4" t="s">
        <v>101</v>
      </c>
      <c r="B290" s="54">
        <f>+[3]Total!B110</f>
        <v>1168</v>
      </c>
      <c r="C290" s="54">
        <f>+[3]Total!C110</f>
        <v>1161</v>
      </c>
      <c r="D290" s="54">
        <f>+[3]Total!D110</f>
        <v>1174</v>
      </c>
      <c r="E290" s="54">
        <f>+[3]Total!E110</f>
        <v>1188</v>
      </c>
      <c r="F290" s="54">
        <f>+[3]Total!F110</f>
        <v>1229</v>
      </c>
      <c r="G290" s="54">
        <f>+[3]Total!G110</f>
        <v>1341</v>
      </c>
      <c r="H290" s="54">
        <f>+[3]Total!H110</f>
        <v>1396</v>
      </c>
      <c r="I290" s="54">
        <f>+[3]Total!I110</f>
        <v>0</v>
      </c>
      <c r="J290" s="54">
        <f>+[3]Total!J110</f>
        <v>0</v>
      </c>
      <c r="K290" s="54">
        <f>+[3]Total!K110</f>
        <v>0</v>
      </c>
      <c r="L290" s="54">
        <f>+[3]Total!L110</f>
        <v>0</v>
      </c>
      <c r="M290" s="54">
        <f>+[3]Total!M110</f>
        <v>0</v>
      </c>
      <c r="N290" s="54">
        <v>1171</v>
      </c>
      <c r="P290" s="48">
        <f t="shared" si="135"/>
        <v>-2.5619128949615488E-3</v>
      </c>
      <c r="Q290" s="48">
        <f t="shared" si="136"/>
        <v>-5.9931506849315586E-3</v>
      </c>
      <c r="R290" s="48">
        <f t="shared" si="137"/>
        <v>1.1197243755383335E-2</v>
      </c>
      <c r="S290" s="48">
        <f t="shared" si="138"/>
        <v>1.1925042589437718E-2</v>
      </c>
      <c r="T290" s="48">
        <f t="shared" si="139"/>
        <v>3.4511784511784604E-2</v>
      </c>
      <c r="U290" s="48">
        <f t="shared" si="140"/>
        <v>9.1131000813669649E-2</v>
      </c>
      <c r="V290" s="48">
        <f t="shared" si="141"/>
        <v>4.1014168530947082E-2</v>
      </c>
      <c r="W290" s="48">
        <f t="shared" si="142"/>
        <v>-1</v>
      </c>
      <c r="X290" s="48" t="e">
        <f t="shared" si="143"/>
        <v>#DIV/0!</v>
      </c>
      <c r="Y290" s="48" t="e">
        <f t="shared" si="144"/>
        <v>#DIV/0!</v>
      </c>
      <c r="Z290" s="48" t="e">
        <f t="shared" si="145"/>
        <v>#DIV/0!</v>
      </c>
      <c r="AA290" s="48" t="e">
        <f t="shared" si="146"/>
        <v>#DIV/0!</v>
      </c>
      <c r="AB290" s="48">
        <f t="shared" si="147"/>
        <v>-1</v>
      </c>
    </row>
    <row r="291" spans="1:28" x14ac:dyDescent="0.25">
      <c r="A291" s="4" t="s">
        <v>102</v>
      </c>
      <c r="B291" s="54">
        <f>+[3]Total!B111</f>
        <v>101</v>
      </c>
      <c r="C291" s="54">
        <f>+[3]Total!C111</f>
        <v>103</v>
      </c>
      <c r="D291" s="54">
        <f>+[3]Total!D111</f>
        <v>102</v>
      </c>
      <c r="E291" s="54">
        <f>+[3]Total!E111</f>
        <v>98</v>
      </c>
      <c r="F291" s="54">
        <f>+[3]Total!F111</f>
        <v>98</v>
      </c>
      <c r="G291" s="54">
        <f>+[3]Total!G111</f>
        <v>107</v>
      </c>
      <c r="H291" s="54">
        <f>+[3]Total!H111</f>
        <v>110</v>
      </c>
      <c r="I291" s="54">
        <f>+[3]Total!I111</f>
        <v>0</v>
      </c>
      <c r="J291" s="54">
        <f>+[3]Total!J111</f>
        <v>0</v>
      </c>
      <c r="K291" s="54">
        <f>+[3]Total!K111</f>
        <v>0</v>
      </c>
      <c r="L291" s="54">
        <f>+[3]Total!L111</f>
        <v>0</v>
      </c>
      <c r="M291" s="54">
        <f>+[3]Total!M111</f>
        <v>0</v>
      </c>
      <c r="N291" s="54">
        <v>104</v>
      </c>
      <c r="P291" s="48">
        <f t="shared" si="135"/>
        <v>-2.8846153846153855E-2</v>
      </c>
      <c r="Q291" s="48">
        <f t="shared" si="136"/>
        <v>1.980198019801982E-2</v>
      </c>
      <c r="R291" s="48">
        <f t="shared" si="137"/>
        <v>-9.7087378640776656E-3</v>
      </c>
      <c r="S291" s="48">
        <f t="shared" si="138"/>
        <v>-3.9215686274509776E-2</v>
      </c>
      <c r="T291" s="48">
        <f t="shared" si="139"/>
        <v>0</v>
      </c>
      <c r="U291" s="48">
        <f t="shared" si="140"/>
        <v>9.1836734693877542E-2</v>
      </c>
      <c r="V291" s="48">
        <f t="shared" si="141"/>
        <v>2.8037383177569986E-2</v>
      </c>
      <c r="W291" s="48">
        <f t="shared" si="142"/>
        <v>-1</v>
      </c>
      <c r="X291" s="48" t="e">
        <f t="shared" si="143"/>
        <v>#DIV/0!</v>
      </c>
      <c r="Y291" s="48" t="e">
        <f t="shared" si="144"/>
        <v>#DIV/0!</v>
      </c>
      <c r="Z291" s="48" t="e">
        <f t="shared" si="145"/>
        <v>#DIV/0!</v>
      </c>
      <c r="AA291" s="48" t="e">
        <f t="shared" si="146"/>
        <v>#DIV/0!</v>
      </c>
      <c r="AB291" s="48">
        <f t="shared" si="147"/>
        <v>-1</v>
      </c>
    </row>
    <row r="292" spans="1:28" x14ac:dyDescent="0.25">
      <c r="A292" s="4" t="s">
        <v>103</v>
      </c>
      <c r="B292" s="54">
        <f>+[3]Total!B112</f>
        <v>540</v>
      </c>
      <c r="C292" s="54">
        <f>+[3]Total!C112</f>
        <v>544</v>
      </c>
      <c r="D292" s="54">
        <f>+[3]Total!D112</f>
        <v>562</v>
      </c>
      <c r="E292" s="54">
        <f>+[3]Total!E112</f>
        <v>575</v>
      </c>
      <c r="F292" s="54">
        <f>+[3]Total!F112</f>
        <v>588</v>
      </c>
      <c r="G292" s="54">
        <f>+[3]Total!G112</f>
        <v>595</v>
      </c>
      <c r="H292" s="54">
        <f>+[3]Total!H112</f>
        <v>594</v>
      </c>
      <c r="I292" s="54">
        <f>+[3]Total!I112</f>
        <v>0</v>
      </c>
      <c r="J292" s="54">
        <f>+[3]Total!J112</f>
        <v>0</v>
      </c>
      <c r="K292" s="54">
        <f>+[3]Total!K112</f>
        <v>0</v>
      </c>
      <c r="L292" s="54">
        <f>+[3]Total!L112</f>
        <v>0</v>
      </c>
      <c r="M292" s="54">
        <f>+[3]Total!M112</f>
        <v>0</v>
      </c>
      <c r="N292" s="54">
        <v>544</v>
      </c>
      <c r="P292" s="48">
        <f t="shared" si="135"/>
        <v>-7.3529411764705621E-3</v>
      </c>
      <c r="Q292" s="48">
        <f t="shared" si="136"/>
        <v>7.4074074074073071E-3</v>
      </c>
      <c r="R292" s="48">
        <f t="shared" si="137"/>
        <v>3.3088235294117752E-2</v>
      </c>
      <c r="S292" s="48">
        <f t="shared" si="138"/>
        <v>2.313167259786475E-2</v>
      </c>
      <c r="T292" s="48">
        <f t="shared" si="139"/>
        <v>2.2608695652173827E-2</v>
      </c>
      <c r="U292" s="48">
        <f t="shared" si="140"/>
        <v>1.1904761904761862E-2</v>
      </c>
      <c r="V292" s="48">
        <f t="shared" si="141"/>
        <v>-1.6806722689075571E-3</v>
      </c>
      <c r="W292" s="48">
        <f t="shared" si="142"/>
        <v>-1</v>
      </c>
      <c r="X292" s="48" t="e">
        <f t="shared" si="143"/>
        <v>#DIV/0!</v>
      </c>
      <c r="Y292" s="48" t="e">
        <f t="shared" si="144"/>
        <v>#DIV/0!</v>
      </c>
      <c r="Z292" s="48" t="e">
        <f t="shared" si="145"/>
        <v>#DIV/0!</v>
      </c>
      <c r="AA292" s="48" t="e">
        <f t="shared" si="146"/>
        <v>#DIV/0!</v>
      </c>
      <c r="AB292" s="48">
        <f t="shared" si="147"/>
        <v>-1</v>
      </c>
    </row>
    <row r="293" spans="1:28" x14ac:dyDescent="0.25">
      <c r="A293" s="4" t="s">
        <v>104</v>
      </c>
      <c r="B293" s="54">
        <f>+[3]Total!B113</f>
        <v>99</v>
      </c>
      <c r="C293" s="54">
        <f>+[3]Total!C113</f>
        <v>103</v>
      </c>
      <c r="D293" s="54">
        <f>+[3]Total!D113</f>
        <v>110</v>
      </c>
      <c r="E293" s="54">
        <f>+[3]Total!E113</f>
        <v>109</v>
      </c>
      <c r="F293" s="54">
        <f>+[3]Total!F113</f>
        <v>110</v>
      </c>
      <c r="G293" s="54">
        <f>+[3]Total!G113</f>
        <v>118</v>
      </c>
      <c r="H293" s="54">
        <f>+[3]Total!H113</f>
        <v>118</v>
      </c>
      <c r="I293" s="54">
        <f>+[3]Total!I113</f>
        <v>0</v>
      </c>
      <c r="J293" s="54">
        <f>+[3]Total!J113</f>
        <v>0</v>
      </c>
      <c r="K293" s="54">
        <f>+[3]Total!K113</f>
        <v>0</v>
      </c>
      <c r="L293" s="54">
        <f>+[3]Total!L113</f>
        <v>0</v>
      </c>
      <c r="M293" s="54">
        <f>+[3]Total!M113</f>
        <v>0</v>
      </c>
      <c r="N293" s="54">
        <v>116</v>
      </c>
      <c r="P293" s="48">
        <f t="shared" si="135"/>
        <v>-0.14655172413793105</v>
      </c>
      <c r="Q293" s="48">
        <f t="shared" si="136"/>
        <v>4.0404040404040442E-2</v>
      </c>
      <c r="R293" s="48">
        <f t="shared" si="137"/>
        <v>6.7961165048543659E-2</v>
      </c>
      <c r="S293" s="48">
        <f t="shared" si="138"/>
        <v>-9.0909090909090384E-3</v>
      </c>
      <c r="T293" s="48">
        <f t="shared" si="139"/>
        <v>9.1743119266054496E-3</v>
      </c>
      <c r="U293" s="48">
        <f t="shared" si="140"/>
        <v>7.2727272727272751E-2</v>
      </c>
      <c r="V293" s="48">
        <f t="shared" si="141"/>
        <v>0</v>
      </c>
      <c r="W293" s="48">
        <f t="shared" si="142"/>
        <v>-1</v>
      </c>
      <c r="X293" s="48" t="e">
        <f t="shared" si="143"/>
        <v>#DIV/0!</v>
      </c>
      <c r="Y293" s="48" t="e">
        <f t="shared" si="144"/>
        <v>#DIV/0!</v>
      </c>
      <c r="Z293" s="48" t="e">
        <f t="shared" si="145"/>
        <v>#DIV/0!</v>
      </c>
      <c r="AA293" s="48" t="e">
        <f t="shared" si="146"/>
        <v>#DIV/0!</v>
      </c>
      <c r="AB293" s="48">
        <f t="shared" si="147"/>
        <v>-1</v>
      </c>
    </row>
    <row r="294" spans="1:28" x14ac:dyDescent="0.25">
      <c r="A294" s="4" t="s">
        <v>105</v>
      </c>
      <c r="B294" s="54">
        <f>+[3]Total!B114</f>
        <v>61</v>
      </c>
      <c r="C294" s="54">
        <f>+[3]Total!C114</f>
        <v>69</v>
      </c>
      <c r="D294" s="54">
        <f>+[3]Total!D114</f>
        <v>71</v>
      </c>
      <c r="E294" s="54">
        <f>+[3]Total!E114</f>
        <v>70</v>
      </c>
      <c r="F294" s="54">
        <f>+[3]Total!F114</f>
        <v>71</v>
      </c>
      <c r="G294" s="54">
        <f>+[3]Total!G114</f>
        <v>73</v>
      </c>
      <c r="H294" s="54">
        <f>+[3]Total!H114</f>
        <v>74</v>
      </c>
      <c r="I294" s="54">
        <f>+[3]Total!I114</f>
        <v>0</v>
      </c>
      <c r="J294" s="54">
        <f>+[3]Total!J114</f>
        <v>0</v>
      </c>
      <c r="K294" s="54">
        <f>+[3]Total!K114</f>
        <v>0</v>
      </c>
      <c r="L294" s="54">
        <f>+[3]Total!L114</f>
        <v>0</v>
      </c>
      <c r="M294" s="54">
        <f>+[3]Total!M114</f>
        <v>0</v>
      </c>
      <c r="N294" s="54">
        <v>69</v>
      </c>
      <c r="P294" s="48">
        <f t="shared" si="135"/>
        <v>-0.11594202898550721</v>
      </c>
      <c r="Q294" s="48">
        <f t="shared" si="136"/>
        <v>0.13114754098360648</v>
      </c>
      <c r="R294" s="48">
        <f t="shared" si="137"/>
        <v>2.8985507246376718E-2</v>
      </c>
      <c r="S294" s="48">
        <f t="shared" si="138"/>
        <v>-1.4084507042253502E-2</v>
      </c>
      <c r="T294" s="48">
        <f t="shared" si="139"/>
        <v>1.4285714285714235E-2</v>
      </c>
      <c r="U294" s="48">
        <f t="shared" si="140"/>
        <v>2.8169014084507005E-2</v>
      </c>
      <c r="V294" s="48">
        <f t="shared" si="141"/>
        <v>1.3698630136986356E-2</v>
      </c>
      <c r="W294" s="48">
        <f t="shared" si="142"/>
        <v>-1</v>
      </c>
      <c r="X294" s="48" t="e">
        <f t="shared" si="143"/>
        <v>#DIV/0!</v>
      </c>
      <c r="Y294" s="48" t="e">
        <f t="shared" si="144"/>
        <v>#DIV/0!</v>
      </c>
      <c r="Z294" s="48" t="e">
        <f t="shared" si="145"/>
        <v>#DIV/0!</v>
      </c>
      <c r="AA294" s="48" t="e">
        <f t="shared" si="146"/>
        <v>#DIV/0!</v>
      </c>
      <c r="AB294" s="48">
        <f t="shared" si="147"/>
        <v>-1</v>
      </c>
    </row>
    <row r="295" spans="1:28" x14ac:dyDescent="0.25">
      <c r="A295" s="4"/>
      <c r="B295" s="54">
        <f>+[3]Total!B115</f>
        <v>0</v>
      </c>
      <c r="C295" s="54">
        <f>+[3]Total!C115</f>
        <v>0</v>
      </c>
      <c r="D295" s="54">
        <f>+[3]Total!D115</f>
        <v>0</v>
      </c>
      <c r="E295" s="54">
        <f>+[3]Total!E115</f>
        <v>0</v>
      </c>
      <c r="F295" s="54">
        <f>+[3]Total!F115</f>
        <v>0</v>
      </c>
      <c r="G295" s="54">
        <f>+[3]Total!G115</f>
        <v>0</v>
      </c>
      <c r="H295" s="54">
        <f>+[3]Total!H115</f>
        <v>0</v>
      </c>
      <c r="I295" s="54">
        <f>+[3]Total!I115</f>
        <v>0</v>
      </c>
      <c r="J295" s="54">
        <f>+[3]Total!J115</f>
        <v>0</v>
      </c>
      <c r="K295" s="54">
        <f>+[3]Total!K115</f>
        <v>0</v>
      </c>
      <c r="L295" s="54">
        <f>+[3]Total!L115</f>
        <v>0</v>
      </c>
      <c r="M295" s="54">
        <f>+[3]Total!M115</f>
        <v>0</v>
      </c>
      <c r="N295" s="54">
        <v>0</v>
      </c>
      <c r="P295" s="48" t="e">
        <f t="shared" si="135"/>
        <v>#DIV/0!</v>
      </c>
      <c r="Q295" s="48" t="e">
        <f t="shared" si="136"/>
        <v>#DIV/0!</v>
      </c>
      <c r="R295" s="48" t="e">
        <f t="shared" si="137"/>
        <v>#DIV/0!</v>
      </c>
      <c r="S295" s="48" t="e">
        <f t="shared" si="138"/>
        <v>#DIV/0!</v>
      </c>
      <c r="T295" s="48" t="e">
        <f t="shared" si="139"/>
        <v>#DIV/0!</v>
      </c>
      <c r="U295" s="48" t="e">
        <f t="shared" si="140"/>
        <v>#DIV/0!</v>
      </c>
      <c r="V295" s="48" t="e">
        <f t="shared" si="141"/>
        <v>#DIV/0!</v>
      </c>
      <c r="W295" s="48" t="e">
        <f t="shared" si="142"/>
        <v>#DIV/0!</v>
      </c>
      <c r="X295" s="48" t="e">
        <f t="shared" si="143"/>
        <v>#DIV/0!</v>
      </c>
      <c r="Y295" s="48" t="e">
        <f t="shared" si="144"/>
        <v>#DIV/0!</v>
      </c>
      <c r="Z295" s="48" t="e">
        <f t="shared" si="145"/>
        <v>#DIV/0!</v>
      </c>
      <c r="AA295" s="48" t="e">
        <f t="shared" si="146"/>
        <v>#DIV/0!</v>
      </c>
      <c r="AB295" s="48" t="e">
        <f t="shared" si="147"/>
        <v>#DIV/0!</v>
      </c>
    </row>
    <row r="296" spans="1:28" x14ac:dyDescent="0.25">
      <c r="A296" s="6" t="s">
        <v>106</v>
      </c>
      <c r="B296" s="6">
        <f>SUM(B297:B320)</f>
        <v>69467</v>
      </c>
      <c r="C296" s="6">
        <f t="shared" ref="C296" si="158">SUM(C297:C320)</f>
        <v>69518</v>
      </c>
      <c r="D296" s="6">
        <f t="shared" ref="D296" si="159">SUM(D297:D320)</f>
        <v>70886</v>
      </c>
      <c r="E296" s="6">
        <f t="shared" ref="E296" si="160">SUM(E297:E320)</f>
        <v>72376</v>
      </c>
      <c r="F296" s="6">
        <f t="shared" ref="F296" si="161">SUM(F297:F320)</f>
        <v>73826</v>
      </c>
      <c r="G296" s="6">
        <f t="shared" ref="G296" si="162">SUM(G297:G320)</f>
        <v>75155</v>
      </c>
      <c r="H296" s="6">
        <f>+[3]Total!H116</f>
        <v>76435</v>
      </c>
      <c r="I296" s="6">
        <f t="shared" ref="I296" si="163">SUM(I297:I320)</f>
        <v>0</v>
      </c>
      <c r="J296" s="6">
        <f t="shared" ref="J296" si="164">SUM(J297:J320)</f>
        <v>0</v>
      </c>
      <c r="K296" s="6">
        <f t="shared" ref="K296" si="165">SUM(K297:K320)</f>
        <v>0</v>
      </c>
      <c r="L296" s="6">
        <f t="shared" ref="L296" si="166">SUM(L297:L320)</f>
        <v>0</v>
      </c>
      <c r="M296" s="6">
        <f t="shared" ref="M296" si="167">SUM(M297:M320)</f>
        <v>0</v>
      </c>
      <c r="N296" s="6">
        <v>68209</v>
      </c>
      <c r="P296" s="48">
        <f t="shared" si="135"/>
        <v>1.8443313932179128E-2</v>
      </c>
      <c r="Q296" s="48">
        <f t="shared" si="136"/>
        <v>7.3416154433036951E-4</v>
      </c>
      <c r="R296" s="48">
        <f t="shared" si="137"/>
        <v>1.9678356684599718E-2</v>
      </c>
      <c r="S296" s="48">
        <f t="shared" si="138"/>
        <v>2.1019665378212871E-2</v>
      </c>
      <c r="T296" s="48">
        <f t="shared" si="139"/>
        <v>2.0034265502376414E-2</v>
      </c>
      <c r="U296" s="48">
        <f t="shared" si="140"/>
        <v>1.8001787987971696E-2</v>
      </c>
      <c r="V296" s="48">
        <f t="shared" si="141"/>
        <v>1.7031468298849051E-2</v>
      </c>
      <c r="W296" s="48">
        <f t="shared" si="142"/>
        <v>-1</v>
      </c>
      <c r="X296" s="48" t="e">
        <f t="shared" si="143"/>
        <v>#DIV/0!</v>
      </c>
      <c r="Y296" s="48" t="e">
        <f t="shared" si="144"/>
        <v>#DIV/0!</v>
      </c>
      <c r="Z296" s="48" t="e">
        <f t="shared" si="145"/>
        <v>#DIV/0!</v>
      </c>
      <c r="AA296" s="48" t="e">
        <f t="shared" si="146"/>
        <v>#DIV/0!</v>
      </c>
      <c r="AB296" s="48">
        <f t="shared" si="147"/>
        <v>-1</v>
      </c>
    </row>
    <row r="297" spans="1:28" x14ac:dyDescent="0.25">
      <c r="A297" s="4" t="s">
        <v>107</v>
      </c>
      <c r="B297" s="54">
        <f>+[3]Total!B117</f>
        <v>29662</v>
      </c>
      <c r="C297" s="54">
        <f>+[3]Total!C117</f>
        <v>29670</v>
      </c>
      <c r="D297" s="54">
        <f>+[3]Total!D117</f>
        <v>30070</v>
      </c>
      <c r="E297" s="54">
        <f>+[3]Total!E117</f>
        <v>29974</v>
      </c>
      <c r="F297" s="54">
        <f>+[3]Total!F117</f>
        <v>31605</v>
      </c>
      <c r="G297" s="54">
        <f>+[3]Total!G117</f>
        <v>32058</v>
      </c>
      <c r="H297" s="54">
        <f>+[3]Total!H117</f>
        <v>32651</v>
      </c>
      <c r="I297" s="54">
        <f>+[3]Total!I117</f>
        <v>0</v>
      </c>
      <c r="J297" s="54">
        <f>+[3]Total!J117</f>
        <v>0</v>
      </c>
      <c r="K297" s="54">
        <f>+[3]Total!K117</f>
        <v>0</v>
      </c>
      <c r="L297" s="54">
        <f>+[3]Total!L117</f>
        <v>0</v>
      </c>
      <c r="M297" s="54">
        <f>+[3]Total!M117</f>
        <v>0</v>
      </c>
      <c r="N297" s="54">
        <v>29198</v>
      </c>
      <c r="P297" s="48">
        <f t="shared" si="135"/>
        <v>1.5891499417768351E-2</v>
      </c>
      <c r="Q297" s="48">
        <f t="shared" si="136"/>
        <v>2.6970534690851089E-4</v>
      </c>
      <c r="R297" s="48">
        <f t="shared" si="137"/>
        <v>1.3481631277384665E-2</v>
      </c>
      <c r="S297" s="48">
        <f t="shared" si="138"/>
        <v>-3.1925507149983545E-3</v>
      </c>
      <c r="T297" s="48">
        <f t="shared" si="139"/>
        <v>5.4413825315273279E-2</v>
      </c>
      <c r="U297" s="48">
        <f t="shared" si="140"/>
        <v>1.433317513051735E-2</v>
      </c>
      <c r="V297" s="48">
        <f t="shared" si="141"/>
        <v>1.8497722877284906E-2</v>
      </c>
      <c r="W297" s="48">
        <f t="shared" si="142"/>
        <v>-1</v>
      </c>
      <c r="X297" s="48" t="e">
        <f t="shared" si="143"/>
        <v>#DIV/0!</v>
      </c>
      <c r="Y297" s="48" t="e">
        <f t="shared" si="144"/>
        <v>#DIV/0!</v>
      </c>
      <c r="Z297" s="48" t="e">
        <f t="shared" si="145"/>
        <v>#DIV/0!</v>
      </c>
      <c r="AA297" s="48" t="e">
        <f t="shared" si="146"/>
        <v>#DIV/0!</v>
      </c>
      <c r="AB297" s="48">
        <f t="shared" si="147"/>
        <v>-1</v>
      </c>
    </row>
    <row r="298" spans="1:28" x14ac:dyDescent="0.25">
      <c r="A298" s="4" t="s">
        <v>108</v>
      </c>
      <c r="B298" s="54">
        <f>+[3]Total!B118</f>
        <v>8671</v>
      </c>
      <c r="C298" s="54">
        <f>+[3]Total!C118</f>
        <v>8692</v>
      </c>
      <c r="D298" s="54">
        <f>+[3]Total!D118</f>
        <v>8865</v>
      </c>
      <c r="E298" s="54">
        <f>+[3]Total!E118</f>
        <v>8929</v>
      </c>
      <c r="F298" s="54">
        <f>+[3]Total!F118</f>
        <v>9372</v>
      </c>
      <c r="G298" s="54">
        <f>+[3]Total!G118</f>
        <v>9566</v>
      </c>
      <c r="H298" s="54">
        <f>+[3]Total!H118</f>
        <v>9680</v>
      </c>
      <c r="I298" s="54">
        <f>+[3]Total!I118</f>
        <v>0</v>
      </c>
      <c r="J298" s="54">
        <f>+[3]Total!J118</f>
        <v>0</v>
      </c>
      <c r="K298" s="54">
        <f>+[3]Total!K118</f>
        <v>0</v>
      </c>
      <c r="L298" s="54">
        <f>+[3]Total!L118</f>
        <v>0</v>
      </c>
      <c r="M298" s="54">
        <f>+[3]Total!M118</f>
        <v>0</v>
      </c>
      <c r="N298" s="54">
        <v>8488</v>
      </c>
      <c r="P298" s="48">
        <f t="shared" si="135"/>
        <v>2.1559849198868886E-2</v>
      </c>
      <c r="Q298" s="48">
        <f t="shared" si="136"/>
        <v>2.4218659900818729E-3</v>
      </c>
      <c r="R298" s="48">
        <f t="shared" si="137"/>
        <v>1.9903359410952559E-2</v>
      </c>
      <c r="S298" s="48">
        <f t="shared" si="138"/>
        <v>7.2194021432601119E-3</v>
      </c>
      <c r="T298" s="48">
        <f t="shared" si="139"/>
        <v>4.9613618546309857E-2</v>
      </c>
      <c r="U298" s="48">
        <f t="shared" si="140"/>
        <v>2.0699957319675555E-2</v>
      </c>
      <c r="V298" s="48">
        <f t="shared" si="141"/>
        <v>1.1917206773991218E-2</v>
      </c>
      <c r="W298" s="48">
        <f t="shared" si="142"/>
        <v>-1</v>
      </c>
      <c r="X298" s="48" t="e">
        <f t="shared" si="143"/>
        <v>#DIV/0!</v>
      </c>
      <c r="Y298" s="48" t="e">
        <f t="shared" si="144"/>
        <v>#DIV/0!</v>
      </c>
      <c r="Z298" s="48" t="e">
        <f t="shared" si="145"/>
        <v>#DIV/0!</v>
      </c>
      <c r="AA298" s="48" t="e">
        <f t="shared" si="146"/>
        <v>#DIV/0!</v>
      </c>
      <c r="AB298" s="48">
        <f t="shared" si="147"/>
        <v>-1</v>
      </c>
    </row>
    <row r="299" spans="1:28" x14ac:dyDescent="0.25">
      <c r="A299" s="4" t="s">
        <v>109</v>
      </c>
      <c r="B299" s="54">
        <f>+[3]Total!B119</f>
        <v>3831</v>
      </c>
      <c r="C299" s="54">
        <f>+[3]Total!C119</f>
        <v>3825</v>
      </c>
      <c r="D299" s="54">
        <f>+[3]Total!D119</f>
        <v>3892</v>
      </c>
      <c r="E299" s="54">
        <f>+[3]Total!E119</f>
        <v>3984</v>
      </c>
      <c r="F299" s="54">
        <f>+[3]Total!F119</f>
        <v>4049</v>
      </c>
      <c r="G299" s="54">
        <f>+[3]Total!G119</f>
        <v>4079</v>
      </c>
      <c r="H299" s="54">
        <f>+[3]Total!H119</f>
        <v>4154</v>
      </c>
      <c r="I299" s="54">
        <f>+[3]Total!I119</f>
        <v>0</v>
      </c>
      <c r="J299" s="54">
        <f>+[3]Total!J119</f>
        <v>0</v>
      </c>
      <c r="K299" s="54">
        <f>+[3]Total!K119</f>
        <v>0</v>
      </c>
      <c r="L299" s="54">
        <f>+[3]Total!L119</f>
        <v>0</v>
      </c>
      <c r="M299" s="54">
        <f>+[3]Total!M119</f>
        <v>0</v>
      </c>
      <c r="N299" s="54">
        <v>3711</v>
      </c>
      <c r="P299" s="48">
        <f t="shared" si="135"/>
        <v>3.2336297493936961E-2</v>
      </c>
      <c r="Q299" s="48">
        <f t="shared" si="136"/>
        <v>-1.5661707126076729E-3</v>
      </c>
      <c r="R299" s="48">
        <f t="shared" si="137"/>
        <v>1.7516339869281028E-2</v>
      </c>
      <c r="S299" s="48">
        <f t="shared" si="138"/>
        <v>2.3638232271325776E-2</v>
      </c>
      <c r="T299" s="48">
        <f t="shared" si="139"/>
        <v>1.6315261044176799E-2</v>
      </c>
      <c r="U299" s="48">
        <f t="shared" si="140"/>
        <v>7.4092368486045057E-3</v>
      </c>
      <c r="V299" s="48">
        <f t="shared" si="141"/>
        <v>1.8386859524393229E-2</v>
      </c>
      <c r="W299" s="48">
        <f t="shared" si="142"/>
        <v>-1</v>
      </c>
      <c r="X299" s="48" t="e">
        <f t="shared" si="143"/>
        <v>#DIV/0!</v>
      </c>
      <c r="Y299" s="48" t="e">
        <f t="shared" si="144"/>
        <v>#DIV/0!</v>
      </c>
      <c r="Z299" s="48" t="e">
        <f t="shared" si="145"/>
        <v>#DIV/0!</v>
      </c>
      <c r="AA299" s="48" t="e">
        <f t="shared" si="146"/>
        <v>#DIV/0!</v>
      </c>
      <c r="AB299" s="48">
        <f t="shared" si="147"/>
        <v>-1</v>
      </c>
    </row>
    <row r="300" spans="1:28" x14ac:dyDescent="0.25">
      <c r="A300" s="4" t="s">
        <v>110</v>
      </c>
      <c r="B300" s="54">
        <f>+[3]Total!B120</f>
        <v>774</v>
      </c>
      <c r="C300" s="54">
        <f>+[3]Total!C120</f>
        <v>772</v>
      </c>
      <c r="D300" s="54">
        <f>+[3]Total!D120</f>
        <v>783</v>
      </c>
      <c r="E300" s="54">
        <f>+[3]Total!E120</f>
        <v>785</v>
      </c>
      <c r="F300" s="54">
        <f>+[3]Total!F120</f>
        <v>817</v>
      </c>
      <c r="G300" s="54">
        <f>+[3]Total!G120</f>
        <v>838</v>
      </c>
      <c r="H300" s="54">
        <f>+[3]Total!H120</f>
        <v>839</v>
      </c>
      <c r="I300" s="54">
        <f>+[3]Total!I120</f>
        <v>0</v>
      </c>
      <c r="J300" s="54">
        <f>+[3]Total!J120</f>
        <v>0</v>
      </c>
      <c r="K300" s="54">
        <f>+[3]Total!K120</f>
        <v>0</v>
      </c>
      <c r="L300" s="54">
        <f>+[3]Total!L120</f>
        <v>0</v>
      </c>
      <c r="M300" s="54">
        <f>+[3]Total!M120</f>
        <v>0</v>
      </c>
      <c r="N300" s="54">
        <v>755</v>
      </c>
      <c r="P300" s="48">
        <f t="shared" si="135"/>
        <v>2.5165562913907369E-2</v>
      </c>
      <c r="Q300" s="48">
        <f t="shared" si="136"/>
        <v>-2.5839793281653423E-3</v>
      </c>
      <c r="R300" s="48">
        <f t="shared" si="137"/>
        <v>1.4248704663212486E-2</v>
      </c>
      <c r="S300" s="48">
        <f t="shared" si="138"/>
        <v>2.5542784163474774E-3</v>
      </c>
      <c r="T300" s="48">
        <f t="shared" si="139"/>
        <v>4.0764331210191074E-2</v>
      </c>
      <c r="U300" s="48">
        <f t="shared" si="140"/>
        <v>2.5703794369644983E-2</v>
      </c>
      <c r="V300" s="48">
        <f t="shared" si="141"/>
        <v>1.1933174224343368E-3</v>
      </c>
      <c r="W300" s="48">
        <f t="shared" si="142"/>
        <v>-1</v>
      </c>
      <c r="X300" s="48" t="e">
        <f t="shared" si="143"/>
        <v>#DIV/0!</v>
      </c>
      <c r="Y300" s="48" t="e">
        <f t="shared" si="144"/>
        <v>#DIV/0!</v>
      </c>
      <c r="Z300" s="48" t="e">
        <f t="shared" si="145"/>
        <v>#DIV/0!</v>
      </c>
      <c r="AA300" s="48" t="e">
        <f t="shared" si="146"/>
        <v>#DIV/0!</v>
      </c>
      <c r="AB300" s="48">
        <f t="shared" si="147"/>
        <v>-1</v>
      </c>
    </row>
    <row r="301" spans="1:28" x14ac:dyDescent="0.25">
      <c r="A301" s="4" t="s">
        <v>111</v>
      </c>
      <c r="B301" s="54">
        <f>+[3]Total!B121</f>
        <v>382</v>
      </c>
      <c r="C301" s="54">
        <f>+[3]Total!C121</f>
        <v>378</v>
      </c>
      <c r="D301" s="54">
        <f>+[3]Total!D121</f>
        <v>388</v>
      </c>
      <c r="E301" s="54">
        <f>+[3]Total!E121</f>
        <v>394</v>
      </c>
      <c r="F301" s="54">
        <f>+[3]Total!F121</f>
        <v>418</v>
      </c>
      <c r="G301" s="54">
        <f>+[3]Total!G121</f>
        <v>430</v>
      </c>
      <c r="H301" s="54">
        <f>+[3]Total!H121</f>
        <v>452</v>
      </c>
      <c r="I301" s="54">
        <f>+[3]Total!I121</f>
        <v>0</v>
      </c>
      <c r="J301" s="54">
        <f>+[3]Total!J121</f>
        <v>0</v>
      </c>
      <c r="K301" s="54">
        <f>+[3]Total!K121</f>
        <v>0</v>
      </c>
      <c r="L301" s="54">
        <f>+[3]Total!L121</f>
        <v>0</v>
      </c>
      <c r="M301" s="54">
        <f>+[3]Total!M121</f>
        <v>0</v>
      </c>
      <c r="N301" s="54">
        <v>372</v>
      </c>
      <c r="P301" s="48">
        <f t="shared" si="135"/>
        <v>2.6881720430107503E-2</v>
      </c>
      <c r="Q301" s="48">
        <f t="shared" si="136"/>
        <v>-1.0471204188481686E-2</v>
      </c>
      <c r="R301" s="48">
        <f t="shared" si="137"/>
        <v>2.6455026455026509E-2</v>
      </c>
      <c r="S301" s="48">
        <f t="shared" si="138"/>
        <v>1.5463917525773141E-2</v>
      </c>
      <c r="T301" s="48">
        <f t="shared" si="139"/>
        <v>6.0913705583756306E-2</v>
      </c>
      <c r="U301" s="48">
        <f t="shared" si="140"/>
        <v>2.8708133971291794E-2</v>
      </c>
      <c r="V301" s="48">
        <f t="shared" si="141"/>
        <v>5.1162790697674376E-2</v>
      </c>
      <c r="W301" s="48">
        <f t="shared" si="142"/>
        <v>-1</v>
      </c>
      <c r="X301" s="48" t="e">
        <f t="shared" si="143"/>
        <v>#DIV/0!</v>
      </c>
      <c r="Y301" s="48" t="e">
        <f t="shared" si="144"/>
        <v>#DIV/0!</v>
      </c>
      <c r="Z301" s="48" t="e">
        <f t="shared" si="145"/>
        <v>#DIV/0!</v>
      </c>
      <c r="AA301" s="48" t="e">
        <f t="shared" si="146"/>
        <v>#DIV/0!</v>
      </c>
      <c r="AB301" s="48">
        <f t="shared" si="147"/>
        <v>-1</v>
      </c>
    </row>
    <row r="302" spans="1:28" x14ac:dyDescent="0.25">
      <c r="A302" s="4" t="s">
        <v>112</v>
      </c>
      <c r="B302" s="54">
        <f>+[3]Total!B122</f>
        <v>1664</v>
      </c>
      <c r="C302" s="54">
        <f>+[3]Total!C122</f>
        <v>1667</v>
      </c>
      <c r="D302" s="54">
        <f>+[3]Total!D122</f>
        <v>1682</v>
      </c>
      <c r="E302" s="54">
        <f>+[3]Total!E122</f>
        <v>1688</v>
      </c>
      <c r="F302" s="54">
        <f>+[3]Total!F122</f>
        <v>1709</v>
      </c>
      <c r="G302" s="54">
        <f>+[3]Total!G122</f>
        <v>1759</v>
      </c>
      <c r="H302" s="54">
        <f>+[3]Total!H122</f>
        <v>1815</v>
      </c>
      <c r="I302" s="54">
        <f>+[3]Total!I122</f>
        <v>0</v>
      </c>
      <c r="J302" s="54">
        <f>+[3]Total!J122</f>
        <v>0</v>
      </c>
      <c r="K302" s="54">
        <f>+[3]Total!K122</f>
        <v>0</v>
      </c>
      <c r="L302" s="54">
        <f>+[3]Total!L122</f>
        <v>0</v>
      </c>
      <c r="M302" s="54">
        <f>+[3]Total!M122</f>
        <v>0</v>
      </c>
      <c r="N302" s="54">
        <v>1631</v>
      </c>
      <c r="P302" s="48">
        <f t="shared" si="135"/>
        <v>2.0232985898221978E-2</v>
      </c>
      <c r="Q302" s="48">
        <f t="shared" si="136"/>
        <v>1.8028846153845812E-3</v>
      </c>
      <c r="R302" s="48">
        <f t="shared" si="137"/>
        <v>8.9982003599280436E-3</v>
      </c>
      <c r="S302" s="48">
        <f t="shared" si="138"/>
        <v>3.5671819262781401E-3</v>
      </c>
      <c r="T302" s="48">
        <f t="shared" si="139"/>
        <v>1.2440758293838838E-2</v>
      </c>
      <c r="U302" s="48">
        <f t="shared" si="140"/>
        <v>2.9256875365710977E-2</v>
      </c>
      <c r="V302" s="48">
        <f t="shared" si="141"/>
        <v>3.1836270608300188E-2</v>
      </c>
      <c r="W302" s="48">
        <f t="shared" si="142"/>
        <v>-1</v>
      </c>
      <c r="X302" s="48" t="e">
        <f t="shared" si="143"/>
        <v>#DIV/0!</v>
      </c>
      <c r="Y302" s="48" t="e">
        <f t="shared" si="144"/>
        <v>#DIV/0!</v>
      </c>
      <c r="Z302" s="48" t="e">
        <f t="shared" si="145"/>
        <v>#DIV/0!</v>
      </c>
      <c r="AA302" s="48" t="e">
        <f t="shared" si="146"/>
        <v>#DIV/0!</v>
      </c>
      <c r="AB302" s="48">
        <f t="shared" si="147"/>
        <v>-1</v>
      </c>
    </row>
    <row r="303" spans="1:28" x14ac:dyDescent="0.25">
      <c r="A303" s="4" t="s">
        <v>113</v>
      </c>
      <c r="B303" s="54">
        <f>+[3]Total!B123</f>
        <v>5042</v>
      </c>
      <c r="C303" s="54">
        <f>+[3]Total!C123</f>
        <v>5052</v>
      </c>
      <c r="D303" s="54">
        <f>+[3]Total!D123</f>
        <v>5191</v>
      </c>
      <c r="E303" s="54">
        <f>+[3]Total!E123</f>
        <v>5618</v>
      </c>
      <c r="F303" s="54">
        <f>+[3]Total!F123</f>
        <v>5239</v>
      </c>
      <c r="G303" s="54">
        <f>+[3]Total!G123</f>
        <v>5289</v>
      </c>
      <c r="H303" s="54">
        <f>+[3]Total!H123</f>
        <v>5319</v>
      </c>
      <c r="I303" s="54">
        <f>+[3]Total!I123</f>
        <v>0</v>
      </c>
      <c r="J303" s="54">
        <f>+[3]Total!J123</f>
        <v>0</v>
      </c>
      <c r="K303" s="54">
        <f>+[3]Total!K123</f>
        <v>0</v>
      </c>
      <c r="L303" s="54">
        <f>+[3]Total!L123</f>
        <v>0</v>
      </c>
      <c r="M303" s="54">
        <f>+[3]Total!M123</f>
        <v>0</v>
      </c>
      <c r="N303" s="54">
        <v>4932</v>
      </c>
      <c r="P303" s="48">
        <f t="shared" si="135"/>
        <v>2.2303325223033355E-2</v>
      </c>
      <c r="Q303" s="48">
        <f t="shared" si="136"/>
        <v>1.9833399444664224E-3</v>
      </c>
      <c r="R303" s="48">
        <f t="shared" si="137"/>
        <v>2.7513855898654072E-2</v>
      </c>
      <c r="S303" s="48">
        <f t="shared" si="138"/>
        <v>8.2257753804661826E-2</v>
      </c>
      <c r="T303" s="48">
        <f t="shared" si="139"/>
        <v>-6.7461730153079436E-2</v>
      </c>
      <c r="U303" s="48">
        <f t="shared" si="140"/>
        <v>9.5438060698607163E-3</v>
      </c>
      <c r="V303" s="48">
        <f t="shared" si="141"/>
        <v>5.6721497447531632E-3</v>
      </c>
      <c r="W303" s="48">
        <f t="shared" si="142"/>
        <v>-1</v>
      </c>
      <c r="X303" s="48" t="e">
        <f t="shared" si="143"/>
        <v>#DIV/0!</v>
      </c>
      <c r="Y303" s="48" t="e">
        <f t="shared" si="144"/>
        <v>#DIV/0!</v>
      </c>
      <c r="Z303" s="48" t="e">
        <f t="shared" si="145"/>
        <v>#DIV/0!</v>
      </c>
      <c r="AA303" s="48" t="e">
        <f t="shared" si="146"/>
        <v>#DIV/0!</v>
      </c>
      <c r="AB303" s="48">
        <f t="shared" si="147"/>
        <v>-1</v>
      </c>
    </row>
    <row r="304" spans="1:28" x14ac:dyDescent="0.25">
      <c r="A304" s="4" t="s">
        <v>114</v>
      </c>
      <c r="B304" s="54">
        <f>+[3]Total!B124</f>
        <v>1050</v>
      </c>
      <c r="C304" s="54">
        <f>+[3]Total!C124</f>
        <v>1053</v>
      </c>
      <c r="D304" s="54">
        <f>+[3]Total!D124</f>
        <v>1082</v>
      </c>
      <c r="E304" s="54">
        <f>+[3]Total!E124</f>
        <v>1164</v>
      </c>
      <c r="F304" s="54">
        <f>+[3]Total!F124</f>
        <v>1105</v>
      </c>
      <c r="G304" s="54">
        <f>+[3]Total!G124</f>
        <v>1118</v>
      </c>
      <c r="H304" s="54">
        <f>+[3]Total!H124</f>
        <v>1139</v>
      </c>
      <c r="I304" s="54">
        <f>+[3]Total!I124</f>
        <v>0</v>
      </c>
      <c r="J304" s="54">
        <f>+[3]Total!J124</f>
        <v>0</v>
      </c>
      <c r="K304" s="54">
        <f>+[3]Total!K124</f>
        <v>0</v>
      </c>
      <c r="L304" s="54">
        <f>+[3]Total!L124</f>
        <v>0</v>
      </c>
      <c r="M304" s="54">
        <f>+[3]Total!M124</f>
        <v>0</v>
      </c>
      <c r="N304" s="54">
        <v>1031</v>
      </c>
      <c r="P304" s="48">
        <f t="shared" si="135"/>
        <v>1.8428709990300662E-2</v>
      </c>
      <c r="Q304" s="48">
        <f t="shared" si="136"/>
        <v>2.8571428571428914E-3</v>
      </c>
      <c r="R304" s="48">
        <f t="shared" si="137"/>
        <v>2.7540360873694159E-2</v>
      </c>
      <c r="S304" s="48">
        <f t="shared" si="138"/>
        <v>7.578558225508325E-2</v>
      </c>
      <c r="T304" s="48">
        <f t="shared" si="139"/>
        <v>-5.068728522336774E-2</v>
      </c>
      <c r="U304" s="48">
        <f t="shared" si="140"/>
        <v>1.1764705882352899E-2</v>
      </c>
      <c r="V304" s="48">
        <f t="shared" si="141"/>
        <v>1.878354203935606E-2</v>
      </c>
      <c r="W304" s="48">
        <f t="shared" si="142"/>
        <v>-1</v>
      </c>
      <c r="X304" s="48" t="e">
        <f t="shared" si="143"/>
        <v>#DIV/0!</v>
      </c>
      <c r="Y304" s="48" t="e">
        <f t="shared" si="144"/>
        <v>#DIV/0!</v>
      </c>
      <c r="Z304" s="48" t="e">
        <f t="shared" si="145"/>
        <v>#DIV/0!</v>
      </c>
      <c r="AA304" s="48" t="e">
        <f t="shared" si="146"/>
        <v>#DIV/0!</v>
      </c>
      <c r="AB304" s="48">
        <f t="shared" si="147"/>
        <v>-1</v>
      </c>
    </row>
    <row r="305" spans="1:28" x14ac:dyDescent="0.25">
      <c r="A305" s="4" t="s">
        <v>115</v>
      </c>
      <c r="B305" s="54">
        <f>+[3]Total!B125</f>
        <v>1251</v>
      </c>
      <c r="C305" s="54">
        <f>+[3]Total!C125</f>
        <v>1251</v>
      </c>
      <c r="D305" s="54">
        <f>+[3]Total!D125</f>
        <v>1300</v>
      </c>
      <c r="E305" s="54">
        <f>+[3]Total!E125</f>
        <v>1391</v>
      </c>
      <c r="F305" s="54">
        <f>+[3]Total!F125</f>
        <v>1365</v>
      </c>
      <c r="G305" s="54">
        <f>+[3]Total!G125</f>
        <v>1417</v>
      </c>
      <c r="H305" s="54">
        <f>+[3]Total!H125</f>
        <v>1423</v>
      </c>
      <c r="I305" s="54">
        <f>+[3]Total!I125</f>
        <v>0</v>
      </c>
      <c r="J305" s="54">
        <f>+[3]Total!J125</f>
        <v>0</v>
      </c>
      <c r="K305" s="54">
        <f>+[3]Total!K125</f>
        <v>0</v>
      </c>
      <c r="L305" s="54">
        <f>+[3]Total!L125</f>
        <v>0</v>
      </c>
      <c r="M305" s="54">
        <f>+[3]Total!M125</f>
        <v>0</v>
      </c>
      <c r="N305" s="54">
        <v>1229</v>
      </c>
      <c r="P305" s="48">
        <f t="shared" si="135"/>
        <v>1.7900732302685185E-2</v>
      </c>
      <c r="Q305" s="48">
        <f t="shared" si="136"/>
        <v>0</v>
      </c>
      <c r="R305" s="48">
        <f t="shared" si="137"/>
        <v>3.9168665067945696E-2</v>
      </c>
      <c r="S305" s="48">
        <f t="shared" si="138"/>
        <v>7.0000000000000062E-2</v>
      </c>
      <c r="T305" s="48">
        <f t="shared" si="139"/>
        <v>-1.8691588785046731E-2</v>
      </c>
      <c r="U305" s="48">
        <f t="shared" si="140"/>
        <v>3.8095238095238182E-2</v>
      </c>
      <c r="V305" s="48">
        <f t="shared" si="141"/>
        <v>4.2342978122793529E-3</v>
      </c>
      <c r="W305" s="48">
        <f t="shared" si="142"/>
        <v>-1</v>
      </c>
      <c r="X305" s="48" t="e">
        <f t="shared" si="143"/>
        <v>#DIV/0!</v>
      </c>
      <c r="Y305" s="48" t="e">
        <f t="shared" si="144"/>
        <v>#DIV/0!</v>
      </c>
      <c r="Z305" s="48" t="e">
        <f t="shared" si="145"/>
        <v>#DIV/0!</v>
      </c>
      <c r="AA305" s="48" t="e">
        <f t="shared" si="146"/>
        <v>#DIV/0!</v>
      </c>
      <c r="AB305" s="48">
        <f t="shared" si="147"/>
        <v>-1</v>
      </c>
    </row>
    <row r="306" spans="1:28" x14ac:dyDescent="0.25">
      <c r="A306" s="4" t="s">
        <v>116</v>
      </c>
      <c r="B306" s="54">
        <f>+[3]Total!B126</f>
        <v>1036</v>
      </c>
      <c r="C306" s="54">
        <f>+[3]Total!C126</f>
        <v>1039</v>
      </c>
      <c r="D306" s="54">
        <f>+[3]Total!D126</f>
        <v>1068</v>
      </c>
      <c r="E306" s="54">
        <f>+[3]Total!E126</f>
        <v>1091</v>
      </c>
      <c r="F306" s="54">
        <f>+[3]Total!F126</f>
        <v>1121</v>
      </c>
      <c r="G306" s="54">
        <f>+[3]Total!G126</f>
        <v>1134</v>
      </c>
      <c r="H306" s="54">
        <f>+[3]Total!H126</f>
        <v>1164</v>
      </c>
      <c r="I306" s="54">
        <f>+[3]Total!I126</f>
        <v>0</v>
      </c>
      <c r="J306" s="54">
        <f>+[3]Total!J126</f>
        <v>0</v>
      </c>
      <c r="K306" s="54">
        <f>+[3]Total!K126</f>
        <v>0</v>
      </c>
      <c r="L306" s="54">
        <f>+[3]Total!L126</f>
        <v>0</v>
      </c>
      <c r="M306" s="54">
        <f>+[3]Total!M126</f>
        <v>0</v>
      </c>
      <c r="N306" s="54">
        <v>1014</v>
      </c>
      <c r="P306" s="48">
        <f t="shared" si="135"/>
        <v>2.1696252465483346E-2</v>
      </c>
      <c r="Q306" s="48">
        <f t="shared" si="136"/>
        <v>2.8957528957529455E-3</v>
      </c>
      <c r="R306" s="48">
        <f t="shared" si="137"/>
        <v>2.791145332050049E-2</v>
      </c>
      <c r="S306" s="48">
        <f t="shared" si="138"/>
        <v>2.1535580524344677E-2</v>
      </c>
      <c r="T306" s="48">
        <f t="shared" si="139"/>
        <v>2.7497708524289566E-2</v>
      </c>
      <c r="U306" s="48">
        <f t="shared" si="140"/>
        <v>1.1596788581623496E-2</v>
      </c>
      <c r="V306" s="48">
        <f t="shared" si="141"/>
        <v>2.6455026455026509E-2</v>
      </c>
      <c r="W306" s="48">
        <f t="shared" si="142"/>
        <v>-1</v>
      </c>
      <c r="X306" s="48" t="e">
        <f t="shared" si="143"/>
        <v>#DIV/0!</v>
      </c>
      <c r="Y306" s="48" t="e">
        <f t="shared" si="144"/>
        <v>#DIV/0!</v>
      </c>
      <c r="Z306" s="48" t="e">
        <f t="shared" si="145"/>
        <v>#DIV/0!</v>
      </c>
      <c r="AA306" s="48" t="e">
        <f t="shared" si="146"/>
        <v>#DIV/0!</v>
      </c>
      <c r="AB306" s="48">
        <f t="shared" si="147"/>
        <v>-1</v>
      </c>
    </row>
    <row r="307" spans="1:28" x14ac:dyDescent="0.25">
      <c r="A307" s="4" t="s">
        <v>117</v>
      </c>
      <c r="B307" s="54">
        <f>+[3]Total!B127</f>
        <v>2144</v>
      </c>
      <c r="C307" s="54">
        <f>+[3]Total!C127</f>
        <v>2152</v>
      </c>
      <c r="D307" s="54">
        <f>+[3]Total!D127</f>
        <v>2218</v>
      </c>
      <c r="E307" s="54">
        <f>+[3]Total!E127</f>
        <v>2301</v>
      </c>
      <c r="F307" s="54">
        <f>+[3]Total!F127</f>
        <v>2298</v>
      </c>
      <c r="G307" s="54">
        <f>+[3]Total!G127</f>
        <v>2362</v>
      </c>
      <c r="H307" s="54">
        <f>+[3]Total!H127</f>
        <v>2407</v>
      </c>
      <c r="I307" s="54">
        <f>+[3]Total!I127</f>
        <v>0</v>
      </c>
      <c r="J307" s="54">
        <f>+[3]Total!J127</f>
        <v>0</v>
      </c>
      <c r="K307" s="54">
        <f>+[3]Total!K127</f>
        <v>0</v>
      </c>
      <c r="L307" s="54">
        <f>+[3]Total!L127</f>
        <v>0</v>
      </c>
      <c r="M307" s="54">
        <f>+[3]Total!M127</f>
        <v>0</v>
      </c>
      <c r="N307" s="54">
        <v>2098</v>
      </c>
      <c r="P307" s="48">
        <f t="shared" si="135"/>
        <v>2.1925643469971501E-2</v>
      </c>
      <c r="Q307" s="48">
        <f t="shared" si="136"/>
        <v>3.7313432835821558E-3</v>
      </c>
      <c r="R307" s="48">
        <f t="shared" si="137"/>
        <v>3.066914498141271E-2</v>
      </c>
      <c r="S307" s="48">
        <f t="shared" si="138"/>
        <v>3.7421100090171411E-2</v>
      </c>
      <c r="T307" s="48">
        <f t="shared" si="139"/>
        <v>-1.3037809647978849E-3</v>
      </c>
      <c r="U307" s="48">
        <f t="shared" si="140"/>
        <v>2.7850304612706767E-2</v>
      </c>
      <c r="V307" s="48">
        <f t="shared" si="141"/>
        <v>1.9051651143099146E-2</v>
      </c>
      <c r="W307" s="48">
        <f t="shared" si="142"/>
        <v>-1</v>
      </c>
      <c r="X307" s="48" t="e">
        <f t="shared" si="143"/>
        <v>#DIV/0!</v>
      </c>
      <c r="Y307" s="48" t="e">
        <f t="shared" si="144"/>
        <v>#DIV/0!</v>
      </c>
      <c r="Z307" s="48" t="e">
        <f t="shared" si="145"/>
        <v>#DIV/0!</v>
      </c>
      <c r="AA307" s="48" t="e">
        <f t="shared" si="146"/>
        <v>#DIV/0!</v>
      </c>
      <c r="AB307" s="48">
        <f t="shared" si="147"/>
        <v>-1</v>
      </c>
    </row>
    <row r="308" spans="1:28" x14ac:dyDescent="0.25">
      <c r="A308" s="4" t="s">
        <v>118</v>
      </c>
      <c r="B308" s="54">
        <f>+[3]Total!B128</f>
        <v>2388</v>
      </c>
      <c r="C308" s="54">
        <f>+[3]Total!C128</f>
        <v>2394</v>
      </c>
      <c r="D308" s="54">
        <f>+[3]Total!D128</f>
        <v>2448</v>
      </c>
      <c r="E308" s="54">
        <f>+[3]Total!E128</f>
        <v>2540</v>
      </c>
      <c r="F308" s="54">
        <f>+[3]Total!F128</f>
        <v>2524</v>
      </c>
      <c r="G308" s="54">
        <f>+[3]Total!G128</f>
        <v>2604</v>
      </c>
      <c r="H308" s="54">
        <f>+[3]Total!H128</f>
        <v>2673</v>
      </c>
      <c r="I308" s="54">
        <f>+[3]Total!I128</f>
        <v>0</v>
      </c>
      <c r="J308" s="54">
        <f>+[3]Total!J128</f>
        <v>0</v>
      </c>
      <c r="K308" s="54">
        <f>+[3]Total!K128</f>
        <v>0</v>
      </c>
      <c r="L308" s="54">
        <f>+[3]Total!L128</f>
        <v>0</v>
      </c>
      <c r="M308" s="54">
        <f>+[3]Total!M128</f>
        <v>0</v>
      </c>
      <c r="N308" s="54">
        <v>2334</v>
      </c>
      <c r="P308" s="48">
        <f t="shared" si="135"/>
        <v>2.3136246786632286E-2</v>
      </c>
      <c r="Q308" s="48">
        <f t="shared" si="136"/>
        <v>2.5125628140703071E-3</v>
      </c>
      <c r="R308" s="48">
        <f t="shared" si="137"/>
        <v>2.2556390977443552E-2</v>
      </c>
      <c r="S308" s="48">
        <f t="shared" si="138"/>
        <v>3.7581699346405317E-2</v>
      </c>
      <c r="T308" s="48">
        <f t="shared" si="139"/>
        <v>-6.2992125984252523E-3</v>
      </c>
      <c r="U308" s="48">
        <f t="shared" si="140"/>
        <v>3.1695721077654504E-2</v>
      </c>
      <c r="V308" s="48">
        <f t="shared" si="141"/>
        <v>2.6497695852534475E-2</v>
      </c>
      <c r="W308" s="48">
        <f t="shared" si="142"/>
        <v>-1</v>
      </c>
      <c r="X308" s="48" t="e">
        <f t="shared" si="143"/>
        <v>#DIV/0!</v>
      </c>
      <c r="Y308" s="48" t="e">
        <f t="shared" si="144"/>
        <v>#DIV/0!</v>
      </c>
      <c r="Z308" s="48" t="e">
        <f t="shared" si="145"/>
        <v>#DIV/0!</v>
      </c>
      <c r="AA308" s="48" t="e">
        <f t="shared" si="146"/>
        <v>#DIV/0!</v>
      </c>
      <c r="AB308" s="48">
        <f t="shared" si="147"/>
        <v>-1</v>
      </c>
    </row>
    <row r="309" spans="1:28" x14ac:dyDescent="0.25">
      <c r="A309" s="97" t="s">
        <v>119</v>
      </c>
      <c r="B309" s="96">
        <f>+[3]Total!B129</f>
        <v>2617</v>
      </c>
      <c r="C309" s="96">
        <f>+[3]Total!C129</f>
        <v>2638</v>
      </c>
      <c r="D309" s="96">
        <f>+[3]Total!D129</f>
        <v>2766</v>
      </c>
      <c r="E309" s="96">
        <f>+[3]Total!E129</f>
        <v>3146</v>
      </c>
      <c r="F309" s="54">
        <f>+[3]Total!F129</f>
        <v>2796</v>
      </c>
      <c r="G309" s="54">
        <f>+[3]Total!G129</f>
        <v>2860</v>
      </c>
      <c r="H309" s="54">
        <f>+[3]Total!H129</f>
        <v>2907</v>
      </c>
      <c r="I309" s="54">
        <f>+[3]Total!I129</f>
        <v>0</v>
      </c>
      <c r="J309" s="54">
        <f>+[3]Total!J129</f>
        <v>0</v>
      </c>
      <c r="K309" s="54">
        <f>+[3]Total!K129</f>
        <v>0</v>
      </c>
      <c r="L309" s="54">
        <f>+[3]Total!L129</f>
        <v>0</v>
      </c>
      <c r="M309" s="54">
        <f>+[3]Total!M129</f>
        <v>0</v>
      </c>
      <c r="N309" s="54">
        <v>2553</v>
      </c>
      <c r="P309" s="48">
        <f t="shared" si="135"/>
        <v>2.5068546807677228E-2</v>
      </c>
      <c r="Q309" s="48">
        <f t="shared" si="136"/>
        <v>8.0244554833779347E-3</v>
      </c>
      <c r="R309" s="48">
        <f t="shared" si="137"/>
        <v>4.8521607278241063E-2</v>
      </c>
      <c r="S309" s="48">
        <f t="shared" si="138"/>
        <v>0.13738250180766443</v>
      </c>
      <c r="T309" s="48">
        <f t="shared" si="139"/>
        <v>-0.11125238397965675</v>
      </c>
      <c r="U309" s="48">
        <f t="shared" si="140"/>
        <v>2.2889842632331847E-2</v>
      </c>
      <c r="V309" s="48">
        <f t="shared" si="141"/>
        <v>1.6433566433566416E-2</v>
      </c>
      <c r="W309" s="48">
        <f t="shared" si="142"/>
        <v>-1</v>
      </c>
      <c r="X309" s="48" t="e">
        <f t="shared" si="143"/>
        <v>#DIV/0!</v>
      </c>
      <c r="Y309" s="48" t="e">
        <f t="shared" si="144"/>
        <v>#DIV/0!</v>
      </c>
      <c r="Z309" s="48" t="e">
        <f t="shared" si="145"/>
        <v>#DIV/0!</v>
      </c>
      <c r="AA309" s="48" t="e">
        <f t="shared" si="146"/>
        <v>#DIV/0!</v>
      </c>
      <c r="AB309" s="48">
        <f t="shared" si="147"/>
        <v>-1</v>
      </c>
    </row>
    <row r="310" spans="1:28" x14ac:dyDescent="0.25">
      <c r="A310" s="4" t="s">
        <v>120</v>
      </c>
      <c r="B310" s="54">
        <f>+[3]Total!B130</f>
        <v>776</v>
      </c>
      <c r="C310" s="54">
        <f>+[3]Total!C130</f>
        <v>766</v>
      </c>
      <c r="D310" s="54">
        <f>+[3]Total!D130</f>
        <v>772</v>
      </c>
      <c r="E310" s="54">
        <f>+[3]Total!E130</f>
        <v>792</v>
      </c>
      <c r="F310" s="54">
        <f>+[3]Total!F130</f>
        <v>772</v>
      </c>
      <c r="G310" s="54">
        <f>+[3]Total!G130</f>
        <v>800</v>
      </c>
      <c r="H310" s="54">
        <f>+[3]Total!H130</f>
        <v>812</v>
      </c>
      <c r="I310" s="54">
        <f>+[3]Total!I130</f>
        <v>0</v>
      </c>
      <c r="J310" s="54">
        <f>+[3]Total!J130</f>
        <v>0</v>
      </c>
      <c r="K310" s="54">
        <f>+[3]Total!K130</f>
        <v>0</v>
      </c>
      <c r="L310" s="54">
        <f>+[3]Total!L130</f>
        <v>0</v>
      </c>
      <c r="M310" s="54">
        <f>+[3]Total!M130</f>
        <v>0</v>
      </c>
      <c r="N310" s="54">
        <v>763</v>
      </c>
      <c r="P310" s="48">
        <f t="shared" si="135"/>
        <v>1.7038007863696025E-2</v>
      </c>
      <c r="Q310" s="48">
        <f t="shared" si="136"/>
        <v>-1.2886597938144284E-2</v>
      </c>
      <c r="R310" s="48">
        <f t="shared" si="137"/>
        <v>7.8328981723236879E-3</v>
      </c>
      <c r="S310" s="48">
        <f t="shared" si="138"/>
        <v>2.5906735751295429E-2</v>
      </c>
      <c r="T310" s="48">
        <f t="shared" si="139"/>
        <v>-2.5252525252525304E-2</v>
      </c>
      <c r="U310" s="48">
        <f t="shared" si="140"/>
        <v>3.6269430051813378E-2</v>
      </c>
      <c r="V310" s="48">
        <f t="shared" si="141"/>
        <v>1.4999999999999902E-2</v>
      </c>
      <c r="W310" s="48">
        <f t="shared" si="142"/>
        <v>-1</v>
      </c>
      <c r="X310" s="48" t="e">
        <f t="shared" si="143"/>
        <v>#DIV/0!</v>
      </c>
      <c r="Y310" s="48" t="e">
        <f t="shared" si="144"/>
        <v>#DIV/0!</v>
      </c>
      <c r="Z310" s="48" t="e">
        <f t="shared" si="145"/>
        <v>#DIV/0!</v>
      </c>
      <c r="AA310" s="48" t="e">
        <f t="shared" si="146"/>
        <v>#DIV/0!</v>
      </c>
      <c r="AB310" s="48">
        <f t="shared" si="147"/>
        <v>-1</v>
      </c>
    </row>
    <row r="311" spans="1:28" x14ac:dyDescent="0.25">
      <c r="A311" s="4" t="s">
        <v>121</v>
      </c>
      <c r="B311" s="54">
        <f>+[3]Total!B131</f>
        <v>924</v>
      </c>
      <c r="C311" s="54">
        <f>+[3]Total!C131</f>
        <v>925</v>
      </c>
      <c r="D311" s="54">
        <f>+[3]Total!D131</f>
        <v>953</v>
      </c>
      <c r="E311" s="54">
        <f>+[3]Total!E131</f>
        <v>1015</v>
      </c>
      <c r="F311" s="54">
        <f>+[3]Total!F131</f>
        <v>965</v>
      </c>
      <c r="G311" s="54">
        <f>+[3]Total!G131</f>
        <v>978</v>
      </c>
      <c r="H311" s="54">
        <f>+[3]Total!H131</f>
        <v>994</v>
      </c>
      <c r="I311" s="54">
        <f>+[3]Total!I131</f>
        <v>0</v>
      </c>
      <c r="J311" s="54">
        <f>+[3]Total!J131</f>
        <v>0</v>
      </c>
      <c r="K311" s="54">
        <f>+[3]Total!K131</f>
        <v>0</v>
      </c>
      <c r="L311" s="54">
        <f>+[3]Total!L131</f>
        <v>0</v>
      </c>
      <c r="M311" s="54">
        <f>+[3]Total!M131</f>
        <v>0</v>
      </c>
      <c r="N311" s="54">
        <v>910</v>
      </c>
      <c r="P311" s="48">
        <f t="shared" si="135"/>
        <v>1.538461538461533E-2</v>
      </c>
      <c r="Q311" s="48">
        <f t="shared" si="136"/>
        <v>1.0822510822510178E-3</v>
      </c>
      <c r="R311" s="48">
        <f t="shared" si="137"/>
        <v>3.0270270270270183E-2</v>
      </c>
      <c r="S311" s="48">
        <f t="shared" si="138"/>
        <v>6.5057712486883634E-2</v>
      </c>
      <c r="T311" s="48">
        <f t="shared" si="139"/>
        <v>-4.9261083743842415E-2</v>
      </c>
      <c r="U311" s="48">
        <f t="shared" si="140"/>
        <v>1.3471502590673534E-2</v>
      </c>
      <c r="V311" s="48">
        <f t="shared" si="141"/>
        <v>1.6359918200409052E-2</v>
      </c>
      <c r="W311" s="48">
        <f t="shared" si="142"/>
        <v>-1</v>
      </c>
      <c r="X311" s="48" t="e">
        <f t="shared" si="143"/>
        <v>#DIV/0!</v>
      </c>
      <c r="Y311" s="48" t="e">
        <f t="shared" si="144"/>
        <v>#DIV/0!</v>
      </c>
      <c r="Z311" s="48" t="e">
        <f t="shared" si="145"/>
        <v>#DIV/0!</v>
      </c>
      <c r="AA311" s="48" t="e">
        <f t="shared" si="146"/>
        <v>#DIV/0!</v>
      </c>
      <c r="AB311" s="48">
        <f t="shared" si="147"/>
        <v>-1</v>
      </c>
    </row>
    <row r="312" spans="1:28" x14ac:dyDescent="0.25">
      <c r="A312" s="4" t="s">
        <v>122</v>
      </c>
      <c r="B312" s="54">
        <f>+[3]Total!B132</f>
        <v>1603</v>
      </c>
      <c r="C312" s="54">
        <f>+[3]Total!C132</f>
        <v>1602</v>
      </c>
      <c r="D312" s="54">
        <f>+[3]Total!D132</f>
        <v>1662</v>
      </c>
      <c r="E312" s="54">
        <f>+[3]Total!E132</f>
        <v>1733</v>
      </c>
      <c r="F312" s="54">
        <f>+[3]Total!F132</f>
        <v>1705</v>
      </c>
      <c r="G312" s="54">
        <f>+[3]Total!G132</f>
        <v>1742</v>
      </c>
      <c r="H312" s="54">
        <f>+[3]Total!H132</f>
        <v>1772</v>
      </c>
      <c r="I312" s="54">
        <f>+[3]Total!I132</f>
        <v>0</v>
      </c>
      <c r="J312" s="54">
        <f>+[3]Total!J132</f>
        <v>0</v>
      </c>
      <c r="K312" s="54">
        <f>+[3]Total!K132</f>
        <v>0</v>
      </c>
      <c r="L312" s="54">
        <f>+[3]Total!L132</f>
        <v>0</v>
      </c>
      <c r="M312" s="54">
        <f>+[3]Total!M132</f>
        <v>0</v>
      </c>
      <c r="N312" s="54">
        <v>1567</v>
      </c>
      <c r="P312" s="48">
        <f t="shared" si="135"/>
        <v>2.2973835354179961E-2</v>
      </c>
      <c r="Q312" s="48">
        <f t="shared" si="136"/>
        <v>-6.2383031815349543E-4</v>
      </c>
      <c r="R312" s="48">
        <f t="shared" si="137"/>
        <v>3.7453183520599342E-2</v>
      </c>
      <c r="S312" s="48">
        <f t="shared" si="138"/>
        <v>4.2719614921781002E-2</v>
      </c>
      <c r="T312" s="48">
        <f t="shared" si="139"/>
        <v>-1.6156953260242357E-2</v>
      </c>
      <c r="U312" s="48">
        <f t="shared" si="140"/>
        <v>2.170087976539592E-2</v>
      </c>
      <c r="V312" s="48">
        <f t="shared" si="141"/>
        <v>1.7221584385763489E-2</v>
      </c>
      <c r="W312" s="48">
        <f t="shared" si="142"/>
        <v>-1</v>
      </c>
      <c r="X312" s="48" t="e">
        <f t="shared" si="143"/>
        <v>#DIV/0!</v>
      </c>
      <c r="Y312" s="48" t="e">
        <f t="shared" si="144"/>
        <v>#DIV/0!</v>
      </c>
      <c r="Z312" s="48" t="e">
        <f t="shared" si="145"/>
        <v>#DIV/0!</v>
      </c>
      <c r="AA312" s="48" t="e">
        <f t="shared" si="146"/>
        <v>#DIV/0!</v>
      </c>
      <c r="AB312" s="48">
        <f t="shared" si="147"/>
        <v>-1</v>
      </c>
    </row>
    <row r="313" spans="1:28" x14ac:dyDescent="0.25">
      <c r="A313" s="4" t="s">
        <v>123</v>
      </c>
      <c r="B313" s="54">
        <f>+[3]Total!B133</f>
        <v>689</v>
      </c>
      <c r="C313" s="54">
        <f>+[3]Total!C133</f>
        <v>698</v>
      </c>
      <c r="D313" s="54">
        <f>+[3]Total!D133</f>
        <v>712</v>
      </c>
      <c r="E313" s="54">
        <f>+[3]Total!E133</f>
        <v>705</v>
      </c>
      <c r="F313" s="54">
        <f>+[3]Total!F133</f>
        <v>726</v>
      </c>
      <c r="G313" s="54">
        <f>+[3]Total!G133</f>
        <v>746</v>
      </c>
      <c r="H313" s="54">
        <f>+[3]Total!H133</f>
        <v>764</v>
      </c>
      <c r="I313" s="54">
        <f>+[3]Total!I133</f>
        <v>0</v>
      </c>
      <c r="J313" s="54">
        <f>+[3]Total!J133</f>
        <v>0</v>
      </c>
      <c r="K313" s="54">
        <f>+[3]Total!K133</f>
        <v>0</v>
      </c>
      <c r="L313" s="54">
        <f>+[3]Total!L133</f>
        <v>0</v>
      </c>
      <c r="M313" s="54">
        <f>+[3]Total!M133</f>
        <v>0</v>
      </c>
      <c r="N313" s="54">
        <v>691</v>
      </c>
      <c r="P313" s="48">
        <f t="shared" si="135"/>
        <v>-2.8943560057886897E-3</v>
      </c>
      <c r="Q313" s="48">
        <f t="shared" si="136"/>
        <v>1.3062409288824295E-2</v>
      </c>
      <c r="R313" s="48">
        <f t="shared" si="137"/>
        <v>2.005730659025784E-2</v>
      </c>
      <c r="S313" s="48">
        <f t="shared" si="138"/>
        <v>-9.8314606741572996E-3</v>
      </c>
      <c r="T313" s="48">
        <f t="shared" si="139"/>
        <v>2.9787234042553123E-2</v>
      </c>
      <c r="U313" s="48">
        <f t="shared" si="140"/>
        <v>2.7548209366391241E-2</v>
      </c>
      <c r="V313" s="48">
        <f t="shared" si="141"/>
        <v>2.4128686327077764E-2</v>
      </c>
      <c r="W313" s="48">
        <f t="shared" si="142"/>
        <v>-1</v>
      </c>
      <c r="X313" s="48" t="e">
        <f t="shared" si="143"/>
        <v>#DIV/0!</v>
      </c>
      <c r="Y313" s="48" t="e">
        <f t="shared" si="144"/>
        <v>#DIV/0!</v>
      </c>
      <c r="Z313" s="48" t="e">
        <f t="shared" si="145"/>
        <v>#DIV/0!</v>
      </c>
      <c r="AA313" s="48" t="e">
        <f t="shared" si="146"/>
        <v>#DIV/0!</v>
      </c>
      <c r="AB313" s="48">
        <f t="shared" si="147"/>
        <v>-1</v>
      </c>
    </row>
    <row r="314" spans="1:28" x14ac:dyDescent="0.25">
      <c r="A314" s="4" t="s">
        <v>124</v>
      </c>
      <c r="B314" s="54">
        <f>+[3]Total!B134</f>
        <v>730</v>
      </c>
      <c r="C314" s="54">
        <f>+[3]Total!C134</f>
        <v>729</v>
      </c>
      <c r="D314" s="54">
        <f>+[3]Total!D134</f>
        <v>741</v>
      </c>
      <c r="E314" s="54">
        <f>+[3]Total!E134</f>
        <v>771</v>
      </c>
      <c r="F314" s="54">
        <f>+[3]Total!F134</f>
        <v>794</v>
      </c>
      <c r="G314" s="54">
        <f>+[3]Total!G134</f>
        <v>809</v>
      </c>
      <c r="H314" s="54">
        <f>+[3]Total!H134</f>
        <v>820</v>
      </c>
      <c r="I314" s="54">
        <f>+[3]Total!I134</f>
        <v>0</v>
      </c>
      <c r="J314" s="54">
        <f>+[3]Total!J134</f>
        <v>0</v>
      </c>
      <c r="K314" s="54">
        <f>+[3]Total!K134</f>
        <v>0</v>
      </c>
      <c r="L314" s="54">
        <f>+[3]Total!L134</f>
        <v>0</v>
      </c>
      <c r="M314" s="54">
        <f>+[3]Total!M134</f>
        <v>0</v>
      </c>
      <c r="N314" s="54">
        <v>721</v>
      </c>
      <c r="P314" s="48">
        <f t="shared" si="135"/>
        <v>1.2482662968099856E-2</v>
      </c>
      <c r="Q314" s="48">
        <f t="shared" si="136"/>
        <v>-1.36986301369868E-3</v>
      </c>
      <c r="R314" s="48">
        <f t="shared" si="137"/>
        <v>1.6460905349794164E-2</v>
      </c>
      <c r="S314" s="48">
        <f t="shared" si="138"/>
        <v>4.0485829959514108E-2</v>
      </c>
      <c r="T314" s="48">
        <f t="shared" si="139"/>
        <v>2.9831387808041399E-2</v>
      </c>
      <c r="U314" s="48">
        <f t="shared" si="140"/>
        <v>1.8891687657430767E-2</v>
      </c>
      <c r="V314" s="48">
        <f t="shared" si="141"/>
        <v>1.3597033374536549E-2</v>
      </c>
      <c r="W314" s="48">
        <f t="shared" si="142"/>
        <v>-1</v>
      </c>
      <c r="X314" s="48" t="e">
        <f t="shared" si="143"/>
        <v>#DIV/0!</v>
      </c>
      <c r="Y314" s="48" t="e">
        <f t="shared" si="144"/>
        <v>#DIV/0!</v>
      </c>
      <c r="Z314" s="48" t="e">
        <f t="shared" si="145"/>
        <v>#DIV/0!</v>
      </c>
      <c r="AA314" s="48" t="e">
        <f t="shared" si="146"/>
        <v>#DIV/0!</v>
      </c>
      <c r="AB314" s="48">
        <f t="shared" si="147"/>
        <v>-1</v>
      </c>
    </row>
    <row r="315" spans="1:28" x14ac:dyDescent="0.25">
      <c r="A315" s="4" t="s">
        <v>125</v>
      </c>
      <c r="B315" s="54">
        <f>+[3]Total!B135</f>
        <v>1437</v>
      </c>
      <c r="C315" s="54">
        <f>+[3]Total!C135</f>
        <v>1435</v>
      </c>
      <c r="D315" s="54">
        <f>+[3]Total!D135</f>
        <v>1468</v>
      </c>
      <c r="E315" s="54">
        <f>+[3]Total!E135</f>
        <v>1471</v>
      </c>
      <c r="F315" s="54">
        <f>+[3]Total!F135</f>
        <v>1510</v>
      </c>
      <c r="G315" s="54">
        <f>+[3]Total!G135</f>
        <v>1547</v>
      </c>
      <c r="H315" s="54">
        <f>+[3]Total!H135</f>
        <v>1564</v>
      </c>
      <c r="I315" s="54">
        <f>+[3]Total!I135</f>
        <v>0</v>
      </c>
      <c r="J315" s="54">
        <f>+[3]Total!J135</f>
        <v>0</v>
      </c>
      <c r="K315" s="54">
        <f>+[3]Total!K135</f>
        <v>0</v>
      </c>
      <c r="L315" s="54">
        <f>+[3]Total!L135</f>
        <v>0</v>
      </c>
      <c r="M315" s="54">
        <f>+[3]Total!M135</f>
        <v>0</v>
      </c>
      <c r="N315" s="54">
        <v>1432</v>
      </c>
      <c r="P315" s="48">
        <f t="shared" si="135"/>
        <v>3.4916201117318746E-3</v>
      </c>
      <c r="Q315" s="48">
        <f t="shared" si="136"/>
        <v>-1.3917884481559062E-3</v>
      </c>
      <c r="R315" s="48">
        <f t="shared" si="137"/>
        <v>2.2996515679442497E-2</v>
      </c>
      <c r="S315" s="48">
        <f t="shared" si="138"/>
        <v>2.043596730245234E-3</v>
      </c>
      <c r="T315" s="48">
        <f t="shared" si="139"/>
        <v>2.651257647858607E-2</v>
      </c>
      <c r="U315" s="48">
        <f t="shared" si="140"/>
        <v>2.4503311258278204E-2</v>
      </c>
      <c r="V315" s="48">
        <f t="shared" si="141"/>
        <v>1.098901098901095E-2</v>
      </c>
      <c r="W315" s="48">
        <f t="shared" si="142"/>
        <v>-1</v>
      </c>
      <c r="X315" s="48" t="e">
        <f t="shared" si="143"/>
        <v>#DIV/0!</v>
      </c>
      <c r="Y315" s="48" t="e">
        <f t="shared" si="144"/>
        <v>#DIV/0!</v>
      </c>
      <c r="Z315" s="48" t="e">
        <f t="shared" si="145"/>
        <v>#DIV/0!</v>
      </c>
      <c r="AA315" s="48" t="e">
        <f t="shared" si="146"/>
        <v>#DIV/0!</v>
      </c>
      <c r="AB315" s="48">
        <f t="shared" si="147"/>
        <v>-1</v>
      </c>
    </row>
    <row r="316" spans="1:28" x14ac:dyDescent="0.25">
      <c r="A316" s="4" t="s">
        <v>126</v>
      </c>
      <c r="B316" s="54">
        <f>+[3]Total!B136</f>
        <v>692</v>
      </c>
      <c r="C316" s="54">
        <f>+[3]Total!C136</f>
        <v>677</v>
      </c>
      <c r="D316" s="54">
        <f>+[3]Total!D136</f>
        <v>687</v>
      </c>
      <c r="E316" s="54">
        <f>+[3]Total!E136</f>
        <v>717</v>
      </c>
      <c r="F316" s="54">
        <f>+[3]Total!F136</f>
        <v>727</v>
      </c>
      <c r="G316" s="54">
        <f>+[3]Total!G136</f>
        <v>756</v>
      </c>
      <c r="H316" s="54">
        <f>+[3]Total!H136</f>
        <v>775</v>
      </c>
      <c r="I316" s="54">
        <f>+[3]Total!I136</f>
        <v>0</v>
      </c>
      <c r="J316" s="54">
        <f>+[3]Total!J136</f>
        <v>0</v>
      </c>
      <c r="K316" s="54">
        <f>+[3]Total!K136</f>
        <v>0</v>
      </c>
      <c r="L316" s="54">
        <f>+[3]Total!L136</f>
        <v>0</v>
      </c>
      <c r="M316" s="54">
        <f>+[3]Total!M136</f>
        <v>0</v>
      </c>
      <c r="N316" s="54">
        <v>681</v>
      </c>
      <c r="P316" s="48">
        <f t="shared" si="135"/>
        <v>1.6152716593245131E-2</v>
      </c>
      <c r="Q316" s="48">
        <f t="shared" si="136"/>
        <v>-2.1676300578034713E-2</v>
      </c>
      <c r="R316" s="48">
        <f t="shared" si="137"/>
        <v>1.477104874446078E-2</v>
      </c>
      <c r="S316" s="48">
        <f t="shared" si="138"/>
        <v>4.366812227074246E-2</v>
      </c>
      <c r="T316" s="48">
        <f t="shared" si="139"/>
        <v>1.3947001394700065E-2</v>
      </c>
      <c r="U316" s="48">
        <f t="shared" si="140"/>
        <v>3.9889958734525388E-2</v>
      </c>
      <c r="V316" s="48">
        <f t="shared" si="141"/>
        <v>2.5132275132275117E-2</v>
      </c>
      <c r="W316" s="48">
        <f t="shared" si="142"/>
        <v>-1</v>
      </c>
      <c r="X316" s="48" t="e">
        <f t="shared" si="143"/>
        <v>#DIV/0!</v>
      </c>
      <c r="Y316" s="48" t="e">
        <f t="shared" si="144"/>
        <v>#DIV/0!</v>
      </c>
      <c r="Z316" s="48" t="e">
        <f t="shared" si="145"/>
        <v>#DIV/0!</v>
      </c>
      <c r="AA316" s="48" t="e">
        <f t="shared" si="146"/>
        <v>#DIV/0!</v>
      </c>
      <c r="AB316" s="48">
        <f t="shared" si="147"/>
        <v>-1</v>
      </c>
    </row>
    <row r="317" spans="1:28" x14ac:dyDescent="0.25">
      <c r="A317" s="4" t="s">
        <v>127</v>
      </c>
      <c r="B317" s="54">
        <f>+[3]Total!B137</f>
        <v>1835</v>
      </c>
      <c r="C317" s="54">
        <f>+[3]Total!C137</f>
        <v>1840</v>
      </c>
      <c r="D317" s="54">
        <f>+[3]Total!D137</f>
        <v>1884</v>
      </c>
      <c r="E317" s="54">
        <f>+[3]Total!E137</f>
        <v>1962</v>
      </c>
      <c r="F317" s="54">
        <f>+[3]Total!F137</f>
        <v>1944</v>
      </c>
      <c r="G317" s="54">
        <f>+[3]Total!G137</f>
        <v>1984</v>
      </c>
      <c r="H317" s="54">
        <f>+[3]Total!H137</f>
        <v>2018</v>
      </c>
      <c r="I317" s="54">
        <f>+[3]Total!I137</f>
        <v>0</v>
      </c>
      <c r="J317" s="54">
        <f>+[3]Total!J137</f>
        <v>0</v>
      </c>
      <c r="K317" s="54">
        <f>+[3]Total!K137</f>
        <v>0</v>
      </c>
      <c r="L317" s="54">
        <f>+[3]Total!L137</f>
        <v>0</v>
      </c>
      <c r="M317" s="54">
        <f>+[3]Total!M137</f>
        <v>0</v>
      </c>
      <c r="N317" s="54">
        <v>1817</v>
      </c>
      <c r="P317" s="48">
        <f t="shared" si="135"/>
        <v>9.906439185470628E-3</v>
      </c>
      <c r="Q317" s="48">
        <f t="shared" si="136"/>
        <v>2.7247956403269047E-3</v>
      </c>
      <c r="R317" s="48">
        <f t="shared" si="137"/>
        <v>2.3913043478260843E-2</v>
      </c>
      <c r="S317" s="48">
        <f t="shared" si="138"/>
        <v>4.140127388535042E-2</v>
      </c>
      <c r="T317" s="48">
        <f t="shared" si="139"/>
        <v>-9.1743119266054496E-3</v>
      </c>
      <c r="U317" s="48">
        <f t="shared" si="140"/>
        <v>2.0576131687242816E-2</v>
      </c>
      <c r="V317" s="48">
        <f t="shared" si="141"/>
        <v>1.7137096774193505E-2</v>
      </c>
      <c r="W317" s="48">
        <f t="shared" si="142"/>
        <v>-1</v>
      </c>
      <c r="X317" s="48" t="e">
        <f t="shared" si="143"/>
        <v>#DIV/0!</v>
      </c>
      <c r="Y317" s="48" t="e">
        <f t="shared" si="144"/>
        <v>#DIV/0!</v>
      </c>
      <c r="Z317" s="48" t="e">
        <f t="shared" si="145"/>
        <v>#DIV/0!</v>
      </c>
      <c r="AA317" s="48" t="e">
        <f t="shared" si="146"/>
        <v>#DIV/0!</v>
      </c>
      <c r="AB317" s="48">
        <f t="shared" si="147"/>
        <v>-1</v>
      </c>
    </row>
    <row r="318" spans="1:28" x14ac:dyDescent="0.25">
      <c r="A318" s="4" t="s">
        <v>128</v>
      </c>
      <c r="B318" s="54">
        <f>+[3]Total!B138</f>
        <v>47</v>
      </c>
      <c r="C318" s="54">
        <f>+[3]Total!C138</f>
        <v>46</v>
      </c>
      <c r="D318" s="54">
        <f>+[3]Total!D138</f>
        <v>43</v>
      </c>
      <c r="E318" s="96">
        <f>+[3]Total!E138</f>
        <v>34</v>
      </c>
      <c r="F318" s="96">
        <f>+[3]Total!F138</f>
        <v>51</v>
      </c>
      <c r="G318" s="54">
        <f>+[3]Total!G138</f>
        <v>50</v>
      </c>
      <c r="H318" s="54">
        <f>+[3]Total!H138</f>
        <v>57</v>
      </c>
      <c r="I318" s="54">
        <f>+[3]Total!I138</f>
        <v>0</v>
      </c>
      <c r="J318" s="54">
        <f>+[3]Total!J138</f>
        <v>0</v>
      </c>
      <c r="K318" s="54">
        <f>+[3]Total!K138</f>
        <v>0</v>
      </c>
      <c r="L318" s="54">
        <f>+[3]Total!L138</f>
        <v>0</v>
      </c>
      <c r="M318" s="54">
        <f>+[3]Total!M138</f>
        <v>0</v>
      </c>
      <c r="N318" s="54">
        <v>55</v>
      </c>
      <c r="P318" s="48">
        <f t="shared" si="135"/>
        <v>-0.1454545454545455</v>
      </c>
      <c r="Q318" s="48">
        <f t="shared" si="136"/>
        <v>-2.1276595744680882E-2</v>
      </c>
      <c r="R318" s="48">
        <f t="shared" si="137"/>
        <v>-6.5217391304347783E-2</v>
      </c>
      <c r="S318" s="48">
        <f t="shared" si="138"/>
        <v>-0.20930232558139539</v>
      </c>
      <c r="T318" s="48">
        <f t="shared" si="139"/>
        <v>0.5</v>
      </c>
      <c r="U318" s="48">
        <f t="shared" si="140"/>
        <v>-1.9607843137254943E-2</v>
      </c>
      <c r="V318" s="48">
        <f t="shared" si="141"/>
        <v>0.1399999999999999</v>
      </c>
      <c r="W318" s="48">
        <f t="shared" si="142"/>
        <v>-1</v>
      </c>
      <c r="X318" s="48" t="e">
        <f t="shared" si="143"/>
        <v>#DIV/0!</v>
      </c>
      <c r="Y318" s="48" t="e">
        <f t="shared" si="144"/>
        <v>#DIV/0!</v>
      </c>
      <c r="Z318" s="48" t="e">
        <f t="shared" si="145"/>
        <v>#DIV/0!</v>
      </c>
      <c r="AA318" s="48" t="e">
        <f t="shared" si="146"/>
        <v>#DIV/0!</v>
      </c>
      <c r="AB318" s="48">
        <f t="shared" si="147"/>
        <v>-1</v>
      </c>
    </row>
    <row r="319" spans="1:28" x14ac:dyDescent="0.25">
      <c r="A319" s="4" t="s">
        <v>129</v>
      </c>
      <c r="B319" s="54">
        <f>+[3]Total!B139</f>
        <v>222</v>
      </c>
      <c r="C319" s="54">
        <f>+[3]Total!C139</f>
        <v>217</v>
      </c>
      <c r="D319" s="54">
        <f>+[3]Total!D139</f>
        <v>211</v>
      </c>
      <c r="E319" s="96">
        <f>+[3]Total!E139</f>
        <v>171</v>
      </c>
      <c r="F319" s="96">
        <f>+[3]Total!F139</f>
        <v>214</v>
      </c>
      <c r="G319" s="54">
        <f>+[3]Total!G139</f>
        <v>229</v>
      </c>
      <c r="H319" s="54">
        <f>+[3]Total!H139</f>
        <v>236</v>
      </c>
      <c r="I319" s="54">
        <f>+[3]Total!I139</f>
        <v>0</v>
      </c>
      <c r="J319" s="54">
        <f>+[3]Total!J139</f>
        <v>0</v>
      </c>
      <c r="K319" s="54">
        <f>+[3]Total!K139</f>
        <v>0</v>
      </c>
      <c r="L319" s="54">
        <f>+[3]Total!L139</f>
        <v>0</v>
      </c>
      <c r="M319" s="54">
        <f>+[3]Total!M139</f>
        <v>0</v>
      </c>
      <c r="N319" s="54">
        <v>226</v>
      </c>
      <c r="P319" s="48">
        <f t="shared" si="135"/>
        <v>-1.7699115044247815E-2</v>
      </c>
      <c r="Q319" s="48">
        <f t="shared" si="136"/>
        <v>-2.2522522522522515E-2</v>
      </c>
      <c r="R319" s="48">
        <f t="shared" si="137"/>
        <v>-2.7649769585253448E-2</v>
      </c>
      <c r="S319" s="48">
        <f t="shared" si="138"/>
        <v>-0.18957345971563977</v>
      </c>
      <c r="T319" s="48">
        <f t="shared" si="139"/>
        <v>0.25146198830409361</v>
      </c>
      <c r="U319" s="48">
        <f t="shared" si="140"/>
        <v>7.0093457943925186E-2</v>
      </c>
      <c r="V319" s="48">
        <f t="shared" si="141"/>
        <v>3.0567685589519611E-2</v>
      </c>
      <c r="W319" s="48">
        <f t="shared" si="142"/>
        <v>-1</v>
      </c>
      <c r="X319" s="48" t="e">
        <f t="shared" si="143"/>
        <v>#DIV/0!</v>
      </c>
      <c r="Y319" s="48" t="e">
        <f t="shared" si="144"/>
        <v>#DIV/0!</v>
      </c>
      <c r="Z319" s="48" t="e">
        <f t="shared" si="145"/>
        <v>#DIV/0!</v>
      </c>
      <c r="AA319" s="48" t="e">
        <f t="shared" si="146"/>
        <v>#DIV/0!</v>
      </c>
      <c r="AB319" s="48">
        <f t="shared" si="147"/>
        <v>-1</v>
      </c>
    </row>
    <row r="320" spans="1:28" x14ac:dyDescent="0.25">
      <c r="A320" s="4"/>
      <c r="B320" s="54">
        <f>+[3]Total!B140</f>
        <v>0</v>
      </c>
      <c r="C320" s="54">
        <f>+[3]Total!C140</f>
        <v>0</v>
      </c>
      <c r="D320" s="54">
        <f>+[3]Total!D140</f>
        <v>0</v>
      </c>
      <c r="E320" s="54">
        <f>+[3]Total!E140</f>
        <v>0</v>
      </c>
      <c r="F320" s="54">
        <f>+[3]Total!F140</f>
        <v>0</v>
      </c>
      <c r="G320" s="54">
        <f>+[3]Total!G140</f>
        <v>0</v>
      </c>
      <c r="H320" s="54">
        <f>+[3]Total!H140</f>
        <v>0</v>
      </c>
      <c r="I320" s="54">
        <f>+[3]Total!I140</f>
        <v>0</v>
      </c>
      <c r="J320" s="54">
        <f>+[3]Total!J140</f>
        <v>0</v>
      </c>
      <c r="K320" s="54">
        <f>+[3]Total!K140</f>
        <v>0</v>
      </c>
      <c r="L320" s="54">
        <f>+[3]Total!L140</f>
        <v>0</v>
      </c>
      <c r="M320" s="54">
        <f>+[3]Total!M140</f>
        <v>0</v>
      </c>
      <c r="N320" s="54">
        <v>0</v>
      </c>
      <c r="P320" s="48" t="e">
        <f t="shared" si="135"/>
        <v>#DIV/0!</v>
      </c>
      <c r="Q320" s="48" t="e">
        <f t="shared" si="136"/>
        <v>#DIV/0!</v>
      </c>
      <c r="R320" s="48" t="e">
        <f t="shared" si="137"/>
        <v>#DIV/0!</v>
      </c>
      <c r="S320" s="48" t="e">
        <f t="shared" si="138"/>
        <v>#DIV/0!</v>
      </c>
      <c r="T320" s="48" t="e">
        <f t="shared" si="139"/>
        <v>#DIV/0!</v>
      </c>
      <c r="U320" s="48" t="e">
        <f t="shared" si="140"/>
        <v>#DIV/0!</v>
      </c>
      <c r="V320" s="48" t="e">
        <f t="shared" si="141"/>
        <v>#DIV/0!</v>
      </c>
      <c r="W320" s="48" t="e">
        <f t="shared" si="142"/>
        <v>#DIV/0!</v>
      </c>
      <c r="X320" s="48" t="e">
        <f t="shared" si="143"/>
        <v>#DIV/0!</v>
      </c>
      <c r="Y320" s="48" t="e">
        <f t="shared" si="144"/>
        <v>#DIV/0!</v>
      </c>
      <c r="Z320" s="48" t="e">
        <f t="shared" si="145"/>
        <v>#DIV/0!</v>
      </c>
      <c r="AA320" s="48" t="e">
        <f t="shared" si="146"/>
        <v>#DIV/0!</v>
      </c>
      <c r="AB320" s="48" t="e">
        <f t="shared" si="147"/>
        <v>#DIV/0!</v>
      </c>
    </row>
    <row r="321" spans="1:28" x14ac:dyDescent="0.25">
      <c r="A321" s="6" t="s">
        <v>130</v>
      </c>
      <c r="B321" s="6">
        <f>SUM(B322:B339)</f>
        <v>26018</v>
      </c>
      <c r="C321" s="6">
        <f t="shared" ref="C321" si="168">SUM(C322:C339)</f>
        <v>26105</v>
      </c>
      <c r="D321" s="6">
        <f t="shared" ref="D321" si="169">SUM(D322:D339)</f>
        <v>26793</v>
      </c>
      <c r="E321" s="6">
        <f t="shared" ref="E321" si="170">SUM(E322:E339)</f>
        <v>27572</v>
      </c>
      <c r="F321" s="6">
        <f t="shared" ref="F321" si="171">SUM(F322:F339)</f>
        <v>28277</v>
      </c>
      <c r="G321" s="6">
        <f t="shared" ref="G321" si="172">SUM(G322:G339)</f>
        <v>28802</v>
      </c>
      <c r="H321" s="6">
        <f>+[3]Total!H141</f>
        <v>29218</v>
      </c>
      <c r="I321" s="6">
        <f t="shared" ref="I321" si="173">SUM(I322:I339)</f>
        <v>0</v>
      </c>
      <c r="J321" s="6">
        <f t="shared" ref="J321" si="174">SUM(J322:J339)</f>
        <v>0</v>
      </c>
      <c r="K321" s="6">
        <f t="shared" ref="K321" si="175">SUM(K322:K339)</f>
        <v>0</v>
      </c>
      <c r="L321" s="6">
        <f t="shared" ref="L321" si="176">SUM(L322:L339)</f>
        <v>0</v>
      </c>
      <c r="M321" s="6">
        <f t="shared" ref="M321" si="177">SUM(M322:M339)</f>
        <v>0</v>
      </c>
      <c r="N321" s="6">
        <v>25484</v>
      </c>
      <c r="P321" s="48">
        <f t="shared" si="135"/>
        <v>2.0954324281902359E-2</v>
      </c>
      <c r="Q321" s="48">
        <f t="shared" si="136"/>
        <v>3.3438388807749408E-3</v>
      </c>
      <c r="R321" s="48">
        <f t="shared" si="137"/>
        <v>2.6355104386132977E-2</v>
      </c>
      <c r="S321" s="48">
        <f t="shared" si="138"/>
        <v>2.9074758332400252E-2</v>
      </c>
      <c r="T321" s="48">
        <f t="shared" si="139"/>
        <v>2.5569418250398934E-2</v>
      </c>
      <c r="U321" s="48">
        <f t="shared" si="140"/>
        <v>1.8566325989319843E-2</v>
      </c>
      <c r="V321" s="48">
        <f t="shared" si="141"/>
        <v>1.4443441427678616E-2</v>
      </c>
      <c r="W321" s="48">
        <f t="shared" si="142"/>
        <v>-1</v>
      </c>
      <c r="X321" s="48" t="e">
        <f t="shared" si="143"/>
        <v>#DIV/0!</v>
      </c>
      <c r="Y321" s="48" t="e">
        <f t="shared" si="144"/>
        <v>#DIV/0!</v>
      </c>
      <c r="Z321" s="48" t="e">
        <f t="shared" si="145"/>
        <v>#DIV/0!</v>
      </c>
      <c r="AA321" s="48" t="e">
        <f t="shared" si="146"/>
        <v>#DIV/0!</v>
      </c>
      <c r="AB321" s="48">
        <f t="shared" si="147"/>
        <v>-1</v>
      </c>
    </row>
    <row r="322" spans="1:28" x14ac:dyDescent="0.25">
      <c r="A322" s="4" t="s">
        <v>131</v>
      </c>
      <c r="B322" s="54">
        <f>+[3]Total!B142</f>
        <v>9507</v>
      </c>
      <c r="C322" s="54">
        <f>+[3]Total!C142</f>
        <v>9493</v>
      </c>
      <c r="D322" s="54">
        <f>+[3]Total!D142</f>
        <v>9609</v>
      </c>
      <c r="E322" s="54">
        <f>+[3]Total!E142</f>
        <v>9629</v>
      </c>
      <c r="F322" s="54">
        <f>+[3]Total!F142</f>
        <v>9917</v>
      </c>
      <c r="G322" s="54">
        <f>+[3]Total!G142</f>
        <v>10004</v>
      </c>
      <c r="H322" s="54">
        <f>+[3]Total!H142</f>
        <v>10090</v>
      </c>
      <c r="I322" s="54">
        <f>+[3]Total!I142</f>
        <v>0</v>
      </c>
      <c r="J322" s="54">
        <f>+[3]Total!J142</f>
        <v>0</v>
      </c>
      <c r="K322" s="54">
        <f>+[3]Total!K142</f>
        <v>0</v>
      </c>
      <c r="L322" s="54">
        <f>+[3]Total!L142</f>
        <v>0</v>
      </c>
      <c r="M322" s="54">
        <f>+[3]Total!M142</f>
        <v>0</v>
      </c>
      <c r="N322" s="54">
        <v>9394</v>
      </c>
      <c r="P322" s="48">
        <f t="shared" si="135"/>
        <v>1.2028954651905455E-2</v>
      </c>
      <c r="Q322" s="48">
        <f t="shared" si="136"/>
        <v>-1.4725991374776592E-3</v>
      </c>
      <c r="R322" s="48">
        <f t="shared" si="137"/>
        <v>1.2219530180132665E-2</v>
      </c>
      <c r="S322" s="48">
        <f t="shared" si="138"/>
        <v>2.0813820376730519E-3</v>
      </c>
      <c r="T322" s="48">
        <f t="shared" si="139"/>
        <v>2.9909647938519024E-2</v>
      </c>
      <c r="U322" s="48">
        <f t="shared" si="140"/>
        <v>8.7728143591812024E-3</v>
      </c>
      <c r="V322" s="48">
        <f t="shared" si="141"/>
        <v>8.5965613754497294E-3</v>
      </c>
      <c r="W322" s="48">
        <f t="shared" si="142"/>
        <v>-1</v>
      </c>
      <c r="X322" s="48" t="e">
        <f t="shared" si="143"/>
        <v>#DIV/0!</v>
      </c>
      <c r="Y322" s="48" t="e">
        <f t="shared" si="144"/>
        <v>#DIV/0!</v>
      </c>
      <c r="Z322" s="48" t="e">
        <f t="shared" si="145"/>
        <v>#DIV/0!</v>
      </c>
      <c r="AA322" s="48" t="e">
        <f t="shared" si="146"/>
        <v>#DIV/0!</v>
      </c>
      <c r="AB322" s="48">
        <f t="shared" si="147"/>
        <v>-1</v>
      </c>
    </row>
    <row r="323" spans="1:28" x14ac:dyDescent="0.25">
      <c r="A323" s="4" t="s">
        <v>132</v>
      </c>
      <c r="B323" s="54">
        <f>+[3]Total!B143</f>
        <v>893</v>
      </c>
      <c r="C323" s="54">
        <f>+[3]Total!C143</f>
        <v>897</v>
      </c>
      <c r="D323" s="54">
        <f>+[3]Total!D143</f>
        <v>927</v>
      </c>
      <c r="E323" s="54">
        <f>+[3]Total!E143</f>
        <v>1002</v>
      </c>
      <c r="F323" s="54">
        <f>+[3]Total!F143</f>
        <v>981</v>
      </c>
      <c r="G323" s="54">
        <f>+[3]Total!G143</f>
        <v>998</v>
      </c>
      <c r="H323" s="54">
        <f>+[3]Total!H143</f>
        <v>1010</v>
      </c>
      <c r="I323" s="54">
        <f>+[3]Total!I143</f>
        <v>0</v>
      </c>
      <c r="J323" s="54">
        <f>+[3]Total!J143</f>
        <v>0</v>
      </c>
      <c r="K323" s="54">
        <f>+[3]Total!K143</f>
        <v>0</v>
      </c>
      <c r="L323" s="54">
        <f>+[3]Total!L143</f>
        <v>0</v>
      </c>
      <c r="M323" s="54">
        <f>+[3]Total!M143</f>
        <v>0</v>
      </c>
      <c r="N323" s="54">
        <v>870</v>
      </c>
      <c r="P323" s="48">
        <f t="shared" si="135"/>
        <v>2.6436781609195492E-2</v>
      </c>
      <c r="Q323" s="48">
        <f t="shared" si="136"/>
        <v>4.4792833146696243E-3</v>
      </c>
      <c r="R323" s="48">
        <f t="shared" si="137"/>
        <v>3.3444816053511683E-2</v>
      </c>
      <c r="S323" s="48">
        <f t="shared" si="138"/>
        <v>8.0906148867313954E-2</v>
      </c>
      <c r="T323" s="48">
        <f t="shared" si="139"/>
        <v>-2.0958083832335328E-2</v>
      </c>
      <c r="U323" s="48">
        <f t="shared" si="140"/>
        <v>1.7329255861366022E-2</v>
      </c>
      <c r="V323" s="48">
        <f t="shared" si="141"/>
        <v>1.2024048096192397E-2</v>
      </c>
      <c r="W323" s="48">
        <f t="shared" si="142"/>
        <v>-1</v>
      </c>
      <c r="X323" s="48" t="e">
        <f t="shared" si="143"/>
        <v>#DIV/0!</v>
      </c>
      <c r="Y323" s="48" t="e">
        <f t="shared" si="144"/>
        <v>#DIV/0!</v>
      </c>
      <c r="Z323" s="48" t="e">
        <f t="shared" si="145"/>
        <v>#DIV/0!</v>
      </c>
      <c r="AA323" s="48" t="e">
        <f t="shared" si="146"/>
        <v>#DIV/0!</v>
      </c>
      <c r="AB323" s="48">
        <f t="shared" si="147"/>
        <v>-1</v>
      </c>
    </row>
    <row r="324" spans="1:28" x14ac:dyDescent="0.25">
      <c r="A324" s="4" t="s">
        <v>133</v>
      </c>
      <c r="B324" s="54">
        <f>+[3]Total!B144</f>
        <v>852</v>
      </c>
      <c r="C324" s="54">
        <f>+[3]Total!C144</f>
        <v>871</v>
      </c>
      <c r="D324" s="54">
        <f>+[3]Total!D144</f>
        <v>889</v>
      </c>
      <c r="E324" s="54">
        <f>+[3]Total!E144</f>
        <v>935</v>
      </c>
      <c r="F324" s="54">
        <f>+[3]Total!F144</f>
        <v>959</v>
      </c>
      <c r="G324" s="54">
        <f>+[3]Total!G144</f>
        <v>993</v>
      </c>
      <c r="H324" s="54">
        <f>+[3]Total!H144</f>
        <v>995</v>
      </c>
      <c r="I324" s="54">
        <f>+[3]Total!I144</f>
        <v>0</v>
      </c>
      <c r="J324" s="54">
        <f>+[3]Total!J144</f>
        <v>0</v>
      </c>
      <c r="K324" s="54">
        <f>+[3]Total!K144</f>
        <v>0</v>
      </c>
      <c r="L324" s="54">
        <f>+[3]Total!L144</f>
        <v>0</v>
      </c>
      <c r="M324" s="54">
        <f>+[3]Total!M144</f>
        <v>0</v>
      </c>
      <c r="N324" s="54">
        <v>829</v>
      </c>
      <c r="P324" s="48">
        <f t="shared" si="135"/>
        <v>2.7744270205066313E-2</v>
      </c>
      <c r="Q324" s="48">
        <f t="shared" si="136"/>
        <v>2.2300469483568008E-2</v>
      </c>
      <c r="R324" s="48">
        <f t="shared" si="137"/>
        <v>2.0665901262916231E-2</v>
      </c>
      <c r="S324" s="48">
        <f t="shared" si="138"/>
        <v>5.1743532058492692E-2</v>
      </c>
      <c r="T324" s="48">
        <f t="shared" si="139"/>
        <v>2.5668449197860932E-2</v>
      </c>
      <c r="U324" s="48">
        <f t="shared" si="140"/>
        <v>3.5453597497393075E-2</v>
      </c>
      <c r="V324" s="48">
        <f t="shared" si="141"/>
        <v>2.0140986908359082E-3</v>
      </c>
      <c r="W324" s="48">
        <f t="shared" si="142"/>
        <v>-1</v>
      </c>
      <c r="X324" s="48" t="e">
        <f t="shared" si="143"/>
        <v>#DIV/0!</v>
      </c>
      <c r="Y324" s="48" t="e">
        <f t="shared" si="144"/>
        <v>#DIV/0!</v>
      </c>
      <c r="Z324" s="48" t="e">
        <f t="shared" si="145"/>
        <v>#DIV/0!</v>
      </c>
      <c r="AA324" s="48" t="e">
        <f t="shared" si="146"/>
        <v>#DIV/0!</v>
      </c>
      <c r="AB324" s="48">
        <f t="shared" si="147"/>
        <v>-1</v>
      </c>
    </row>
    <row r="325" spans="1:28" x14ac:dyDescent="0.25">
      <c r="A325" s="4" t="s">
        <v>134</v>
      </c>
      <c r="B325" s="54">
        <f>+[3]Total!B145</f>
        <v>1770</v>
      </c>
      <c r="C325" s="54">
        <f>+[3]Total!C145</f>
        <v>1774</v>
      </c>
      <c r="D325" s="54">
        <f>+[3]Total!D145</f>
        <v>1796</v>
      </c>
      <c r="E325" s="54">
        <f>+[3]Total!E145</f>
        <v>1825</v>
      </c>
      <c r="F325" s="54">
        <f>+[3]Total!F145</f>
        <v>1891</v>
      </c>
      <c r="G325" s="54">
        <f>+[3]Total!G145</f>
        <v>1931</v>
      </c>
      <c r="H325" s="54">
        <f>+[3]Total!H145</f>
        <v>1979</v>
      </c>
      <c r="I325" s="54">
        <f>+[3]Total!I145</f>
        <v>0</v>
      </c>
      <c r="J325" s="54">
        <f>+[3]Total!J145</f>
        <v>0</v>
      </c>
      <c r="K325" s="54">
        <f>+[3]Total!K145</f>
        <v>0</v>
      </c>
      <c r="L325" s="54">
        <f>+[3]Total!L145</f>
        <v>0</v>
      </c>
      <c r="M325" s="54">
        <f>+[3]Total!M145</f>
        <v>0</v>
      </c>
      <c r="N325" s="54">
        <v>1732</v>
      </c>
      <c r="P325" s="48">
        <f t="shared" ref="P325:P372" si="178">+B325/N325-1</f>
        <v>2.1939953810623525E-2</v>
      </c>
      <c r="Q325" s="48">
        <f t="shared" ref="Q325:Q372" si="179">+C325/B325-1</f>
        <v>2.2598870056496079E-3</v>
      </c>
      <c r="R325" s="48">
        <f t="shared" ref="R325:R371" si="180">+D325/C325-1</f>
        <v>1.2401352874858995E-2</v>
      </c>
      <c r="S325" s="48">
        <f t="shared" ref="S325:S372" si="181">+E325/D325-1</f>
        <v>1.6146993318485459E-2</v>
      </c>
      <c r="T325" s="48">
        <f t="shared" ref="T325:T372" si="182">+F325/E325-1</f>
        <v>3.6164383561643865E-2</v>
      </c>
      <c r="U325" s="48">
        <f t="shared" ref="U325:U372" si="183">+G325/F325-1</f>
        <v>2.1152829190904221E-2</v>
      </c>
      <c r="V325" s="48">
        <f t="shared" ref="V325:V372" si="184">+H325/G325-1</f>
        <v>2.4857586742620397E-2</v>
      </c>
      <c r="W325" s="48">
        <f t="shared" ref="W325:W372" si="185">+I325/H325-1</f>
        <v>-1</v>
      </c>
      <c r="X325" s="48" t="e">
        <f t="shared" ref="X325:X372" si="186">+J325/I325-1</f>
        <v>#DIV/0!</v>
      </c>
      <c r="Y325" s="48" t="e">
        <f t="shared" ref="Y325:Y372" si="187">+K325/J325-1</f>
        <v>#DIV/0!</v>
      </c>
      <c r="Z325" s="48" t="e">
        <f t="shared" ref="Z325:Z372" si="188">+L325/K325-1</f>
        <v>#DIV/0!</v>
      </c>
      <c r="AA325" s="48" t="e">
        <f t="shared" ref="AA325:AA372" si="189">+M325/L325-1</f>
        <v>#DIV/0!</v>
      </c>
      <c r="AB325" s="48">
        <f t="shared" ref="AB325:AB372" si="190">+M325/N325-1</f>
        <v>-1</v>
      </c>
    </row>
    <row r="326" spans="1:28" x14ac:dyDescent="0.25">
      <c r="A326" s="4" t="s">
        <v>135</v>
      </c>
      <c r="B326" s="54">
        <f>+[3]Total!B146</f>
        <v>22</v>
      </c>
      <c r="C326" s="54">
        <f>+[3]Total!C146</f>
        <v>22</v>
      </c>
      <c r="D326" s="54">
        <f>+[3]Total!D146</f>
        <v>22</v>
      </c>
      <c r="E326" s="96">
        <f>+[3]Total!E146</f>
        <v>26</v>
      </c>
      <c r="F326" s="96">
        <f>+[3]Total!F146</f>
        <v>34</v>
      </c>
      <c r="G326" s="54">
        <f>+[3]Total!G146</f>
        <v>33</v>
      </c>
      <c r="H326" s="54">
        <f>+[3]Total!H146</f>
        <v>37</v>
      </c>
      <c r="I326" s="54">
        <f>+[3]Total!I146</f>
        <v>0</v>
      </c>
      <c r="J326" s="54">
        <f>+[3]Total!J146</f>
        <v>0</v>
      </c>
      <c r="K326" s="54">
        <f>+[3]Total!K146</f>
        <v>0</v>
      </c>
      <c r="L326" s="54">
        <f>+[3]Total!L146</f>
        <v>0</v>
      </c>
      <c r="M326" s="54">
        <f>+[3]Total!M146</f>
        <v>0</v>
      </c>
      <c r="N326" s="54">
        <v>20</v>
      </c>
      <c r="P326" s="48">
        <f t="shared" si="178"/>
        <v>0.10000000000000009</v>
      </c>
      <c r="Q326" s="48">
        <f t="shared" si="179"/>
        <v>0</v>
      </c>
      <c r="R326" s="48">
        <f t="shared" si="180"/>
        <v>0</v>
      </c>
      <c r="S326" s="48">
        <f t="shared" si="181"/>
        <v>0.18181818181818188</v>
      </c>
      <c r="T326" s="48">
        <f t="shared" si="182"/>
        <v>0.30769230769230771</v>
      </c>
      <c r="U326" s="48">
        <f t="shared" si="183"/>
        <v>-2.9411764705882359E-2</v>
      </c>
      <c r="V326" s="48">
        <f t="shared" si="184"/>
        <v>0.1212121212121211</v>
      </c>
      <c r="W326" s="48">
        <f t="shared" si="185"/>
        <v>-1</v>
      </c>
      <c r="X326" s="48" t="e">
        <f t="shared" si="186"/>
        <v>#DIV/0!</v>
      </c>
      <c r="Y326" s="48" t="e">
        <f t="shared" si="187"/>
        <v>#DIV/0!</v>
      </c>
      <c r="Z326" s="48" t="e">
        <f t="shared" si="188"/>
        <v>#DIV/0!</v>
      </c>
      <c r="AA326" s="48" t="e">
        <f t="shared" si="189"/>
        <v>#DIV/0!</v>
      </c>
      <c r="AB326" s="48">
        <f t="shared" si="190"/>
        <v>-1</v>
      </c>
    </row>
    <row r="327" spans="1:28" x14ac:dyDescent="0.25">
      <c r="A327" s="4" t="s">
        <v>136</v>
      </c>
      <c r="B327" s="54">
        <f>+[3]Total!B147</f>
        <v>500</v>
      </c>
      <c r="C327" s="54">
        <f>+[3]Total!C147</f>
        <v>502</v>
      </c>
      <c r="D327" s="54">
        <f>+[3]Total!D147</f>
        <v>515</v>
      </c>
      <c r="E327" s="54">
        <f>+[3]Total!E147</f>
        <v>521</v>
      </c>
      <c r="F327" s="54">
        <f>+[3]Total!F147</f>
        <v>555</v>
      </c>
      <c r="G327" s="54">
        <f>+[3]Total!G147</f>
        <v>578</v>
      </c>
      <c r="H327" s="54">
        <f>+[3]Total!H147</f>
        <v>589</v>
      </c>
      <c r="I327" s="54">
        <f>+[3]Total!I147</f>
        <v>0</v>
      </c>
      <c r="J327" s="54">
        <f>+[3]Total!J147</f>
        <v>0</v>
      </c>
      <c r="K327" s="54">
        <f>+[3]Total!K147</f>
        <v>0</v>
      </c>
      <c r="L327" s="54">
        <f>+[3]Total!L147</f>
        <v>0</v>
      </c>
      <c r="M327" s="54">
        <f>+[3]Total!M147</f>
        <v>0</v>
      </c>
      <c r="N327" s="54">
        <v>492</v>
      </c>
      <c r="P327" s="48">
        <f t="shared" si="178"/>
        <v>1.6260162601626105E-2</v>
      </c>
      <c r="Q327" s="48">
        <f t="shared" si="179"/>
        <v>4.0000000000000036E-3</v>
      </c>
      <c r="R327" s="48">
        <f t="shared" si="180"/>
        <v>2.5896414342629459E-2</v>
      </c>
      <c r="S327" s="48">
        <f t="shared" si="181"/>
        <v>1.1650485436893288E-2</v>
      </c>
      <c r="T327" s="48">
        <f t="shared" si="182"/>
        <v>6.5259117082533624E-2</v>
      </c>
      <c r="U327" s="48">
        <f t="shared" si="183"/>
        <v>4.1441441441441462E-2</v>
      </c>
      <c r="V327" s="48">
        <f t="shared" si="184"/>
        <v>1.9031141868512069E-2</v>
      </c>
      <c r="W327" s="48">
        <f t="shared" si="185"/>
        <v>-1</v>
      </c>
      <c r="X327" s="48" t="e">
        <f t="shared" si="186"/>
        <v>#DIV/0!</v>
      </c>
      <c r="Y327" s="48" t="e">
        <f t="shared" si="187"/>
        <v>#DIV/0!</v>
      </c>
      <c r="Z327" s="48" t="e">
        <f t="shared" si="188"/>
        <v>#DIV/0!</v>
      </c>
      <c r="AA327" s="48" t="e">
        <f t="shared" si="189"/>
        <v>#DIV/0!</v>
      </c>
      <c r="AB327" s="48">
        <f t="shared" si="190"/>
        <v>-1</v>
      </c>
    </row>
    <row r="328" spans="1:28" x14ac:dyDescent="0.25">
      <c r="A328" s="97" t="s">
        <v>137</v>
      </c>
      <c r="B328" s="96">
        <f>+[3]Total!B148</f>
        <v>525</v>
      </c>
      <c r="C328" s="96">
        <f>+[3]Total!C148</f>
        <v>547</v>
      </c>
      <c r="D328" s="96">
        <f>+[3]Total!D148</f>
        <v>603</v>
      </c>
      <c r="E328" s="96">
        <f>+[3]Total!E148</f>
        <v>795</v>
      </c>
      <c r="F328" s="96">
        <f>+[3]Total!F148</f>
        <v>638</v>
      </c>
      <c r="G328" s="54">
        <f>+[3]Total!G148</f>
        <v>651</v>
      </c>
      <c r="H328" s="54">
        <f>+[3]Total!H148</f>
        <v>670</v>
      </c>
      <c r="I328" s="54">
        <f>+[3]Total!I148</f>
        <v>0</v>
      </c>
      <c r="J328" s="54">
        <f>+[3]Total!J148</f>
        <v>0</v>
      </c>
      <c r="K328" s="54">
        <f>+[3]Total!K148</f>
        <v>0</v>
      </c>
      <c r="L328" s="54">
        <f>+[3]Total!L148</f>
        <v>0</v>
      </c>
      <c r="M328" s="54">
        <f>+[3]Total!M148</f>
        <v>0</v>
      </c>
      <c r="N328" s="54">
        <v>498</v>
      </c>
      <c r="P328" s="48">
        <f t="shared" si="178"/>
        <v>5.4216867469879526E-2</v>
      </c>
      <c r="Q328" s="48">
        <f t="shared" si="179"/>
        <v>4.1904761904761889E-2</v>
      </c>
      <c r="R328" s="48">
        <f t="shared" si="180"/>
        <v>0.10237659963436929</v>
      </c>
      <c r="S328" s="48">
        <f t="shared" si="181"/>
        <v>0.31840796019900508</v>
      </c>
      <c r="T328" s="48">
        <f t="shared" si="182"/>
        <v>-0.1974842767295597</v>
      </c>
      <c r="U328" s="48">
        <f t="shared" si="183"/>
        <v>2.0376175548589393E-2</v>
      </c>
      <c r="V328" s="48">
        <f t="shared" si="184"/>
        <v>2.9185867895545226E-2</v>
      </c>
      <c r="W328" s="48">
        <f t="shared" si="185"/>
        <v>-1</v>
      </c>
      <c r="X328" s="48" t="e">
        <f t="shared" si="186"/>
        <v>#DIV/0!</v>
      </c>
      <c r="Y328" s="48" t="e">
        <f t="shared" si="187"/>
        <v>#DIV/0!</v>
      </c>
      <c r="Z328" s="48" t="e">
        <f t="shared" si="188"/>
        <v>#DIV/0!</v>
      </c>
      <c r="AA328" s="48" t="e">
        <f t="shared" si="189"/>
        <v>#DIV/0!</v>
      </c>
      <c r="AB328" s="48">
        <f t="shared" si="190"/>
        <v>-1</v>
      </c>
    </row>
    <row r="329" spans="1:28" x14ac:dyDescent="0.25">
      <c r="A329" s="4" t="s">
        <v>138</v>
      </c>
      <c r="B329" s="54">
        <f>+[3]Total!B149</f>
        <v>359</v>
      </c>
      <c r="C329" s="54">
        <f>+[3]Total!C149</f>
        <v>361</v>
      </c>
      <c r="D329" s="54">
        <f>+[3]Total!D149</f>
        <v>372</v>
      </c>
      <c r="E329" s="54">
        <f>+[3]Total!E149</f>
        <v>395</v>
      </c>
      <c r="F329" s="54">
        <f>+[3]Total!F149</f>
        <v>363</v>
      </c>
      <c r="G329" s="54">
        <f>+[3]Total!G149</f>
        <v>379</v>
      </c>
      <c r="H329" s="54">
        <f>+[3]Total!H149</f>
        <v>383</v>
      </c>
      <c r="I329" s="54">
        <f>+[3]Total!I149</f>
        <v>0</v>
      </c>
      <c r="J329" s="54">
        <f>+[3]Total!J149</f>
        <v>0</v>
      </c>
      <c r="K329" s="54">
        <f>+[3]Total!K149</f>
        <v>0</v>
      </c>
      <c r="L329" s="54">
        <f>+[3]Total!L149</f>
        <v>0</v>
      </c>
      <c r="M329" s="54">
        <f>+[3]Total!M149</f>
        <v>0</v>
      </c>
      <c r="N329" s="54">
        <v>353</v>
      </c>
      <c r="P329" s="48">
        <f t="shared" si="178"/>
        <v>1.6997167138810276E-2</v>
      </c>
      <c r="Q329" s="48">
        <f t="shared" si="179"/>
        <v>5.5710306406684396E-3</v>
      </c>
      <c r="R329" s="48">
        <f t="shared" si="180"/>
        <v>3.0470914127423754E-2</v>
      </c>
      <c r="S329" s="48">
        <f t="shared" si="181"/>
        <v>6.1827956989247257E-2</v>
      </c>
      <c r="T329" s="48">
        <f t="shared" si="182"/>
        <v>-8.1012658227848089E-2</v>
      </c>
      <c r="U329" s="48">
        <f t="shared" si="183"/>
        <v>4.4077134986225897E-2</v>
      </c>
      <c r="V329" s="48">
        <f t="shared" si="184"/>
        <v>1.055408970976246E-2</v>
      </c>
      <c r="W329" s="48">
        <f t="shared" si="185"/>
        <v>-1</v>
      </c>
      <c r="X329" s="48" t="e">
        <f t="shared" si="186"/>
        <v>#DIV/0!</v>
      </c>
      <c r="Y329" s="48" t="e">
        <f t="shared" si="187"/>
        <v>#DIV/0!</v>
      </c>
      <c r="Z329" s="48" t="e">
        <f t="shared" si="188"/>
        <v>#DIV/0!</v>
      </c>
      <c r="AA329" s="48" t="e">
        <f t="shared" si="189"/>
        <v>#DIV/0!</v>
      </c>
      <c r="AB329" s="48">
        <f t="shared" si="190"/>
        <v>-1</v>
      </c>
    </row>
    <row r="330" spans="1:28" x14ac:dyDescent="0.25">
      <c r="A330" s="4" t="s">
        <v>139</v>
      </c>
      <c r="B330" s="54">
        <f>+[3]Total!B150</f>
        <v>668</v>
      </c>
      <c r="C330" s="54">
        <f>+[3]Total!C150</f>
        <v>675</v>
      </c>
      <c r="D330" s="54">
        <f>+[3]Total!D150</f>
        <v>675</v>
      </c>
      <c r="E330" s="54">
        <f>+[3]Total!E150</f>
        <v>642</v>
      </c>
      <c r="F330" s="54">
        <f>+[3]Total!F150</f>
        <v>706</v>
      </c>
      <c r="G330" s="54">
        <f>+[3]Total!G150</f>
        <v>709</v>
      </c>
      <c r="H330" s="54">
        <f>+[3]Total!H150</f>
        <v>709</v>
      </c>
      <c r="I330" s="54">
        <f>+[3]Total!I150</f>
        <v>0</v>
      </c>
      <c r="J330" s="54">
        <f>+[3]Total!J150</f>
        <v>0</v>
      </c>
      <c r="K330" s="54">
        <f>+[3]Total!K150</f>
        <v>0</v>
      </c>
      <c r="L330" s="54">
        <f>+[3]Total!L150</f>
        <v>0</v>
      </c>
      <c r="M330" s="54">
        <f>+[3]Total!M150</f>
        <v>0</v>
      </c>
      <c r="N330" s="54">
        <v>664</v>
      </c>
      <c r="P330" s="48">
        <f t="shared" si="178"/>
        <v>6.0240963855422436E-3</v>
      </c>
      <c r="Q330" s="48">
        <f t="shared" si="179"/>
        <v>1.0479041916167775E-2</v>
      </c>
      <c r="R330" s="48">
        <f t="shared" si="180"/>
        <v>0</v>
      </c>
      <c r="S330" s="48">
        <f t="shared" si="181"/>
        <v>-4.8888888888888871E-2</v>
      </c>
      <c r="T330" s="48">
        <f t="shared" si="182"/>
        <v>9.9688473520249232E-2</v>
      </c>
      <c r="U330" s="48">
        <f t="shared" si="183"/>
        <v>4.2492917847025691E-3</v>
      </c>
      <c r="V330" s="48">
        <f t="shared" si="184"/>
        <v>0</v>
      </c>
      <c r="W330" s="48">
        <f t="shared" si="185"/>
        <v>-1</v>
      </c>
      <c r="X330" s="48" t="e">
        <f t="shared" si="186"/>
        <v>#DIV/0!</v>
      </c>
      <c r="Y330" s="48" t="e">
        <f t="shared" si="187"/>
        <v>#DIV/0!</v>
      </c>
      <c r="Z330" s="48" t="e">
        <f t="shared" si="188"/>
        <v>#DIV/0!</v>
      </c>
      <c r="AA330" s="48" t="e">
        <f t="shared" si="189"/>
        <v>#DIV/0!</v>
      </c>
      <c r="AB330" s="48">
        <f t="shared" si="190"/>
        <v>-1</v>
      </c>
    </row>
    <row r="331" spans="1:28" x14ac:dyDescent="0.25">
      <c r="A331" s="4" t="s">
        <v>140</v>
      </c>
      <c r="B331" s="54">
        <f>+[3]Total!B151</f>
        <v>4665</v>
      </c>
      <c r="C331" s="54">
        <f>+[3]Total!C151</f>
        <v>4662</v>
      </c>
      <c r="D331" s="54">
        <f>+[3]Total!D151</f>
        <v>4841</v>
      </c>
      <c r="E331" s="54">
        <f>+[3]Total!E151</f>
        <v>5003</v>
      </c>
      <c r="F331" s="54">
        <f>+[3]Total!F151</f>
        <v>5164</v>
      </c>
      <c r="G331" s="54">
        <f>+[3]Total!G151</f>
        <v>5249</v>
      </c>
      <c r="H331" s="54">
        <f>+[3]Total!H151</f>
        <v>5321</v>
      </c>
      <c r="I331" s="54">
        <f>+[3]Total!I151</f>
        <v>0</v>
      </c>
      <c r="J331" s="54">
        <f>+[3]Total!J151</f>
        <v>0</v>
      </c>
      <c r="K331" s="54">
        <f>+[3]Total!K151</f>
        <v>0</v>
      </c>
      <c r="L331" s="54">
        <f>+[3]Total!L151</f>
        <v>0</v>
      </c>
      <c r="M331" s="54">
        <f>+[3]Total!M151</f>
        <v>0</v>
      </c>
      <c r="N331" s="54">
        <v>4544</v>
      </c>
      <c r="P331" s="48">
        <f t="shared" si="178"/>
        <v>2.6628521126760507E-2</v>
      </c>
      <c r="Q331" s="48">
        <f t="shared" si="179"/>
        <v>-6.430868167202064E-4</v>
      </c>
      <c r="R331" s="48">
        <f t="shared" si="180"/>
        <v>3.8395538395538331E-2</v>
      </c>
      <c r="S331" s="48">
        <f t="shared" si="181"/>
        <v>3.3464160297459244E-2</v>
      </c>
      <c r="T331" s="48">
        <f t="shared" si="182"/>
        <v>3.2180691585048882E-2</v>
      </c>
      <c r="U331" s="48">
        <f t="shared" si="183"/>
        <v>1.6460108443067334E-2</v>
      </c>
      <c r="V331" s="48">
        <f t="shared" si="184"/>
        <v>1.371689845684898E-2</v>
      </c>
      <c r="W331" s="48">
        <f t="shared" si="185"/>
        <v>-1</v>
      </c>
      <c r="X331" s="48" t="e">
        <f t="shared" si="186"/>
        <v>#DIV/0!</v>
      </c>
      <c r="Y331" s="48" t="e">
        <f t="shared" si="187"/>
        <v>#DIV/0!</v>
      </c>
      <c r="Z331" s="48" t="e">
        <f t="shared" si="188"/>
        <v>#DIV/0!</v>
      </c>
      <c r="AA331" s="48" t="e">
        <f t="shared" si="189"/>
        <v>#DIV/0!</v>
      </c>
      <c r="AB331" s="48">
        <f t="shared" si="190"/>
        <v>-1</v>
      </c>
    </row>
    <row r="332" spans="1:28" x14ac:dyDescent="0.25">
      <c r="A332" s="4" t="s">
        <v>141</v>
      </c>
      <c r="B332" s="54">
        <f>+[3]Total!B152</f>
        <v>3294</v>
      </c>
      <c r="C332" s="54">
        <f>+[3]Total!C152</f>
        <v>3300</v>
      </c>
      <c r="D332" s="54">
        <f>+[3]Total!D152</f>
        <v>3460</v>
      </c>
      <c r="E332" s="54">
        <f>+[3]Total!E152</f>
        <v>3629</v>
      </c>
      <c r="F332" s="54">
        <f>+[3]Total!F152</f>
        <v>3787</v>
      </c>
      <c r="G332" s="54">
        <f>+[3]Total!G152</f>
        <v>3862</v>
      </c>
      <c r="H332" s="54">
        <f>+[3]Total!H152</f>
        <v>3937</v>
      </c>
      <c r="I332" s="54">
        <f>+[3]Total!I152</f>
        <v>0</v>
      </c>
      <c r="J332" s="54">
        <f>+[3]Total!J152</f>
        <v>0</v>
      </c>
      <c r="K332" s="54">
        <f>+[3]Total!K152</f>
        <v>0</v>
      </c>
      <c r="L332" s="54">
        <f>+[3]Total!L152</f>
        <v>0</v>
      </c>
      <c r="M332" s="54">
        <f>+[3]Total!M152</f>
        <v>0</v>
      </c>
      <c r="N332" s="54">
        <v>3204</v>
      </c>
      <c r="P332" s="48">
        <f t="shared" si="178"/>
        <v>2.8089887640449396E-2</v>
      </c>
      <c r="Q332" s="48">
        <f t="shared" si="179"/>
        <v>1.8214936247722413E-3</v>
      </c>
      <c r="R332" s="48">
        <f t="shared" si="180"/>
        <v>4.8484848484848575E-2</v>
      </c>
      <c r="S332" s="48">
        <f t="shared" si="181"/>
        <v>4.884393063583814E-2</v>
      </c>
      <c r="T332" s="48">
        <f t="shared" si="182"/>
        <v>4.3538164783686994E-2</v>
      </c>
      <c r="U332" s="48">
        <f t="shared" si="183"/>
        <v>1.9804594665962405E-2</v>
      </c>
      <c r="V332" s="48">
        <f t="shared" si="184"/>
        <v>1.9419989642672109E-2</v>
      </c>
      <c r="W332" s="48">
        <f t="shared" si="185"/>
        <v>-1</v>
      </c>
      <c r="X332" s="48" t="e">
        <f t="shared" si="186"/>
        <v>#DIV/0!</v>
      </c>
      <c r="Y332" s="48" t="e">
        <f t="shared" si="187"/>
        <v>#DIV/0!</v>
      </c>
      <c r="Z332" s="48" t="e">
        <f t="shared" si="188"/>
        <v>#DIV/0!</v>
      </c>
      <c r="AA332" s="48" t="e">
        <f t="shared" si="189"/>
        <v>#DIV/0!</v>
      </c>
      <c r="AB332" s="48">
        <f t="shared" si="190"/>
        <v>-1</v>
      </c>
    </row>
    <row r="333" spans="1:28" x14ac:dyDescent="0.25">
      <c r="A333" s="4" t="s">
        <v>142</v>
      </c>
      <c r="B333" s="54">
        <f>+[3]Total!B153</f>
        <v>73</v>
      </c>
      <c r="C333" s="54">
        <f>+[3]Total!C153</f>
        <v>79</v>
      </c>
      <c r="D333" s="54">
        <f>+[3]Total!D153</f>
        <v>81</v>
      </c>
      <c r="E333" s="54">
        <f>+[3]Total!E153</f>
        <v>88</v>
      </c>
      <c r="F333" s="54">
        <f>+[3]Total!F153</f>
        <v>86</v>
      </c>
      <c r="G333" s="54">
        <f>+[3]Total!G153</f>
        <v>97</v>
      </c>
      <c r="H333" s="54">
        <f>+[3]Total!H153</f>
        <v>101</v>
      </c>
      <c r="I333" s="54">
        <f>+[3]Total!I153</f>
        <v>0</v>
      </c>
      <c r="J333" s="54">
        <f>+[3]Total!J153</f>
        <v>0</v>
      </c>
      <c r="K333" s="54">
        <f>+[3]Total!K153</f>
        <v>0</v>
      </c>
      <c r="L333" s="54">
        <f>+[3]Total!L153</f>
        <v>0</v>
      </c>
      <c r="M333" s="54">
        <f>+[3]Total!M153</f>
        <v>0</v>
      </c>
      <c r="N333" s="54">
        <v>75</v>
      </c>
      <c r="P333" s="48">
        <f t="shared" si="178"/>
        <v>-2.6666666666666616E-2</v>
      </c>
      <c r="Q333" s="48">
        <f t="shared" si="179"/>
        <v>8.2191780821917915E-2</v>
      </c>
      <c r="R333" s="48">
        <f t="shared" si="180"/>
        <v>2.5316455696202445E-2</v>
      </c>
      <c r="S333" s="48">
        <f t="shared" si="181"/>
        <v>8.6419753086419693E-2</v>
      </c>
      <c r="T333" s="48">
        <f t="shared" si="182"/>
        <v>-2.2727272727272707E-2</v>
      </c>
      <c r="U333" s="48">
        <f t="shared" si="183"/>
        <v>0.12790697674418605</v>
      </c>
      <c r="V333" s="48">
        <f t="shared" si="184"/>
        <v>4.1237113402061931E-2</v>
      </c>
      <c r="W333" s="48">
        <f t="shared" si="185"/>
        <v>-1</v>
      </c>
      <c r="X333" s="48" t="e">
        <f t="shared" si="186"/>
        <v>#DIV/0!</v>
      </c>
      <c r="Y333" s="48" t="e">
        <f t="shared" si="187"/>
        <v>#DIV/0!</v>
      </c>
      <c r="Z333" s="48" t="e">
        <f t="shared" si="188"/>
        <v>#DIV/0!</v>
      </c>
      <c r="AA333" s="48" t="e">
        <f t="shared" si="189"/>
        <v>#DIV/0!</v>
      </c>
      <c r="AB333" s="48">
        <f t="shared" si="190"/>
        <v>-1</v>
      </c>
    </row>
    <row r="334" spans="1:28" x14ac:dyDescent="0.25">
      <c r="A334" s="4" t="s">
        <v>143</v>
      </c>
      <c r="B334" s="54">
        <f>+[3]Total!B154</f>
        <v>1164</v>
      </c>
      <c r="C334" s="54">
        <f>+[3]Total!C154</f>
        <v>1175</v>
      </c>
      <c r="D334" s="54">
        <f>+[3]Total!D154</f>
        <v>1226</v>
      </c>
      <c r="E334" s="54">
        <f>+[3]Total!E154</f>
        <v>1326</v>
      </c>
      <c r="F334" s="54">
        <f>+[3]Total!F154</f>
        <v>1291</v>
      </c>
      <c r="G334" s="54">
        <f>+[3]Total!G154</f>
        <v>1337</v>
      </c>
      <c r="H334" s="54">
        <f>+[3]Total!H154</f>
        <v>1370</v>
      </c>
      <c r="I334" s="54">
        <f>+[3]Total!I154</f>
        <v>0</v>
      </c>
      <c r="J334" s="54">
        <f>+[3]Total!J154</f>
        <v>0</v>
      </c>
      <c r="K334" s="54">
        <f>+[3]Total!K154</f>
        <v>0</v>
      </c>
      <c r="L334" s="54">
        <f>+[3]Total!L154</f>
        <v>0</v>
      </c>
      <c r="M334" s="54">
        <f>+[3]Total!M154</f>
        <v>0</v>
      </c>
      <c r="N334" s="54">
        <v>1141</v>
      </c>
      <c r="P334" s="48">
        <f t="shared" si="178"/>
        <v>2.0157756354075351E-2</v>
      </c>
      <c r="Q334" s="48">
        <f t="shared" si="179"/>
        <v>9.4501718213058084E-3</v>
      </c>
      <c r="R334" s="48">
        <f t="shared" si="180"/>
        <v>4.3404255319148932E-2</v>
      </c>
      <c r="S334" s="48">
        <f t="shared" si="181"/>
        <v>8.1566068515497525E-2</v>
      </c>
      <c r="T334" s="48">
        <f t="shared" si="182"/>
        <v>-2.6395173453997001E-2</v>
      </c>
      <c r="U334" s="48">
        <f t="shared" si="183"/>
        <v>3.5631293570875355E-2</v>
      </c>
      <c r="V334" s="48">
        <f t="shared" si="184"/>
        <v>2.4682124158563967E-2</v>
      </c>
      <c r="W334" s="48">
        <f t="shared" si="185"/>
        <v>-1</v>
      </c>
      <c r="X334" s="48" t="e">
        <f t="shared" si="186"/>
        <v>#DIV/0!</v>
      </c>
      <c r="Y334" s="48" t="e">
        <f t="shared" si="187"/>
        <v>#DIV/0!</v>
      </c>
      <c r="Z334" s="48" t="e">
        <f t="shared" si="188"/>
        <v>#DIV/0!</v>
      </c>
      <c r="AA334" s="48" t="e">
        <f t="shared" si="189"/>
        <v>#DIV/0!</v>
      </c>
      <c r="AB334" s="48">
        <f t="shared" si="190"/>
        <v>-1</v>
      </c>
    </row>
    <row r="335" spans="1:28" x14ac:dyDescent="0.25">
      <c r="A335" s="4" t="s">
        <v>144</v>
      </c>
      <c r="B335" s="54">
        <f>+[3]Total!B155</f>
        <v>279</v>
      </c>
      <c r="C335" s="54">
        <f>+[3]Total!C155</f>
        <v>281</v>
      </c>
      <c r="D335" s="54">
        <f>+[3]Total!D155</f>
        <v>288</v>
      </c>
      <c r="E335" s="54">
        <f>+[3]Total!E155</f>
        <v>293</v>
      </c>
      <c r="F335" s="54">
        <f>+[3]Total!F155</f>
        <v>334</v>
      </c>
      <c r="G335" s="54">
        <f>+[3]Total!G155</f>
        <v>348</v>
      </c>
      <c r="H335" s="54">
        <f>+[3]Total!H155</f>
        <v>349</v>
      </c>
      <c r="I335" s="54">
        <f>+[3]Total!I155</f>
        <v>0</v>
      </c>
      <c r="J335" s="54">
        <f>+[3]Total!J155</f>
        <v>0</v>
      </c>
      <c r="K335" s="54">
        <f>+[3]Total!K155</f>
        <v>0</v>
      </c>
      <c r="L335" s="54">
        <f>+[3]Total!L155</f>
        <v>0</v>
      </c>
      <c r="M335" s="54">
        <f>+[3]Total!M155</f>
        <v>0</v>
      </c>
      <c r="N335" s="54">
        <v>259</v>
      </c>
      <c r="P335" s="48">
        <f t="shared" si="178"/>
        <v>7.7220077220077288E-2</v>
      </c>
      <c r="Q335" s="48">
        <f t="shared" si="179"/>
        <v>7.1684587813620748E-3</v>
      </c>
      <c r="R335" s="48">
        <f t="shared" si="180"/>
        <v>2.4911032028469782E-2</v>
      </c>
      <c r="S335" s="48">
        <f t="shared" si="181"/>
        <v>1.736111111111116E-2</v>
      </c>
      <c r="T335" s="48">
        <f t="shared" si="182"/>
        <v>0.13993174061433455</v>
      </c>
      <c r="U335" s="48">
        <f t="shared" si="183"/>
        <v>4.1916167664670656E-2</v>
      </c>
      <c r="V335" s="48">
        <f t="shared" si="184"/>
        <v>2.8735632183907178E-3</v>
      </c>
      <c r="W335" s="48">
        <f t="shared" si="185"/>
        <v>-1</v>
      </c>
      <c r="X335" s="48" t="e">
        <f t="shared" si="186"/>
        <v>#DIV/0!</v>
      </c>
      <c r="Y335" s="48" t="e">
        <f t="shared" si="187"/>
        <v>#DIV/0!</v>
      </c>
      <c r="Z335" s="48" t="e">
        <f t="shared" si="188"/>
        <v>#DIV/0!</v>
      </c>
      <c r="AA335" s="48" t="e">
        <f t="shared" si="189"/>
        <v>#DIV/0!</v>
      </c>
      <c r="AB335" s="48">
        <f t="shared" si="190"/>
        <v>-1</v>
      </c>
    </row>
    <row r="336" spans="1:28" x14ac:dyDescent="0.25">
      <c r="A336" s="4" t="s">
        <v>145</v>
      </c>
      <c r="B336" s="54">
        <f>+[3]Total!B156</f>
        <v>1067</v>
      </c>
      <c r="C336" s="54">
        <f>+[3]Total!C156</f>
        <v>1100</v>
      </c>
      <c r="D336" s="54">
        <f>+[3]Total!D156</f>
        <v>1122</v>
      </c>
      <c r="E336" s="54">
        <f>+[3]Total!E156</f>
        <v>1123</v>
      </c>
      <c r="F336" s="54">
        <f>+[3]Total!F156</f>
        <v>1197</v>
      </c>
      <c r="G336" s="54">
        <f>+[3]Total!G156</f>
        <v>1237</v>
      </c>
      <c r="H336" s="54">
        <f>+[3]Total!H156</f>
        <v>1258</v>
      </c>
      <c r="I336" s="54">
        <f>+[3]Total!I156</f>
        <v>0</v>
      </c>
      <c r="J336" s="54">
        <f>+[3]Total!J156</f>
        <v>0</v>
      </c>
      <c r="K336" s="54">
        <f>+[3]Total!K156</f>
        <v>0</v>
      </c>
      <c r="L336" s="54">
        <f>+[3]Total!L156</f>
        <v>0</v>
      </c>
      <c r="M336" s="54">
        <f>+[3]Total!M156</f>
        <v>0</v>
      </c>
      <c r="N336" s="54">
        <v>1038</v>
      </c>
      <c r="P336" s="48">
        <f t="shared" si="178"/>
        <v>2.7938342967244623E-2</v>
      </c>
      <c r="Q336" s="48">
        <f t="shared" si="179"/>
        <v>3.0927835051546282E-2</v>
      </c>
      <c r="R336" s="48">
        <f t="shared" si="180"/>
        <v>2.0000000000000018E-2</v>
      </c>
      <c r="S336" s="48">
        <f t="shared" si="181"/>
        <v>8.9126559714802767E-4</v>
      </c>
      <c r="T336" s="48">
        <f t="shared" si="182"/>
        <v>6.5894924309884306E-2</v>
      </c>
      <c r="U336" s="48">
        <f t="shared" si="183"/>
        <v>3.3416875522138678E-2</v>
      </c>
      <c r="V336" s="48">
        <f t="shared" si="184"/>
        <v>1.6976556184316927E-2</v>
      </c>
      <c r="W336" s="48">
        <f t="shared" si="185"/>
        <v>-1</v>
      </c>
      <c r="X336" s="48" t="e">
        <f t="shared" si="186"/>
        <v>#DIV/0!</v>
      </c>
      <c r="Y336" s="48" t="e">
        <f t="shared" si="187"/>
        <v>#DIV/0!</v>
      </c>
      <c r="Z336" s="48" t="e">
        <f t="shared" si="188"/>
        <v>#DIV/0!</v>
      </c>
      <c r="AA336" s="48" t="e">
        <f t="shared" si="189"/>
        <v>#DIV/0!</v>
      </c>
      <c r="AB336" s="48">
        <f t="shared" si="190"/>
        <v>-1</v>
      </c>
    </row>
    <row r="337" spans="1:28" x14ac:dyDescent="0.25">
      <c r="A337" s="4" t="s">
        <v>146</v>
      </c>
      <c r="B337" s="54">
        <f>+[3]Total!B157</f>
        <v>338</v>
      </c>
      <c r="C337" s="54">
        <f>+[3]Total!C157</f>
        <v>327</v>
      </c>
      <c r="D337" s="54">
        <f>+[3]Total!D157</f>
        <v>331</v>
      </c>
      <c r="E337" s="54">
        <f>+[3]Total!E157</f>
        <v>307</v>
      </c>
      <c r="F337" s="54">
        <f>+[3]Total!F157</f>
        <v>331</v>
      </c>
      <c r="G337" s="54">
        <f>+[3]Total!G157</f>
        <v>339</v>
      </c>
      <c r="H337" s="54">
        <f>+[3]Total!H157</f>
        <v>362</v>
      </c>
      <c r="I337" s="54">
        <f>+[3]Total!I157</f>
        <v>0</v>
      </c>
      <c r="J337" s="54">
        <f>+[3]Total!J157</f>
        <v>0</v>
      </c>
      <c r="K337" s="54">
        <f>+[3]Total!K157</f>
        <v>0</v>
      </c>
      <c r="L337" s="54">
        <f>+[3]Total!L157</f>
        <v>0</v>
      </c>
      <c r="M337" s="54">
        <f>+[3]Total!M157</f>
        <v>0</v>
      </c>
      <c r="N337" s="54">
        <v>333</v>
      </c>
      <c r="P337" s="48">
        <f t="shared" si="178"/>
        <v>1.501501501501501E-2</v>
      </c>
      <c r="Q337" s="48">
        <f t="shared" si="179"/>
        <v>-3.2544378698224907E-2</v>
      </c>
      <c r="R337" s="48">
        <f t="shared" si="180"/>
        <v>1.2232415902140747E-2</v>
      </c>
      <c r="S337" s="48">
        <f t="shared" si="181"/>
        <v>-7.2507552870090586E-2</v>
      </c>
      <c r="T337" s="48">
        <f t="shared" si="182"/>
        <v>7.8175895765472347E-2</v>
      </c>
      <c r="U337" s="48">
        <f t="shared" si="183"/>
        <v>2.4169184290030232E-2</v>
      </c>
      <c r="V337" s="48">
        <f t="shared" si="184"/>
        <v>6.7846607669616477E-2</v>
      </c>
      <c r="W337" s="48">
        <f t="shared" si="185"/>
        <v>-1</v>
      </c>
      <c r="X337" s="48" t="e">
        <f t="shared" si="186"/>
        <v>#DIV/0!</v>
      </c>
      <c r="Y337" s="48" t="e">
        <f t="shared" si="187"/>
        <v>#DIV/0!</v>
      </c>
      <c r="Z337" s="48" t="e">
        <f t="shared" si="188"/>
        <v>#DIV/0!</v>
      </c>
      <c r="AA337" s="48" t="e">
        <f t="shared" si="189"/>
        <v>#DIV/0!</v>
      </c>
      <c r="AB337" s="48">
        <f t="shared" si="190"/>
        <v>-1</v>
      </c>
    </row>
    <row r="338" spans="1:28" x14ac:dyDescent="0.25">
      <c r="A338" s="4" t="s">
        <v>147</v>
      </c>
      <c r="B338" s="54">
        <f>+[3]Total!B158</f>
        <v>42</v>
      </c>
      <c r="C338" s="54">
        <f>+[3]Total!C158</f>
        <v>39</v>
      </c>
      <c r="D338" s="54">
        <f>+[3]Total!D158</f>
        <v>36</v>
      </c>
      <c r="E338" s="96">
        <f>+[3]Total!E158</f>
        <v>33</v>
      </c>
      <c r="F338" s="96">
        <f>+[3]Total!F158</f>
        <v>43</v>
      </c>
      <c r="G338" s="54">
        <f>+[3]Total!G158</f>
        <v>57</v>
      </c>
      <c r="H338" s="54">
        <f>+[3]Total!H158</f>
        <v>58</v>
      </c>
      <c r="I338" s="54">
        <f>+[3]Total!I158</f>
        <v>0</v>
      </c>
      <c r="J338" s="54">
        <f>+[3]Total!J158</f>
        <v>0</v>
      </c>
      <c r="K338" s="54">
        <f>+[3]Total!K158</f>
        <v>0</v>
      </c>
      <c r="L338" s="54">
        <f>+[3]Total!L158</f>
        <v>0</v>
      </c>
      <c r="M338" s="54">
        <f>+[3]Total!M158</f>
        <v>0</v>
      </c>
      <c r="N338" s="54">
        <v>38</v>
      </c>
      <c r="P338" s="48">
        <f t="shared" si="178"/>
        <v>0.10526315789473695</v>
      </c>
      <c r="Q338" s="48">
        <f t="shared" si="179"/>
        <v>-7.1428571428571397E-2</v>
      </c>
      <c r="R338" s="48">
        <f t="shared" si="180"/>
        <v>-7.6923076923076872E-2</v>
      </c>
      <c r="S338" s="48">
        <f t="shared" si="181"/>
        <v>-8.333333333333337E-2</v>
      </c>
      <c r="T338" s="48">
        <f t="shared" si="182"/>
        <v>0.30303030303030298</v>
      </c>
      <c r="U338" s="48">
        <f t="shared" si="183"/>
        <v>0.32558139534883712</v>
      </c>
      <c r="V338" s="48">
        <f t="shared" si="184"/>
        <v>1.7543859649122862E-2</v>
      </c>
      <c r="W338" s="48">
        <f t="shared" si="185"/>
        <v>-1</v>
      </c>
      <c r="X338" s="48" t="e">
        <f t="shared" si="186"/>
        <v>#DIV/0!</v>
      </c>
      <c r="Y338" s="48" t="e">
        <f t="shared" si="187"/>
        <v>#DIV/0!</v>
      </c>
      <c r="Z338" s="48" t="e">
        <f t="shared" si="188"/>
        <v>#DIV/0!</v>
      </c>
      <c r="AA338" s="48" t="e">
        <f t="shared" si="189"/>
        <v>#DIV/0!</v>
      </c>
      <c r="AB338" s="48">
        <f t="shared" si="190"/>
        <v>-1</v>
      </c>
    </row>
    <row r="339" spans="1:28" x14ac:dyDescent="0.25">
      <c r="A339" s="4"/>
      <c r="B339" s="54">
        <f>+[3]Total!B159</f>
        <v>0</v>
      </c>
      <c r="C339" s="54">
        <f>+[3]Total!C159</f>
        <v>0</v>
      </c>
      <c r="D339" s="54">
        <f>+[3]Total!D159</f>
        <v>0</v>
      </c>
      <c r="E339" s="54">
        <f>+[3]Total!E159</f>
        <v>0</v>
      </c>
      <c r="F339" s="54">
        <f>+[3]Total!F159</f>
        <v>0</v>
      </c>
      <c r="G339" s="54">
        <f>+[3]Total!G159</f>
        <v>0</v>
      </c>
      <c r="H339" s="54">
        <f>+[3]Total!H159</f>
        <v>0</v>
      </c>
      <c r="I339" s="54">
        <f>+[3]Total!I159</f>
        <v>0</v>
      </c>
      <c r="J339" s="54">
        <f>+[3]Total!J159</f>
        <v>0</v>
      </c>
      <c r="K339" s="54">
        <f>+[3]Total!K159</f>
        <v>0</v>
      </c>
      <c r="L339" s="54">
        <f>+[3]Total!L159</f>
        <v>0</v>
      </c>
      <c r="M339" s="54">
        <f>+[3]Total!M159</f>
        <v>0</v>
      </c>
      <c r="N339" s="54">
        <v>0</v>
      </c>
      <c r="P339" s="48" t="e">
        <f t="shared" si="178"/>
        <v>#DIV/0!</v>
      </c>
      <c r="Q339" s="48" t="e">
        <f t="shared" si="179"/>
        <v>#DIV/0!</v>
      </c>
      <c r="R339" s="48" t="e">
        <f t="shared" si="180"/>
        <v>#DIV/0!</v>
      </c>
      <c r="S339" s="48" t="e">
        <f t="shared" si="181"/>
        <v>#DIV/0!</v>
      </c>
      <c r="T339" s="48" t="e">
        <f t="shared" si="182"/>
        <v>#DIV/0!</v>
      </c>
      <c r="U339" s="48" t="e">
        <f t="shared" si="183"/>
        <v>#DIV/0!</v>
      </c>
      <c r="V339" s="48" t="e">
        <f t="shared" si="184"/>
        <v>#DIV/0!</v>
      </c>
      <c r="W339" s="48" t="e">
        <f t="shared" si="185"/>
        <v>#DIV/0!</v>
      </c>
      <c r="X339" s="48" t="e">
        <f t="shared" si="186"/>
        <v>#DIV/0!</v>
      </c>
      <c r="Y339" s="48" t="e">
        <f t="shared" si="187"/>
        <v>#DIV/0!</v>
      </c>
      <c r="Z339" s="48" t="e">
        <f t="shared" si="188"/>
        <v>#DIV/0!</v>
      </c>
      <c r="AA339" s="48" t="e">
        <f t="shared" si="189"/>
        <v>#DIV/0!</v>
      </c>
      <c r="AB339" s="48" t="e">
        <f t="shared" si="190"/>
        <v>#DIV/0!</v>
      </c>
    </row>
    <row r="340" spans="1:28" x14ac:dyDescent="0.25">
      <c r="A340" s="6" t="s">
        <v>148</v>
      </c>
      <c r="B340" s="6">
        <f>SUM(B341:B357)</f>
        <v>17453</v>
      </c>
      <c r="C340" s="6">
        <f t="shared" ref="C340" si="191">SUM(C341:C357)</f>
        <v>17502</v>
      </c>
      <c r="D340" s="6">
        <f t="shared" ref="D340" si="192">SUM(D341:D357)</f>
        <v>17865</v>
      </c>
      <c r="E340" s="6">
        <f t="shared" ref="E340" si="193">SUM(E341:E357)</f>
        <v>18224</v>
      </c>
      <c r="F340" s="6">
        <f t="shared" ref="F340" si="194">SUM(F341:F357)</f>
        <v>18525</v>
      </c>
      <c r="G340" s="6">
        <f t="shared" ref="G340" si="195">SUM(G341:G357)</f>
        <v>18787</v>
      </c>
      <c r="H340" s="6">
        <f>+[3]Total!H160</f>
        <v>19127</v>
      </c>
      <c r="I340" s="6">
        <f t="shared" ref="I340" si="196">SUM(I341:I357)</f>
        <v>0</v>
      </c>
      <c r="J340" s="6">
        <f t="shared" ref="J340" si="197">SUM(J341:J357)</f>
        <v>0</v>
      </c>
      <c r="K340" s="6">
        <f t="shared" ref="K340" si="198">SUM(K341:K357)</f>
        <v>0</v>
      </c>
      <c r="L340" s="6">
        <f t="shared" ref="L340" si="199">SUM(L341:L357)</f>
        <v>0</v>
      </c>
      <c r="M340" s="6">
        <f t="shared" ref="M340" si="200">SUM(M341:M357)</f>
        <v>0</v>
      </c>
      <c r="N340" s="6">
        <v>17084</v>
      </c>
      <c r="P340" s="48">
        <f t="shared" si="178"/>
        <v>2.1599157106064082E-2</v>
      </c>
      <c r="Q340" s="48">
        <f t="shared" si="179"/>
        <v>2.8075402509597502E-3</v>
      </c>
      <c r="R340" s="48">
        <f t="shared" si="180"/>
        <v>2.0740486801508418E-2</v>
      </c>
      <c r="S340" s="48">
        <f t="shared" si="181"/>
        <v>2.0095158130422508E-2</v>
      </c>
      <c r="T340" s="48">
        <f t="shared" si="182"/>
        <v>1.6516681299385327E-2</v>
      </c>
      <c r="U340" s="48">
        <f t="shared" si="183"/>
        <v>1.4143049932523688E-2</v>
      </c>
      <c r="V340" s="48">
        <f t="shared" si="184"/>
        <v>1.809762069516152E-2</v>
      </c>
      <c r="W340" s="48">
        <f t="shared" si="185"/>
        <v>-1</v>
      </c>
      <c r="X340" s="48" t="e">
        <f t="shared" si="186"/>
        <v>#DIV/0!</v>
      </c>
      <c r="Y340" s="48" t="e">
        <f t="shared" si="187"/>
        <v>#DIV/0!</v>
      </c>
      <c r="Z340" s="48" t="e">
        <f t="shared" si="188"/>
        <v>#DIV/0!</v>
      </c>
      <c r="AA340" s="48" t="e">
        <f t="shared" si="189"/>
        <v>#DIV/0!</v>
      </c>
      <c r="AB340" s="48">
        <f t="shared" si="190"/>
        <v>-1</v>
      </c>
    </row>
    <row r="341" spans="1:28" x14ac:dyDescent="0.25">
      <c r="A341" s="55" t="s">
        <v>149</v>
      </c>
      <c r="B341" s="54">
        <f>+[3]Total!B161</f>
        <v>6377</v>
      </c>
      <c r="C341" s="54">
        <f>+[3]Total!C161</f>
        <v>6405</v>
      </c>
      <c r="D341" s="54">
        <f>+[3]Total!D161</f>
        <v>6481</v>
      </c>
      <c r="E341" s="54">
        <f>+[3]Total!E161</f>
        <v>6473</v>
      </c>
      <c r="F341" s="54">
        <f>+[3]Total!F161</f>
        <v>6715</v>
      </c>
      <c r="G341" s="54">
        <f>+[3]Total!G161</f>
        <v>6793</v>
      </c>
      <c r="H341" s="54">
        <f>+[3]Total!H161</f>
        <v>6892</v>
      </c>
      <c r="I341" s="54">
        <f>+[3]Total!I161</f>
        <v>0</v>
      </c>
      <c r="J341" s="54">
        <f>+[3]Total!J161</f>
        <v>0</v>
      </c>
      <c r="K341" s="54">
        <f>+[3]Total!K161</f>
        <v>0</v>
      </c>
      <c r="L341" s="54">
        <f>+[3]Total!L161</f>
        <v>0</v>
      </c>
      <c r="M341" s="54">
        <f>+[3]Total!M161</f>
        <v>0</v>
      </c>
      <c r="N341" s="54">
        <v>6238</v>
      </c>
      <c r="P341" s="48">
        <f t="shared" si="178"/>
        <v>2.2282782943251034E-2</v>
      </c>
      <c r="Q341" s="48">
        <f t="shared" si="179"/>
        <v>4.390779363337094E-3</v>
      </c>
      <c r="R341" s="48">
        <f t="shared" si="180"/>
        <v>1.1865729898516753E-2</v>
      </c>
      <c r="S341" s="48">
        <f t="shared" si="181"/>
        <v>-1.2343774108933836E-3</v>
      </c>
      <c r="T341" s="48">
        <f t="shared" si="182"/>
        <v>3.7386065193882212E-2</v>
      </c>
      <c r="U341" s="48">
        <f t="shared" si="183"/>
        <v>1.1615785554728308E-2</v>
      </c>
      <c r="V341" s="48">
        <f t="shared" si="184"/>
        <v>1.4573825997350243E-2</v>
      </c>
      <c r="W341" s="48">
        <f t="shared" si="185"/>
        <v>-1</v>
      </c>
      <c r="X341" s="48" t="e">
        <f t="shared" si="186"/>
        <v>#DIV/0!</v>
      </c>
      <c r="Y341" s="48" t="e">
        <f t="shared" si="187"/>
        <v>#DIV/0!</v>
      </c>
      <c r="Z341" s="48" t="e">
        <f t="shared" si="188"/>
        <v>#DIV/0!</v>
      </c>
      <c r="AA341" s="48" t="e">
        <f t="shared" si="189"/>
        <v>#DIV/0!</v>
      </c>
      <c r="AB341" s="48">
        <f t="shared" si="190"/>
        <v>-1</v>
      </c>
    </row>
    <row r="342" spans="1:28" x14ac:dyDescent="0.25">
      <c r="A342" s="55" t="s">
        <v>150</v>
      </c>
      <c r="B342" s="54">
        <f>+[3]Total!B162</f>
        <v>2879</v>
      </c>
      <c r="C342" s="54">
        <f>+[3]Total!C162</f>
        <v>2878</v>
      </c>
      <c r="D342" s="54">
        <f>+[3]Total!D162</f>
        <v>2897</v>
      </c>
      <c r="E342" s="54">
        <f>+[3]Total!E162</f>
        <v>2921</v>
      </c>
      <c r="F342" s="54">
        <f>+[3]Total!F162</f>
        <v>3007</v>
      </c>
      <c r="G342" s="54">
        <f>+[3]Total!G162</f>
        <v>3026</v>
      </c>
      <c r="H342" s="54">
        <f>+[3]Total!H162</f>
        <v>3103</v>
      </c>
      <c r="I342" s="54">
        <f>+[3]Total!I162</f>
        <v>0</v>
      </c>
      <c r="J342" s="54">
        <f>+[3]Total!J162</f>
        <v>0</v>
      </c>
      <c r="K342" s="54">
        <f>+[3]Total!K162</f>
        <v>0</v>
      </c>
      <c r="L342" s="54">
        <f>+[3]Total!L162</f>
        <v>0</v>
      </c>
      <c r="M342" s="54">
        <f>+[3]Total!M162</f>
        <v>0</v>
      </c>
      <c r="N342" s="54">
        <v>2842</v>
      </c>
      <c r="P342" s="48">
        <f t="shared" si="178"/>
        <v>1.3019000703729855E-2</v>
      </c>
      <c r="Q342" s="48">
        <f t="shared" si="179"/>
        <v>-3.4734282737058919E-4</v>
      </c>
      <c r="R342" s="48">
        <f t="shared" si="180"/>
        <v>6.6018068102848826E-3</v>
      </c>
      <c r="S342" s="48">
        <f t="shared" si="181"/>
        <v>8.2844321712116642E-3</v>
      </c>
      <c r="T342" s="48">
        <f t="shared" si="182"/>
        <v>2.944197192742215E-2</v>
      </c>
      <c r="U342" s="48">
        <f t="shared" si="183"/>
        <v>6.3185899567674841E-3</v>
      </c>
      <c r="V342" s="48">
        <f t="shared" si="184"/>
        <v>2.544613350958369E-2</v>
      </c>
      <c r="W342" s="48">
        <f t="shared" si="185"/>
        <v>-1</v>
      </c>
      <c r="X342" s="48" t="e">
        <f t="shared" si="186"/>
        <v>#DIV/0!</v>
      </c>
      <c r="Y342" s="48" t="e">
        <f t="shared" si="187"/>
        <v>#DIV/0!</v>
      </c>
      <c r="Z342" s="48" t="e">
        <f t="shared" si="188"/>
        <v>#DIV/0!</v>
      </c>
      <c r="AA342" s="48" t="e">
        <f t="shared" si="189"/>
        <v>#DIV/0!</v>
      </c>
      <c r="AB342" s="48">
        <f t="shared" si="190"/>
        <v>-1</v>
      </c>
    </row>
    <row r="343" spans="1:28" x14ac:dyDescent="0.25">
      <c r="A343" s="55" t="s">
        <v>151</v>
      </c>
      <c r="B343" s="54">
        <f>+[3]Total!B163</f>
        <v>610</v>
      </c>
      <c r="C343" s="54">
        <f>+[3]Total!C163</f>
        <v>608</v>
      </c>
      <c r="D343" s="54">
        <f>+[3]Total!D163</f>
        <v>623</v>
      </c>
      <c r="E343" s="54">
        <f>+[3]Total!E163</f>
        <v>636</v>
      </c>
      <c r="F343" s="54">
        <f>+[3]Total!F163</f>
        <v>643</v>
      </c>
      <c r="G343" s="54">
        <f>+[3]Total!G163</f>
        <v>646</v>
      </c>
      <c r="H343" s="54">
        <f>+[3]Total!H163</f>
        <v>652</v>
      </c>
      <c r="I343" s="54">
        <f>+[3]Total!I163</f>
        <v>0</v>
      </c>
      <c r="J343" s="54">
        <f>+[3]Total!J163</f>
        <v>0</v>
      </c>
      <c r="K343" s="54">
        <f>+[3]Total!K163</f>
        <v>0</v>
      </c>
      <c r="L343" s="54">
        <f>+[3]Total!L163</f>
        <v>0</v>
      </c>
      <c r="M343" s="54">
        <f>+[3]Total!M163</f>
        <v>0</v>
      </c>
      <c r="N343" s="54">
        <v>589</v>
      </c>
      <c r="P343" s="48">
        <f t="shared" si="178"/>
        <v>3.5653650254668934E-2</v>
      </c>
      <c r="Q343" s="48">
        <f t="shared" si="179"/>
        <v>-3.2786885245901232E-3</v>
      </c>
      <c r="R343" s="48">
        <f t="shared" si="180"/>
        <v>2.4671052631578982E-2</v>
      </c>
      <c r="S343" s="48">
        <f t="shared" si="181"/>
        <v>2.0866773675762396E-2</v>
      </c>
      <c r="T343" s="48">
        <f t="shared" si="182"/>
        <v>1.1006289308176154E-2</v>
      </c>
      <c r="U343" s="48">
        <f t="shared" si="183"/>
        <v>4.6656298600311619E-3</v>
      </c>
      <c r="V343" s="48">
        <f t="shared" si="184"/>
        <v>9.2879256965945345E-3</v>
      </c>
      <c r="W343" s="48">
        <f t="shared" si="185"/>
        <v>-1</v>
      </c>
      <c r="X343" s="48" t="e">
        <f t="shared" si="186"/>
        <v>#DIV/0!</v>
      </c>
      <c r="Y343" s="48" t="e">
        <f t="shared" si="187"/>
        <v>#DIV/0!</v>
      </c>
      <c r="Z343" s="48" t="e">
        <f t="shared" si="188"/>
        <v>#DIV/0!</v>
      </c>
      <c r="AA343" s="48" t="e">
        <f t="shared" si="189"/>
        <v>#DIV/0!</v>
      </c>
      <c r="AB343" s="48">
        <f t="shared" si="190"/>
        <v>-1</v>
      </c>
    </row>
    <row r="344" spans="1:28" x14ac:dyDescent="0.25">
      <c r="A344" s="55" t="s">
        <v>152</v>
      </c>
      <c r="B344" s="54">
        <f>+[3]Total!B164</f>
        <v>369</v>
      </c>
      <c r="C344" s="54">
        <f>+[3]Total!C164</f>
        <v>367</v>
      </c>
      <c r="D344" s="54">
        <f>+[3]Total!D164</f>
        <v>379</v>
      </c>
      <c r="E344" s="54">
        <f>+[3]Total!E164</f>
        <v>390</v>
      </c>
      <c r="F344" s="54">
        <f>+[3]Total!F164</f>
        <v>384</v>
      </c>
      <c r="G344" s="54">
        <f>+[3]Total!G164</f>
        <v>385</v>
      </c>
      <c r="H344" s="54">
        <f>+[3]Total!H164</f>
        <v>390</v>
      </c>
      <c r="I344" s="54">
        <f>+[3]Total!I164</f>
        <v>0</v>
      </c>
      <c r="J344" s="54">
        <f>+[3]Total!J164</f>
        <v>0</v>
      </c>
      <c r="K344" s="54">
        <f>+[3]Total!K164</f>
        <v>0</v>
      </c>
      <c r="L344" s="54">
        <f>+[3]Total!L164</f>
        <v>0</v>
      </c>
      <c r="M344" s="54">
        <f>+[3]Total!M164</f>
        <v>0</v>
      </c>
      <c r="N344" s="54">
        <v>362</v>
      </c>
      <c r="P344" s="48">
        <f t="shared" si="178"/>
        <v>1.9337016574585641E-2</v>
      </c>
      <c r="Q344" s="48">
        <f t="shared" si="179"/>
        <v>-5.4200542005420349E-3</v>
      </c>
      <c r="R344" s="48">
        <f t="shared" si="180"/>
        <v>3.2697547683923744E-2</v>
      </c>
      <c r="S344" s="48">
        <f t="shared" si="181"/>
        <v>2.9023746701847042E-2</v>
      </c>
      <c r="T344" s="48">
        <f t="shared" si="182"/>
        <v>-1.538461538461533E-2</v>
      </c>
      <c r="U344" s="48">
        <f t="shared" si="183"/>
        <v>2.6041666666667407E-3</v>
      </c>
      <c r="V344" s="48">
        <f t="shared" si="184"/>
        <v>1.298701298701288E-2</v>
      </c>
      <c r="W344" s="48">
        <f t="shared" si="185"/>
        <v>-1</v>
      </c>
      <c r="X344" s="48" t="e">
        <f t="shared" si="186"/>
        <v>#DIV/0!</v>
      </c>
      <c r="Y344" s="48" t="e">
        <f t="shared" si="187"/>
        <v>#DIV/0!</v>
      </c>
      <c r="Z344" s="48" t="e">
        <f t="shared" si="188"/>
        <v>#DIV/0!</v>
      </c>
      <c r="AA344" s="48" t="e">
        <f t="shared" si="189"/>
        <v>#DIV/0!</v>
      </c>
      <c r="AB344" s="48">
        <f t="shared" si="190"/>
        <v>-1</v>
      </c>
    </row>
    <row r="345" spans="1:28" x14ac:dyDescent="0.25">
      <c r="A345" s="55" t="s">
        <v>153</v>
      </c>
      <c r="B345" s="54">
        <f>+[3]Total!B165</f>
        <v>1686</v>
      </c>
      <c r="C345" s="54">
        <f>+[3]Total!C165</f>
        <v>1695</v>
      </c>
      <c r="D345" s="54">
        <f>+[3]Total!D165</f>
        <v>1732</v>
      </c>
      <c r="E345" s="54">
        <f>+[3]Total!E165</f>
        <v>1766</v>
      </c>
      <c r="F345" s="54">
        <f>+[3]Total!F165</f>
        <v>1767</v>
      </c>
      <c r="G345" s="54">
        <f>+[3]Total!G165</f>
        <v>1799</v>
      </c>
      <c r="H345" s="54">
        <f>+[3]Total!H165</f>
        <v>1815</v>
      </c>
      <c r="I345" s="54">
        <f>+[3]Total!I165</f>
        <v>0</v>
      </c>
      <c r="J345" s="54">
        <f>+[3]Total!J165</f>
        <v>0</v>
      </c>
      <c r="K345" s="54">
        <f>+[3]Total!K165</f>
        <v>0</v>
      </c>
      <c r="L345" s="54">
        <f>+[3]Total!L165</f>
        <v>0</v>
      </c>
      <c r="M345" s="54">
        <f>+[3]Total!M165</f>
        <v>0</v>
      </c>
      <c r="N345" s="54">
        <v>1669</v>
      </c>
      <c r="P345" s="48">
        <f t="shared" si="178"/>
        <v>1.0185739964050367E-2</v>
      </c>
      <c r="Q345" s="48">
        <f t="shared" si="179"/>
        <v>5.3380782918148739E-3</v>
      </c>
      <c r="R345" s="48">
        <f t="shared" si="180"/>
        <v>2.1828908554572202E-2</v>
      </c>
      <c r="S345" s="48">
        <f t="shared" si="181"/>
        <v>1.9630484988452546E-2</v>
      </c>
      <c r="T345" s="48">
        <f t="shared" si="182"/>
        <v>5.662514156286047E-4</v>
      </c>
      <c r="U345" s="48">
        <f t="shared" si="183"/>
        <v>1.8109790605546072E-2</v>
      </c>
      <c r="V345" s="48">
        <f t="shared" si="184"/>
        <v>8.8938299055030257E-3</v>
      </c>
      <c r="W345" s="48">
        <f t="shared" si="185"/>
        <v>-1</v>
      </c>
      <c r="X345" s="48" t="e">
        <f t="shared" si="186"/>
        <v>#DIV/0!</v>
      </c>
      <c r="Y345" s="48" t="e">
        <f t="shared" si="187"/>
        <v>#DIV/0!</v>
      </c>
      <c r="Z345" s="48" t="e">
        <f t="shared" si="188"/>
        <v>#DIV/0!</v>
      </c>
      <c r="AA345" s="48" t="e">
        <f t="shared" si="189"/>
        <v>#DIV/0!</v>
      </c>
      <c r="AB345" s="48">
        <f t="shared" si="190"/>
        <v>-1</v>
      </c>
    </row>
    <row r="346" spans="1:28" x14ac:dyDescent="0.25">
      <c r="A346" s="55" t="s">
        <v>154</v>
      </c>
      <c r="B346" s="54">
        <f>+[3]Total!B166</f>
        <v>626</v>
      </c>
      <c r="C346" s="54">
        <f>+[3]Total!C166</f>
        <v>623</v>
      </c>
      <c r="D346" s="54">
        <f>+[3]Total!D166</f>
        <v>637</v>
      </c>
      <c r="E346" s="54">
        <f>+[3]Total!E166</f>
        <v>649</v>
      </c>
      <c r="F346" s="54">
        <f>+[3]Total!F166</f>
        <v>663</v>
      </c>
      <c r="G346" s="54">
        <f>+[3]Total!G166</f>
        <v>660</v>
      </c>
      <c r="H346" s="54">
        <f>+[3]Total!H166</f>
        <v>670</v>
      </c>
      <c r="I346" s="54">
        <f>+[3]Total!I166</f>
        <v>0</v>
      </c>
      <c r="J346" s="54">
        <f>+[3]Total!J166</f>
        <v>0</v>
      </c>
      <c r="K346" s="54">
        <f>+[3]Total!K166</f>
        <v>0</v>
      </c>
      <c r="L346" s="54">
        <f>+[3]Total!L166</f>
        <v>0</v>
      </c>
      <c r="M346" s="54">
        <f>+[3]Total!M166</f>
        <v>0</v>
      </c>
      <c r="N346" s="54">
        <v>618</v>
      </c>
      <c r="P346" s="48">
        <f t="shared" si="178"/>
        <v>1.2944983818770295E-2</v>
      </c>
      <c r="Q346" s="48">
        <f t="shared" si="179"/>
        <v>-4.7923322683706138E-3</v>
      </c>
      <c r="R346" s="48">
        <f t="shared" si="180"/>
        <v>2.2471910112359605E-2</v>
      </c>
      <c r="S346" s="48">
        <f t="shared" si="181"/>
        <v>1.8838304552590168E-2</v>
      </c>
      <c r="T346" s="48">
        <f t="shared" si="182"/>
        <v>2.1571648690292822E-2</v>
      </c>
      <c r="U346" s="48">
        <f t="shared" si="183"/>
        <v>-4.5248868778280382E-3</v>
      </c>
      <c r="V346" s="48">
        <f t="shared" si="184"/>
        <v>1.5151515151515138E-2</v>
      </c>
      <c r="W346" s="48">
        <f t="shared" si="185"/>
        <v>-1</v>
      </c>
      <c r="X346" s="48" t="e">
        <f t="shared" si="186"/>
        <v>#DIV/0!</v>
      </c>
      <c r="Y346" s="48" t="e">
        <f t="shared" si="187"/>
        <v>#DIV/0!</v>
      </c>
      <c r="Z346" s="48" t="e">
        <f t="shared" si="188"/>
        <v>#DIV/0!</v>
      </c>
      <c r="AA346" s="48" t="e">
        <f t="shared" si="189"/>
        <v>#DIV/0!</v>
      </c>
      <c r="AB346" s="48">
        <f t="shared" si="190"/>
        <v>-1</v>
      </c>
    </row>
    <row r="347" spans="1:28" x14ac:dyDescent="0.25">
      <c r="A347" s="55" t="s">
        <v>155</v>
      </c>
      <c r="B347" s="54">
        <f>+[3]Total!B167</f>
        <v>378</v>
      </c>
      <c r="C347" s="54">
        <f>+[3]Total!C167</f>
        <v>381</v>
      </c>
      <c r="D347" s="54">
        <f>+[3]Total!D167</f>
        <v>389</v>
      </c>
      <c r="E347" s="54">
        <f>+[3]Total!E167</f>
        <v>404</v>
      </c>
      <c r="F347" s="54">
        <f>+[3]Total!F167</f>
        <v>416</v>
      </c>
      <c r="G347" s="54">
        <f>+[3]Total!G167</f>
        <v>421</v>
      </c>
      <c r="H347" s="54">
        <f>+[3]Total!H167</f>
        <v>434</v>
      </c>
      <c r="I347" s="54">
        <f>+[3]Total!I167</f>
        <v>0</v>
      </c>
      <c r="J347" s="54">
        <f>+[3]Total!J167</f>
        <v>0</v>
      </c>
      <c r="K347" s="54">
        <f>+[3]Total!K167</f>
        <v>0</v>
      </c>
      <c r="L347" s="54">
        <f>+[3]Total!L167</f>
        <v>0</v>
      </c>
      <c r="M347" s="54">
        <f>+[3]Total!M167</f>
        <v>0</v>
      </c>
      <c r="N347" s="54">
        <v>371</v>
      </c>
      <c r="P347" s="48">
        <f t="shared" si="178"/>
        <v>1.8867924528301883E-2</v>
      </c>
      <c r="Q347" s="48">
        <f t="shared" si="179"/>
        <v>7.9365079365079083E-3</v>
      </c>
      <c r="R347" s="48">
        <f t="shared" si="180"/>
        <v>2.09973753280841E-2</v>
      </c>
      <c r="S347" s="48">
        <f t="shared" si="181"/>
        <v>3.8560411311054033E-2</v>
      </c>
      <c r="T347" s="48">
        <f t="shared" si="182"/>
        <v>2.9702970297029729E-2</v>
      </c>
      <c r="U347" s="48">
        <f t="shared" si="183"/>
        <v>1.2019230769230838E-2</v>
      </c>
      <c r="V347" s="48">
        <f t="shared" si="184"/>
        <v>3.0878859857482288E-2</v>
      </c>
      <c r="W347" s="48">
        <f t="shared" si="185"/>
        <v>-1</v>
      </c>
      <c r="X347" s="48" t="e">
        <f t="shared" si="186"/>
        <v>#DIV/0!</v>
      </c>
      <c r="Y347" s="48" t="e">
        <f t="shared" si="187"/>
        <v>#DIV/0!</v>
      </c>
      <c r="Z347" s="48" t="e">
        <f t="shared" si="188"/>
        <v>#DIV/0!</v>
      </c>
      <c r="AA347" s="48" t="e">
        <f t="shared" si="189"/>
        <v>#DIV/0!</v>
      </c>
      <c r="AB347" s="48">
        <f t="shared" si="190"/>
        <v>-1</v>
      </c>
    </row>
    <row r="348" spans="1:28" x14ac:dyDescent="0.25">
      <c r="A348" s="55" t="s">
        <v>156</v>
      </c>
      <c r="B348" s="54">
        <f>+[3]Total!B168</f>
        <v>313</v>
      </c>
      <c r="C348" s="54">
        <f>+[3]Total!C168</f>
        <v>317</v>
      </c>
      <c r="D348" s="54">
        <f>+[3]Total!D168</f>
        <v>328</v>
      </c>
      <c r="E348" s="54">
        <f>+[3]Total!E168</f>
        <v>345</v>
      </c>
      <c r="F348" s="54">
        <f>+[3]Total!F168</f>
        <v>353</v>
      </c>
      <c r="G348" s="54">
        <f>+[3]Total!G168</f>
        <v>363</v>
      </c>
      <c r="H348" s="54">
        <f>+[3]Total!H168</f>
        <v>371</v>
      </c>
      <c r="I348" s="54">
        <f>+[3]Total!I168</f>
        <v>0</v>
      </c>
      <c r="J348" s="54">
        <f>+[3]Total!J168</f>
        <v>0</v>
      </c>
      <c r="K348" s="54">
        <f>+[3]Total!K168</f>
        <v>0</v>
      </c>
      <c r="L348" s="54">
        <f>+[3]Total!L168</f>
        <v>0</v>
      </c>
      <c r="M348" s="54">
        <f>+[3]Total!M168</f>
        <v>0</v>
      </c>
      <c r="N348" s="54">
        <v>300</v>
      </c>
      <c r="P348" s="48">
        <f t="shared" si="178"/>
        <v>4.3333333333333224E-2</v>
      </c>
      <c r="Q348" s="48">
        <f t="shared" si="179"/>
        <v>1.2779552715654896E-2</v>
      </c>
      <c r="R348" s="48">
        <f t="shared" si="180"/>
        <v>3.4700315457413256E-2</v>
      </c>
      <c r="S348" s="48">
        <f t="shared" si="181"/>
        <v>5.1829268292682862E-2</v>
      </c>
      <c r="T348" s="48">
        <f t="shared" si="182"/>
        <v>2.3188405797101463E-2</v>
      </c>
      <c r="U348" s="48">
        <f t="shared" si="183"/>
        <v>2.8328611898017053E-2</v>
      </c>
      <c r="V348" s="48">
        <f t="shared" si="184"/>
        <v>2.2038567493112948E-2</v>
      </c>
      <c r="W348" s="48">
        <f t="shared" si="185"/>
        <v>-1</v>
      </c>
      <c r="X348" s="48" t="e">
        <f t="shared" si="186"/>
        <v>#DIV/0!</v>
      </c>
      <c r="Y348" s="48" t="e">
        <f t="shared" si="187"/>
        <v>#DIV/0!</v>
      </c>
      <c r="Z348" s="48" t="e">
        <f t="shared" si="188"/>
        <v>#DIV/0!</v>
      </c>
      <c r="AA348" s="48" t="e">
        <f t="shared" si="189"/>
        <v>#DIV/0!</v>
      </c>
      <c r="AB348" s="48">
        <f t="shared" si="190"/>
        <v>-1</v>
      </c>
    </row>
    <row r="349" spans="1:28" x14ac:dyDescent="0.25">
      <c r="A349" s="55" t="s">
        <v>157</v>
      </c>
      <c r="B349" s="54">
        <f>+[3]Total!B169</f>
        <v>1232</v>
      </c>
      <c r="C349" s="54">
        <f>+[3]Total!C169</f>
        <v>1240</v>
      </c>
      <c r="D349" s="54">
        <f>+[3]Total!D169</f>
        <v>1287</v>
      </c>
      <c r="E349" s="54">
        <f>+[3]Total!E169</f>
        <v>1326</v>
      </c>
      <c r="F349" s="54">
        <f>+[3]Total!F169</f>
        <v>1338</v>
      </c>
      <c r="G349" s="54">
        <f>+[3]Total!G169</f>
        <v>1379</v>
      </c>
      <c r="H349" s="54">
        <f>+[3]Total!H169</f>
        <v>1434</v>
      </c>
      <c r="I349" s="54">
        <f>+[3]Total!I169</f>
        <v>0</v>
      </c>
      <c r="J349" s="54">
        <f>+[3]Total!J169</f>
        <v>0</v>
      </c>
      <c r="K349" s="54">
        <f>+[3]Total!K169</f>
        <v>0</v>
      </c>
      <c r="L349" s="54">
        <f>+[3]Total!L169</f>
        <v>0</v>
      </c>
      <c r="M349" s="54">
        <f>+[3]Total!M169</f>
        <v>0</v>
      </c>
      <c r="N349" s="54">
        <v>1207</v>
      </c>
      <c r="P349" s="48">
        <f t="shared" si="178"/>
        <v>2.0712510356255098E-2</v>
      </c>
      <c r="Q349" s="48">
        <f t="shared" si="179"/>
        <v>6.4935064935065512E-3</v>
      </c>
      <c r="R349" s="48">
        <f t="shared" si="180"/>
        <v>3.7903225806451557E-2</v>
      </c>
      <c r="S349" s="48">
        <f t="shared" si="181"/>
        <v>3.0303030303030276E-2</v>
      </c>
      <c r="T349" s="48">
        <f t="shared" si="182"/>
        <v>9.0497737556560764E-3</v>
      </c>
      <c r="U349" s="48">
        <f t="shared" si="183"/>
        <v>3.0642750373692129E-2</v>
      </c>
      <c r="V349" s="48">
        <f t="shared" si="184"/>
        <v>3.9883973894126123E-2</v>
      </c>
      <c r="W349" s="48">
        <f t="shared" si="185"/>
        <v>-1</v>
      </c>
      <c r="X349" s="48" t="e">
        <f t="shared" si="186"/>
        <v>#DIV/0!</v>
      </c>
      <c r="Y349" s="48" t="e">
        <f t="shared" si="187"/>
        <v>#DIV/0!</v>
      </c>
      <c r="Z349" s="48" t="e">
        <f t="shared" si="188"/>
        <v>#DIV/0!</v>
      </c>
      <c r="AA349" s="48" t="e">
        <f t="shared" si="189"/>
        <v>#DIV/0!</v>
      </c>
      <c r="AB349" s="48">
        <f t="shared" si="190"/>
        <v>-1</v>
      </c>
    </row>
    <row r="350" spans="1:28" x14ac:dyDescent="0.25">
      <c r="A350" s="55" t="s">
        <v>158</v>
      </c>
      <c r="B350" s="54">
        <f>+[3]Total!B170</f>
        <v>130</v>
      </c>
      <c r="C350" s="54">
        <f>+[3]Total!C170</f>
        <v>128</v>
      </c>
      <c r="D350" s="54">
        <f>+[3]Total!D170</f>
        <v>134</v>
      </c>
      <c r="E350" s="54">
        <f>+[3]Total!E170</f>
        <v>138</v>
      </c>
      <c r="F350" s="54">
        <f>+[3]Total!F170</f>
        <v>128</v>
      </c>
      <c r="G350" s="54">
        <f>+[3]Total!G170</f>
        <v>131</v>
      </c>
      <c r="H350" s="54">
        <f>+[3]Total!H170</f>
        <v>131</v>
      </c>
      <c r="I350" s="54">
        <f>+[3]Total!I170</f>
        <v>0</v>
      </c>
      <c r="J350" s="54">
        <f>+[3]Total!J170</f>
        <v>0</v>
      </c>
      <c r="K350" s="54">
        <f>+[3]Total!K170</f>
        <v>0</v>
      </c>
      <c r="L350" s="54">
        <f>+[3]Total!L170</f>
        <v>0</v>
      </c>
      <c r="M350" s="54">
        <f>+[3]Total!M170</f>
        <v>0</v>
      </c>
      <c r="N350" s="54">
        <v>132</v>
      </c>
      <c r="P350" s="48">
        <f t="shared" si="178"/>
        <v>-1.5151515151515138E-2</v>
      </c>
      <c r="Q350" s="48">
        <f t="shared" si="179"/>
        <v>-1.538461538461533E-2</v>
      </c>
      <c r="R350" s="48">
        <f t="shared" si="180"/>
        <v>4.6875E-2</v>
      </c>
      <c r="S350" s="48">
        <f t="shared" si="181"/>
        <v>2.9850746268656803E-2</v>
      </c>
      <c r="T350" s="48">
        <f t="shared" si="182"/>
        <v>-7.2463768115942018E-2</v>
      </c>
      <c r="U350" s="48">
        <f t="shared" si="183"/>
        <v>2.34375E-2</v>
      </c>
      <c r="V350" s="48">
        <f t="shared" si="184"/>
        <v>0</v>
      </c>
      <c r="W350" s="48">
        <f t="shared" si="185"/>
        <v>-1</v>
      </c>
      <c r="X350" s="48" t="e">
        <f t="shared" si="186"/>
        <v>#DIV/0!</v>
      </c>
      <c r="Y350" s="48" t="e">
        <f t="shared" si="187"/>
        <v>#DIV/0!</v>
      </c>
      <c r="Z350" s="48" t="e">
        <f t="shared" si="188"/>
        <v>#DIV/0!</v>
      </c>
      <c r="AA350" s="48" t="e">
        <f t="shared" si="189"/>
        <v>#DIV/0!</v>
      </c>
      <c r="AB350" s="48">
        <f t="shared" si="190"/>
        <v>-1</v>
      </c>
    </row>
    <row r="351" spans="1:28" x14ac:dyDescent="0.25">
      <c r="A351" s="55" t="s">
        <v>159</v>
      </c>
      <c r="B351" s="54">
        <f>+[3]Total!B171</f>
        <v>452</v>
      </c>
      <c r="C351" s="54">
        <f>+[3]Total!C171</f>
        <v>453</v>
      </c>
      <c r="D351" s="54">
        <f>+[3]Total!D171</f>
        <v>459</v>
      </c>
      <c r="E351" s="54">
        <f>+[3]Total!E171</f>
        <v>470</v>
      </c>
      <c r="F351" s="54">
        <f>+[3]Total!F171</f>
        <v>462</v>
      </c>
      <c r="G351" s="54">
        <f>+[3]Total!G171</f>
        <v>465</v>
      </c>
      <c r="H351" s="54">
        <f>+[3]Total!H171</f>
        <v>471</v>
      </c>
      <c r="I351" s="54">
        <f>+[3]Total!I171</f>
        <v>0</v>
      </c>
      <c r="J351" s="54">
        <f>+[3]Total!J171</f>
        <v>0</v>
      </c>
      <c r="K351" s="54">
        <f>+[3]Total!K171</f>
        <v>0</v>
      </c>
      <c r="L351" s="54">
        <f>+[3]Total!L171</f>
        <v>0</v>
      </c>
      <c r="M351" s="54">
        <f>+[3]Total!M171</f>
        <v>0</v>
      </c>
      <c r="N351" s="54">
        <v>441</v>
      </c>
      <c r="P351" s="48">
        <f t="shared" si="178"/>
        <v>2.4943310657596474E-2</v>
      </c>
      <c r="Q351" s="48">
        <f t="shared" si="179"/>
        <v>2.2123893805310324E-3</v>
      </c>
      <c r="R351" s="48">
        <f t="shared" si="180"/>
        <v>1.3245033112582849E-2</v>
      </c>
      <c r="S351" s="48">
        <f t="shared" si="181"/>
        <v>2.3965141612200425E-2</v>
      </c>
      <c r="T351" s="48">
        <f t="shared" si="182"/>
        <v>-1.7021276595744705E-2</v>
      </c>
      <c r="U351" s="48">
        <f t="shared" si="183"/>
        <v>6.4935064935065512E-3</v>
      </c>
      <c r="V351" s="48">
        <f t="shared" si="184"/>
        <v>1.2903225806451646E-2</v>
      </c>
      <c r="W351" s="48">
        <f t="shared" si="185"/>
        <v>-1</v>
      </c>
      <c r="X351" s="48" t="e">
        <f t="shared" si="186"/>
        <v>#DIV/0!</v>
      </c>
      <c r="Y351" s="48" t="e">
        <f t="shared" si="187"/>
        <v>#DIV/0!</v>
      </c>
      <c r="Z351" s="48" t="e">
        <f t="shared" si="188"/>
        <v>#DIV/0!</v>
      </c>
      <c r="AA351" s="48" t="e">
        <f t="shared" si="189"/>
        <v>#DIV/0!</v>
      </c>
      <c r="AB351" s="48">
        <f t="shared" si="190"/>
        <v>-1</v>
      </c>
    </row>
    <row r="352" spans="1:28" x14ac:dyDescent="0.25">
      <c r="A352" s="55" t="s">
        <v>160</v>
      </c>
      <c r="B352" s="54">
        <f>+[3]Total!B172</f>
        <v>359</v>
      </c>
      <c r="C352" s="54">
        <f>+[3]Total!C172</f>
        <v>358</v>
      </c>
      <c r="D352" s="54">
        <f>+[3]Total!D172</f>
        <v>363</v>
      </c>
      <c r="E352" s="54">
        <f>+[3]Total!E172</f>
        <v>390</v>
      </c>
      <c r="F352" s="54">
        <f>+[3]Total!F172</f>
        <v>381</v>
      </c>
      <c r="G352" s="54">
        <f>+[3]Total!G172</f>
        <v>389</v>
      </c>
      <c r="H352" s="54">
        <f>+[3]Total!H172</f>
        <v>397</v>
      </c>
      <c r="I352" s="54">
        <f>+[3]Total!I172</f>
        <v>0</v>
      </c>
      <c r="J352" s="54">
        <f>+[3]Total!J172</f>
        <v>0</v>
      </c>
      <c r="K352" s="54">
        <f>+[3]Total!K172</f>
        <v>0</v>
      </c>
      <c r="L352" s="54">
        <f>+[3]Total!L172</f>
        <v>0</v>
      </c>
      <c r="M352" s="54">
        <f>+[3]Total!M172</f>
        <v>0</v>
      </c>
      <c r="N352" s="54">
        <v>347</v>
      </c>
      <c r="P352" s="48">
        <f t="shared" si="178"/>
        <v>3.4582132564841439E-2</v>
      </c>
      <c r="Q352" s="48">
        <f t="shared" si="179"/>
        <v>-2.7855153203342198E-3</v>
      </c>
      <c r="R352" s="48">
        <f t="shared" si="180"/>
        <v>1.3966480446927276E-2</v>
      </c>
      <c r="S352" s="48">
        <f t="shared" si="181"/>
        <v>7.4380165289256173E-2</v>
      </c>
      <c r="T352" s="48">
        <f t="shared" si="182"/>
        <v>-2.3076923076923106E-2</v>
      </c>
      <c r="U352" s="48">
        <f t="shared" si="183"/>
        <v>2.09973753280841E-2</v>
      </c>
      <c r="V352" s="48">
        <f t="shared" si="184"/>
        <v>2.0565552699228773E-2</v>
      </c>
      <c r="W352" s="48">
        <f t="shared" si="185"/>
        <v>-1</v>
      </c>
      <c r="X352" s="48" t="e">
        <f t="shared" si="186"/>
        <v>#DIV/0!</v>
      </c>
      <c r="Y352" s="48" t="e">
        <f t="shared" si="187"/>
        <v>#DIV/0!</v>
      </c>
      <c r="Z352" s="48" t="e">
        <f t="shared" si="188"/>
        <v>#DIV/0!</v>
      </c>
      <c r="AA352" s="48" t="e">
        <f t="shared" si="189"/>
        <v>#DIV/0!</v>
      </c>
      <c r="AB352" s="48">
        <f t="shared" si="190"/>
        <v>-1</v>
      </c>
    </row>
    <row r="353" spans="1:29" x14ac:dyDescent="0.25">
      <c r="A353" s="55" t="s">
        <v>161</v>
      </c>
      <c r="B353" s="54">
        <f>+[3]Total!B173</f>
        <v>315</v>
      </c>
      <c r="C353" s="54">
        <f>+[3]Total!C173</f>
        <v>314</v>
      </c>
      <c r="D353" s="54">
        <f>+[3]Total!D173</f>
        <v>332</v>
      </c>
      <c r="E353" s="54">
        <f>+[3]Total!E173</f>
        <v>335</v>
      </c>
      <c r="F353" s="54">
        <f>+[3]Total!F173</f>
        <v>348</v>
      </c>
      <c r="G353" s="54">
        <f>+[3]Total!G173</f>
        <v>360</v>
      </c>
      <c r="H353" s="54">
        <f>+[3]Total!H173</f>
        <v>365</v>
      </c>
      <c r="I353" s="54">
        <f>+[3]Total!I173</f>
        <v>0</v>
      </c>
      <c r="J353" s="54">
        <f>+[3]Total!J173</f>
        <v>0</v>
      </c>
      <c r="K353" s="54">
        <f>+[3]Total!K173</f>
        <v>0</v>
      </c>
      <c r="L353" s="54">
        <f>+[3]Total!L173</f>
        <v>0</v>
      </c>
      <c r="M353" s="54">
        <f>+[3]Total!M173</f>
        <v>0</v>
      </c>
      <c r="N353" s="54">
        <v>316</v>
      </c>
      <c r="P353" s="48">
        <f t="shared" si="178"/>
        <v>-3.1645569620253333E-3</v>
      </c>
      <c r="Q353" s="48">
        <f t="shared" si="179"/>
        <v>-3.1746031746031633E-3</v>
      </c>
      <c r="R353" s="48">
        <f t="shared" si="180"/>
        <v>5.7324840764331197E-2</v>
      </c>
      <c r="S353" s="48">
        <f t="shared" si="181"/>
        <v>9.0361445783131433E-3</v>
      </c>
      <c r="T353" s="48">
        <f t="shared" si="182"/>
        <v>3.8805970149253799E-2</v>
      </c>
      <c r="U353" s="48">
        <f t="shared" si="183"/>
        <v>3.4482758620689724E-2</v>
      </c>
      <c r="V353" s="48">
        <f t="shared" si="184"/>
        <v>1.388888888888884E-2</v>
      </c>
      <c r="W353" s="48">
        <f t="shared" si="185"/>
        <v>-1</v>
      </c>
      <c r="X353" s="48" t="e">
        <f t="shared" si="186"/>
        <v>#DIV/0!</v>
      </c>
      <c r="Y353" s="48" t="e">
        <f t="shared" si="187"/>
        <v>#DIV/0!</v>
      </c>
      <c r="Z353" s="48" t="e">
        <f t="shared" si="188"/>
        <v>#DIV/0!</v>
      </c>
      <c r="AA353" s="48" t="e">
        <f t="shared" si="189"/>
        <v>#DIV/0!</v>
      </c>
      <c r="AB353" s="48">
        <f t="shared" si="190"/>
        <v>-1</v>
      </c>
    </row>
    <row r="354" spans="1:29" x14ac:dyDescent="0.25">
      <c r="A354" s="55" t="s">
        <v>162</v>
      </c>
      <c r="B354" s="54">
        <f>+[3]Total!B174</f>
        <v>360</v>
      </c>
      <c r="C354" s="54">
        <f>+[3]Total!C174</f>
        <v>358</v>
      </c>
      <c r="D354" s="54">
        <f>+[3]Total!D174</f>
        <v>373</v>
      </c>
      <c r="E354" s="54">
        <f>+[3]Total!E174</f>
        <v>397</v>
      </c>
      <c r="F354" s="54">
        <f>+[3]Total!F174</f>
        <v>406</v>
      </c>
      <c r="G354" s="54">
        <f>+[3]Total!G174</f>
        <v>426</v>
      </c>
      <c r="H354" s="54">
        <f>+[3]Total!H174</f>
        <v>436</v>
      </c>
      <c r="I354" s="54">
        <f>+[3]Total!I174</f>
        <v>0</v>
      </c>
      <c r="J354" s="54">
        <f>+[3]Total!J174</f>
        <v>0</v>
      </c>
      <c r="K354" s="54">
        <f>+[3]Total!K174</f>
        <v>0</v>
      </c>
      <c r="L354" s="54">
        <f>+[3]Total!L174</f>
        <v>0</v>
      </c>
      <c r="M354" s="54">
        <f>+[3]Total!M174</f>
        <v>0</v>
      </c>
      <c r="N354" s="54">
        <v>334</v>
      </c>
      <c r="P354" s="48">
        <f t="shared" si="178"/>
        <v>7.7844311377245567E-2</v>
      </c>
      <c r="Q354" s="48">
        <f t="shared" si="179"/>
        <v>-5.5555555555555358E-3</v>
      </c>
      <c r="R354" s="48">
        <f t="shared" si="180"/>
        <v>4.1899441340782051E-2</v>
      </c>
      <c r="S354" s="48">
        <f t="shared" si="181"/>
        <v>6.4343163538874037E-2</v>
      </c>
      <c r="T354" s="48">
        <f t="shared" si="182"/>
        <v>2.267002518891692E-2</v>
      </c>
      <c r="U354" s="48">
        <f t="shared" si="183"/>
        <v>4.9261083743842304E-2</v>
      </c>
      <c r="V354" s="48">
        <f t="shared" si="184"/>
        <v>2.3474178403755763E-2</v>
      </c>
      <c r="W354" s="48">
        <f t="shared" si="185"/>
        <v>-1</v>
      </c>
      <c r="X354" s="48" t="e">
        <f t="shared" si="186"/>
        <v>#DIV/0!</v>
      </c>
      <c r="Y354" s="48" t="e">
        <f t="shared" si="187"/>
        <v>#DIV/0!</v>
      </c>
      <c r="Z354" s="48" t="e">
        <f t="shared" si="188"/>
        <v>#DIV/0!</v>
      </c>
      <c r="AA354" s="48" t="e">
        <f t="shared" si="189"/>
        <v>#DIV/0!</v>
      </c>
      <c r="AB354" s="48">
        <f t="shared" si="190"/>
        <v>-1</v>
      </c>
    </row>
    <row r="355" spans="1:29" x14ac:dyDescent="0.25">
      <c r="A355" s="55" t="s">
        <v>163</v>
      </c>
      <c r="B355" s="54">
        <f>+[3]Total!B175</f>
        <v>759</v>
      </c>
      <c r="C355" s="54">
        <f>+[3]Total!C175</f>
        <v>768</v>
      </c>
      <c r="D355" s="54">
        <f>+[3]Total!D175</f>
        <v>805</v>
      </c>
      <c r="E355" s="54">
        <f>+[3]Total!E175</f>
        <v>900</v>
      </c>
      <c r="F355" s="54">
        <f>+[3]Total!F175</f>
        <v>803</v>
      </c>
      <c r="G355" s="54">
        <f>+[3]Total!G175</f>
        <v>823</v>
      </c>
      <c r="H355" s="54">
        <f>+[3]Total!H175</f>
        <v>833</v>
      </c>
      <c r="I355" s="54">
        <f>+[3]Total!I175</f>
        <v>0</v>
      </c>
      <c r="J355" s="54">
        <f>+[3]Total!J175</f>
        <v>0</v>
      </c>
      <c r="K355" s="54">
        <f>+[3]Total!K175</f>
        <v>0</v>
      </c>
      <c r="L355" s="54">
        <f>+[3]Total!L175</f>
        <v>0</v>
      </c>
      <c r="M355" s="54">
        <f>+[3]Total!M175</f>
        <v>0</v>
      </c>
      <c r="N355" s="54">
        <v>737</v>
      </c>
      <c r="P355" s="48">
        <f t="shared" si="178"/>
        <v>2.9850746268656803E-2</v>
      </c>
      <c r="Q355" s="48">
        <f t="shared" si="179"/>
        <v>1.1857707509881354E-2</v>
      </c>
      <c r="R355" s="48">
        <f t="shared" si="180"/>
        <v>4.8177083333333259E-2</v>
      </c>
      <c r="S355" s="48">
        <f t="shared" si="181"/>
        <v>0.11801242236024834</v>
      </c>
      <c r="T355" s="48">
        <f t="shared" si="182"/>
        <v>-0.10777777777777775</v>
      </c>
      <c r="U355" s="48">
        <f t="shared" si="183"/>
        <v>2.4906600249066102E-2</v>
      </c>
      <c r="V355" s="48">
        <f t="shared" si="184"/>
        <v>1.2150668286755817E-2</v>
      </c>
      <c r="W355" s="48">
        <f t="shared" si="185"/>
        <v>-1</v>
      </c>
      <c r="X355" s="48" t="e">
        <f t="shared" si="186"/>
        <v>#DIV/0!</v>
      </c>
      <c r="Y355" s="48" t="e">
        <f t="shared" si="187"/>
        <v>#DIV/0!</v>
      </c>
      <c r="Z355" s="48" t="e">
        <f t="shared" si="188"/>
        <v>#DIV/0!</v>
      </c>
      <c r="AA355" s="48" t="e">
        <f t="shared" si="189"/>
        <v>#DIV/0!</v>
      </c>
      <c r="AB355" s="48">
        <f t="shared" si="190"/>
        <v>-1</v>
      </c>
    </row>
    <row r="356" spans="1:29" x14ac:dyDescent="0.25">
      <c r="A356" s="55" t="s">
        <v>164</v>
      </c>
      <c r="B356" s="54">
        <f>+[3]Total!B176</f>
        <v>608</v>
      </c>
      <c r="C356" s="54">
        <f>+[3]Total!C176</f>
        <v>609</v>
      </c>
      <c r="D356" s="54">
        <f>+[3]Total!D176</f>
        <v>646</v>
      </c>
      <c r="E356" s="54">
        <f>+[3]Total!E176</f>
        <v>684</v>
      </c>
      <c r="F356" s="54">
        <f>+[3]Total!F176</f>
        <v>711</v>
      </c>
      <c r="G356" s="54">
        <f>+[3]Total!G176</f>
        <v>721</v>
      </c>
      <c r="H356" s="54">
        <f>+[3]Total!H176</f>
        <v>733</v>
      </c>
      <c r="I356" s="54">
        <f>+[3]Total!I176</f>
        <v>0</v>
      </c>
      <c r="J356" s="54">
        <f>+[3]Total!J176</f>
        <v>0</v>
      </c>
      <c r="K356" s="54">
        <f>+[3]Total!K176</f>
        <v>0</v>
      </c>
      <c r="L356" s="54">
        <f>+[3]Total!L176</f>
        <v>0</v>
      </c>
      <c r="M356" s="54">
        <f>+[3]Total!M176</f>
        <v>0</v>
      </c>
      <c r="N356" s="54">
        <v>581</v>
      </c>
      <c r="P356" s="48">
        <f t="shared" si="178"/>
        <v>4.6471600688468229E-2</v>
      </c>
      <c r="Q356" s="48">
        <f t="shared" si="179"/>
        <v>1.6447368421053099E-3</v>
      </c>
      <c r="R356" s="48">
        <f t="shared" si="180"/>
        <v>6.075533661740562E-2</v>
      </c>
      <c r="S356" s="48">
        <f t="shared" si="181"/>
        <v>5.8823529411764719E-2</v>
      </c>
      <c r="T356" s="48">
        <f t="shared" si="182"/>
        <v>3.9473684210526327E-2</v>
      </c>
      <c r="U356" s="48">
        <f t="shared" si="183"/>
        <v>1.4064697609001309E-2</v>
      </c>
      <c r="V356" s="48">
        <f t="shared" si="184"/>
        <v>1.6643550624133141E-2</v>
      </c>
      <c r="W356" s="48">
        <f t="shared" si="185"/>
        <v>-1</v>
      </c>
      <c r="X356" s="48" t="e">
        <f t="shared" si="186"/>
        <v>#DIV/0!</v>
      </c>
      <c r="Y356" s="48" t="e">
        <f t="shared" si="187"/>
        <v>#DIV/0!</v>
      </c>
      <c r="Z356" s="48" t="e">
        <f t="shared" si="188"/>
        <v>#DIV/0!</v>
      </c>
      <c r="AA356" s="48" t="e">
        <f t="shared" si="189"/>
        <v>#DIV/0!</v>
      </c>
      <c r="AB356" s="48">
        <f t="shared" si="190"/>
        <v>-1</v>
      </c>
    </row>
    <row r="357" spans="1:29" x14ac:dyDescent="0.25">
      <c r="B357" s="54">
        <f>+[3]Total!B177</f>
        <v>0</v>
      </c>
      <c r="C357" s="54">
        <f>+[3]Total!C177</f>
        <v>0</v>
      </c>
      <c r="D357" s="54">
        <f>+[3]Total!D177</f>
        <v>0</v>
      </c>
      <c r="E357" s="54">
        <f>+[3]Total!E177</f>
        <v>0</v>
      </c>
      <c r="F357" s="54">
        <f>+[3]Total!F177</f>
        <v>0</v>
      </c>
      <c r="G357" s="54">
        <f>+[3]Total!G177</f>
        <v>0</v>
      </c>
      <c r="H357" s="54">
        <f>+[3]Total!H177</f>
        <v>0</v>
      </c>
      <c r="I357" s="54">
        <f>+[3]Total!I177</f>
        <v>0</v>
      </c>
      <c r="J357" s="54">
        <f>+[3]Total!J177</f>
        <v>0</v>
      </c>
      <c r="K357" s="54">
        <f>+[3]Total!K177</f>
        <v>0</v>
      </c>
      <c r="L357" s="54">
        <f>+[3]Total!L177</f>
        <v>0</v>
      </c>
      <c r="M357" s="54">
        <f>+[3]Total!M177</f>
        <v>0</v>
      </c>
      <c r="N357" s="54">
        <v>0</v>
      </c>
      <c r="P357" s="48" t="e">
        <f t="shared" si="178"/>
        <v>#DIV/0!</v>
      </c>
      <c r="Q357" s="48" t="e">
        <f t="shared" si="179"/>
        <v>#DIV/0!</v>
      </c>
      <c r="R357" s="48" t="e">
        <f t="shared" si="180"/>
        <v>#DIV/0!</v>
      </c>
      <c r="S357" s="48" t="e">
        <f t="shared" si="181"/>
        <v>#DIV/0!</v>
      </c>
      <c r="T357" s="48" t="e">
        <f t="shared" si="182"/>
        <v>#DIV/0!</v>
      </c>
      <c r="U357" s="48" t="e">
        <f t="shared" si="183"/>
        <v>#DIV/0!</v>
      </c>
      <c r="V357" s="48" t="e">
        <f t="shared" si="184"/>
        <v>#DIV/0!</v>
      </c>
      <c r="W357" s="48" t="e">
        <f t="shared" si="185"/>
        <v>#DIV/0!</v>
      </c>
      <c r="X357" s="48" t="e">
        <f t="shared" si="186"/>
        <v>#DIV/0!</v>
      </c>
      <c r="Y357" s="48" t="e">
        <f t="shared" si="187"/>
        <v>#DIV/0!</v>
      </c>
      <c r="Z357" s="48" t="e">
        <f t="shared" si="188"/>
        <v>#DIV/0!</v>
      </c>
      <c r="AA357" s="48" t="e">
        <f t="shared" si="189"/>
        <v>#DIV/0!</v>
      </c>
      <c r="AB357" s="48" t="e">
        <f t="shared" si="190"/>
        <v>#DIV/0!</v>
      </c>
    </row>
    <row r="358" spans="1:29" x14ac:dyDescent="0.25">
      <c r="A358" s="6" t="s">
        <v>165</v>
      </c>
      <c r="B358" s="81">
        <f>+B340+B321+B296+B272+B255+B241+B226+B210+B194+B183</f>
        <v>454999</v>
      </c>
      <c r="C358" s="81">
        <f t="shared" ref="C358:M358" si="201">+C340+C321+C296+C272+C255+C241+C226+C210+C194+C183</f>
        <v>457813</v>
      </c>
      <c r="D358" s="81">
        <f t="shared" si="201"/>
        <v>467622</v>
      </c>
      <c r="E358" s="81">
        <f t="shared" si="201"/>
        <v>476715</v>
      </c>
      <c r="F358" s="81">
        <f t="shared" si="201"/>
        <v>486445</v>
      </c>
      <c r="G358" s="81">
        <f t="shared" si="201"/>
        <v>494955</v>
      </c>
      <c r="H358" s="6">
        <f t="shared" si="201"/>
        <v>499616</v>
      </c>
      <c r="I358" s="6">
        <f t="shared" si="201"/>
        <v>0</v>
      </c>
      <c r="J358" s="6">
        <f t="shared" si="201"/>
        <v>0</v>
      </c>
      <c r="K358" s="6">
        <f t="shared" si="201"/>
        <v>0</v>
      </c>
      <c r="L358" s="6">
        <f t="shared" si="201"/>
        <v>0</v>
      </c>
      <c r="M358" s="6">
        <f t="shared" si="201"/>
        <v>0</v>
      </c>
      <c r="N358" s="6">
        <v>446604</v>
      </c>
      <c r="P358" s="48">
        <f t="shared" si="178"/>
        <v>1.8797413368442761E-2</v>
      </c>
      <c r="Q358" s="48">
        <f t="shared" si="179"/>
        <v>6.1846289772065077E-3</v>
      </c>
      <c r="R358" s="48">
        <f t="shared" si="180"/>
        <v>2.1425778647613747E-2</v>
      </c>
      <c r="S358" s="48">
        <f t="shared" si="181"/>
        <v>1.9445192912223908E-2</v>
      </c>
      <c r="T358" s="48">
        <f t="shared" si="182"/>
        <v>2.0410517814627216E-2</v>
      </c>
      <c r="U358" s="48">
        <f t="shared" si="183"/>
        <v>1.7494269650217387E-2</v>
      </c>
      <c r="V358" s="48">
        <f t="shared" si="184"/>
        <v>9.4170177086805307E-3</v>
      </c>
      <c r="W358" s="48">
        <f t="shared" si="185"/>
        <v>-1</v>
      </c>
      <c r="X358" s="48" t="e">
        <f t="shared" si="186"/>
        <v>#DIV/0!</v>
      </c>
      <c r="Y358" s="48" t="e">
        <f t="shared" si="187"/>
        <v>#DIV/0!</v>
      </c>
      <c r="Z358" s="48" t="e">
        <f t="shared" si="188"/>
        <v>#DIV/0!</v>
      </c>
      <c r="AA358" s="48" t="e">
        <f t="shared" si="189"/>
        <v>#DIV/0!</v>
      </c>
      <c r="AB358" s="48">
        <f t="shared" si="190"/>
        <v>-1</v>
      </c>
      <c r="AC358" s="89"/>
    </row>
    <row r="359" spans="1:29" s="93" customFormat="1" x14ac:dyDescent="0.25">
      <c r="B359" s="95">
        <f>+B358-N358</f>
        <v>8395</v>
      </c>
      <c r="C359" s="95">
        <f>+C358-B358</f>
        <v>2814</v>
      </c>
      <c r="D359" s="95">
        <f>+D358-C358</f>
        <v>9809</v>
      </c>
      <c r="E359" s="95">
        <f t="shared" ref="E359:M359" si="202">+E358-D358</f>
        <v>9093</v>
      </c>
      <c r="F359" s="95">
        <f t="shared" si="202"/>
        <v>9730</v>
      </c>
      <c r="G359" s="95">
        <f t="shared" si="202"/>
        <v>8510</v>
      </c>
      <c r="H359" s="95">
        <f t="shared" si="202"/>
        <v>4661</v>
      </c>
      <c r="I359" s="95">
        <f t="shared" si="202"/>
        <v>-499616</v>
      </c>
      <c r="J359" s="95">
        <f t="shared" si="202"/>
        <v>0</v>
      </c>
      <c r="K359" s="95">
        <f t="shared" si="202"/>
        <v>0</v>
      </c>
      <c r="L359" s="95">
        <f t="shared" si="202"/>
        <v>0</v>
      </c>
      <c r="M359" s="95">
        <f t="shared" si="202"/>
        <v>0</v>
      </c>
      <c r="P359" s="48" t="e">
        <f t="shared" si="178"/>
        <v>#DIV/0!</v>
      </c>
      <c r="Q359" s="94">
        <f t="shared" si="179"/>
        <v>-0.66480047647409179</v>
      </c>
      <c r="R359" s="94">
        <f t="shared" si="180"/>
        <v>2.4857853589196872</v>
      </c>
      <c r="S359" s="94">
        <f t="shared" si="181"/>
        <v>-7.2994189010092803E-2</v>
      </c>
      <c r="T359" s="94">
        <f t="shared" si="182"/>
        <v>7.005388760585074E-2</v>
      </c>
      <c r="U359" s="94">
        <f t="shared" si="183"/>
        <v>-0.1253854059609455</v>
      </c>
      <c r="V359" s="94">
        <f t="shared" si="184"/>
        <v>-0.45229142185663929</v>
      </c>
      <c r="W359" s="94">
        <f t="shared" si="185"/>
        <v>-108.19073160266038</v>
      </c>
      <c r="X359" s="94">
        <f t="shared" si="186"/>
        <v>-1</v>
      </c>
      <c r="Y359" s="94" t="e">
        <f t="shared" si="187"/>
        <v>#DIV/0!</v>
      </c>
      <c r="Z359" s="94" t="e">
        <f t="shared" si="188"/>
        <v>#DIV/0!</v>
      </c>
      <c r="AA359" s="94" t="e">
        <f t="shared" si="189"/>
        <v>#DIV/0!</v>
      </c>
      <c r="AB359" s="94" t="e">
        <f t="shared" si="190"/>
        <v>#DIV/0!</v>
      </c>
    </row>
    <row r="360" spans="1:29" ht="17.25" customHeight="1" x14ac:dyDescent="0.25">
      <c r="A360" s="57"/>
      <c r="B360" s="58" t="s">
        <v>194</v>
      </c>
      <c r="C360" s="58" t="s">
        <v>195</v>
      </c>
      <c r="D360" s="58" t="s">
        <v>196</v>
      </c>
      <c r="E360" s="58" t="s">
        <v>169</v>
      </c>
      <c r="F360" s="58" t="s">
        <v>170</v>
      </c>
      <c r="G360" s="58" t="s">
        <v>197</v>
      </c>
      <c r="H360" s="58" t="s">
        <v>171</v>
      </c>
      <c r="I360" s="58" t="s">
        <v>172</v>
      </c>
      <c r="J360" s="58" t="s">
        <v>173</v>
      </c>
      <c r="K360" s="58" t="s">
        <v>174</v>
      </c>
      <c r="L360" s="58" t="s">
        <v>175</v>
      </c>
      <c r="M360" s="58" t="s">
        <v>176</v>
      </c>
      <c r="N360" s="58" t="s">
        <v>216</v>
      </c>
      <c r="P360" s="48" t="e">
        <f t="shared" si="178"/>
        <v>#VALUE!</v>
      </c>
      <c r="Q360" s="48" t="e">
        <f t="shared" si="179"/>
        <v>#VALUE!</v>
      </c>
      <c r="R360" s="48" t="e">
        <f t="shared" si="180"/>
        <v>#VALUE!</v>
      </c>
      <c r="S360" s="48" t="e">
        <f t="shared" si="181"/>
        <v>#VALUE!</v>
      </c>
      <c r="T360" s="48" t="e">
        <f t="shared" si="182"/>
        <v>#VALUE!</v>
      </c>
      <c r="U360" s="48" t="e">
        <f t="shared" si="183"/>
        <v>#VALUE!</v>
      </c>
      <c r="V360" s="48" t="e">
        <f t="shared" si="184"/>
        <v>#VALUE!</v>
      </c>
      <c r="W360" s="48" t="e">
        <f t="shared" si="185"/>
        <v>#VALUE!</v>
      </c>
      <c r="X360" s="48" t="e">
        <f t="shared" si="186"/>
        <v>#VALUE!</v>
      </c>
      <c r="Y360" s="48" t="e">
        <f t="shared" si="187"/>
        <v>#VALUE!</v>
      </c>
      <c r="Z360" s="48" t="e">
        <f t="shared" si="188"/>
        <v>#VALUE!</v>
      </c>
      <c r="AA360" s="48" t="e">
        <f t="shared" si="189"/>
        <v>#VALUE!</v>
      </c>
      <c r="AB360" s="48" t="e">
        <f t="shared" si="190"/>
        <v>#VALUE!</v>
      </c>
    </row>
    <row r="361" spans="1:29" x14ac:dyDescent="0.25">
      <c r="A361" s="56" t="s">
        <v>206</v>
      </c>
      <c r="B361" s="59">
        <f>SUM(B362:B365)</f>
        <v>322936877</v>
      </c>
      <c r="C361" s="59">
        <f t="shared" ref="C361:N361" si="203">SUM(C362:C365)</f>
        <v>336371909</v>
      </c>
      <c r="D361" s="59">
        <f t="shared" si="203"/>
        <v>364835337</v>
      </c>
      <c r="E361" s="59">
        <f t="shared" si="203"/>
        <v>383098456</v>
      </c>
      <c r="F361" s="59">
        <f t="shared" si="203"/>
        <v>386514691</v>
      </c>
      <c r="G361" s="59">
        <f t="shared" si="203"/>
        <v>388358246</v>
      </c>
      <c r="H361" s="59">
        <f t="shared" si="203"/>
        <v>406794463</v>
      </c>
      <c r="I361" s="59">
        <f t="shared" si="203"/>
        <v>0</v>
      </c>
      <c r="J361" s="59">
        <f t="shared" si="203"/>
        <v>0</v>
      </c>
      <c r="K361" s="59">
        <f t="shared" si="203"/>
        <v>0</v>
      </c>
      <c r="L361" s="59">
        <f t="shared" si="203"/>
        <v>0</v>
      </c>
      <c r="M361" s="59">
        <f t="shared" si="203"/>
        <v>0</v>
      </c>
      <c r="N361" s="59">
        <f t="shared" si="203"/>
        <v>368661883</v>
      </c>
      <c r="P361" s="48">
        <f t="shared" si="178"/>
        <v>-0.12402965456561721</v>
      </c>
      <c r="Q361" s="48">
        <f t="shared" si="179"/>
        <v>4.160265660833784E-2</v>
      </c>
      <c r="R361" s="48">
        <f t="shared" si="180"/>
        <v>8.4618921016974769E-2</v>
      </c>
      <c r="S361" s="48">
        <f t="shared" si="181"/>
        <v>5.0058525443767543E-2</v>
      </c>
      <c r="T361" s="48">
        <f t="shared" si="182"/>
        <v>8.9173812801792707E-3</v>
      </c>
      <c r="U361" s="48">
        <f t="shared" si="183"/>
        <v>4.769689336336258E-3</v>
      </c>
      <c r="V361" s="48">
        <f t="shared" si="184"/>
        <v>4.7472191436357392E-2</v>
      </c>
      <c r="W361" s="48">
        <f t="shared" si="185"/>
        <v>-1</v>
      </c>
      <c r="X361" s="48" t="e">
        <f t="shared" si="186"/>
        <v>#DIV/0!</v>
      </c>
      <c r="Y361" s="48" t="e">
        <f t="shared" si="187"/>
        <v>#DIV/0!</v>
      </c>
      <c r="Z361" s="48" t="e">
        <f t="shared" si="188"/>
        <v>#DIV/0!</v>
      </c>
      <c r="AA361" s="48" t="e">
        <f t="shared" si="189"/>
        <v>#DIV/0!</v>
      </c>
      <c r="AB361" s="48">
        <f t="shared" si="190"/>
        <v>-1</v>
      </c>
      <c r="AC361" s="89"/>
    </row>
    <row r="362" spans="1:29" x14ac:dyDescent="0.25">
      <c r="A362" t="s">
        <v>212</v>
      </c>
      <c r="B362" s="44">
        <f>+'Depósitos IME 2026'!B179</f>
        <v>82233534</v>
      </c>
      <c r="C362" s="44">
        <f>+'Depósitos IME 2026'!D179</f>
        <v>87062430</v>
      </c>
      <c r="D362" s="44">
        <f>+'Depósitos IME 2026'!F179</f>
        <v>92099957</v>
      </c>
      <c r="E362" s="44">
        <f>+'Depósitos IME 2026'!H179</f>
        <v>96176109</v>
      </c>
      <c r="F362" s="44">
        <f>+'Depósitos IME 2026'!J179</f>
        <v>97898102</v>
      </c>
      <c r="G362" s="44">
        <f>+'Depósitos IME 2026'!L179</f>
        <v>94360266</v>
      </c>
      <c r="H362" s="44">
        <f>+'Depósitos IME 2026'!N179</f>
        <v>99766292</v>
      </c>
      <c r="I362" s="44">
        <f>+'Depósitos IME 2026'!P179</f>
        <v>0</v>
      </c>
      <c r="J362" s="44">
        <f>+'Depósitos IME 2026'!R179</f>
        <v>0</v>
      </c>
      <c r="K362" s="44">
        <f>+'Depósitos IME 2026'!T179</f>
        <v>0</v>
      </c>
      <c r="L362" s="44">
        <f>+'Depósitos IME 2026'!V179</f>
        <v>0</v>
      </c>
      <c r="M362" s="44">
        <f>+'Depósitos IME 2026'!X179</f>
        <v>0</v>
      </c>
      <c r="N362" s="44">
        <v>95711909</v>
      </c>
      <c r="P362" s="48">
        <f t="shared" si="178"/>
        <v>-0.14082234009145089</v>
      </c>
      <c r="Q362" s="48">
        <f t="shared" si="179"/>
        <v>5.8721737533498297E-2</v>
      </c>
      <c r="R362" s="48">
        <f t="shared" si="180"/>
        <v>5.7861088876108857E-2</v>
      </c>
      <c r="S362" s="48">
        <f t="shared" si="181"/>
        <v>4.4257914257223918E-2</v>
      </c>
      <c r="T362" s="48">
        <f t="shared" si="182"/>
        <v>1.7904581687745447E-2</v>
      </c>
      <c r="U362" s="48">
        <f t="shared" si="183"/>
        <v>-3.6137942694741909E-2</v>
      </c>
      <c r="V362" s="48">
        <f t="shared" si="184"/>
        <v>5.7291339132087726E-2</v>
      </c>
      <c r="W362" s="48">
        <f t="shared" si="185"/>
        <v>-1</v>
      </c>
      <c r="X362" s="48" t="e">
        <f t="shared" si="186"/>
        <v>#DIV/0!</v>
      </c>
      <c r="Y362" s="48" t="e">
        <f t="shared" si="187"/>
        <v>#DIV/0!</v>
      </c>
      <c r="Z362" s="48" t="e">
        <f t="shared" si="188"/>
        <v>#DIV/0!</v>
      </c>
      <c r="AA362" s="48" t="e">
        <f t="shared" si="189"/>
        <v>#DIV/0!</v>
      </c>
      <c r="AB362" s="48">
        <f t="shared" si="190"/>
        <v>-1</v>
      </c>
      <c r="AC362" s="89"/>
    </row>
    <row r="363" spans="1:29" x14ac:dyDescent="0.25">
      <c r="A363" t="s">
        <v>211</v>
      </c>
      <c r="B363" s="44">
        <f>+'Levantamentos IME 2026'!B179</f>
        <v>43319969</v>
      </c>
      <c r="C363" s="44">
        <f>+'Levantamentos IME 2026'!D179</f>
        <v>48330937</v>
      </c>
      <c r="D363" s="44">
        <f>+'Levantamentos IME 2026'!F179</f>
        <v>51858208</v>
      </c>
      <c r="E363" s="44">
        <f>+'Levantamentos IME 2026'!H179</f>
        <v>53633349</v>
      </c>
      <c r="F363" s="44">
        <f>+'Levantamentos IME 2026'!J179</f>
        <v>52547836</v>
      </c>
      <c r="G363" s="44">
        <f>+'Levantamentos IME 2026'!L179</f>
        <v>52081908</v>
      </c>
      <c r="H363" s="44">
        <f>+'Levantamentos IME 2026'!N179</f>
        <v>54095798</v>
      </c>
      <c r="I363" s="44">
        <f>+'Levantamentos IME 2026'!P179</f>
        <v>0</v>
      </c>
      <c r="J363" s="44">
        <f>+'Levantamentos IME 2026'!R179</f>
        <v>0</v>
      </c>
      <c r="K363" s="44">
        <f>+'Levantamentos IME 2026'!T179</f>
        <v>0</v>
      </c>
      <c r="L363" s="44">
        <f>+'Levantamentos IME 2026'!V179</f>
        <v>0</v>
      </c>
      <c r="M363" s="44">
        <f>+'Levantamentos IME 2026'!X179</f>
        <v>0</v>
      </c>
      <c r="N363" s="44">
        <v>53934887</v>
      </c>
      <c r="P363" s="48">
        <f t="shared" si="178"/>
        <v>-0.19680986816566426</v>
      </c>
      <c r="Q363" s="48">
        <f t="shared" si="179"/>
        <v>0.11567339764255147</v>
      </c>
      <c r="R363" s="48">
        <f t="shared" si="180"/>
        <v>7.2981639068988136E-2</v>
      </c>
      <c r="S363" s="48">
        <f t="shared" si="181"/>
        <v>3.4230666050010905E-2</v>
      </c>
      <c r="T363" s="48">
        <f t="shared" si="182"/>
        <v>-2.0239515529787311E-2</v>
      </c>
      <c r="U363" s="48">
        <f t="shared" si="183"/>
        <v>-8.8667400119007977E-3</v>
      </c>
      <c r="V363" s="48">
        <f t="shared" si="184"/>
        <v>3.8667746197009523E-2</v>
      </c>
      <c r="W363" s="48">
        <f t="shared" si="185"/>
        <v>-1</v>
      </c>
      <c r="X363" s="48" t="e">
        <f t="shared" si="186"/>
        <v>#DIV/0!</v>
      </c>
      <c r="Y363" s="48" t="e">
        <f t="shared" si="187"/>
        <v>#DIV/0!</v>
      </c>
      <c r="Z363" s="48" t="e">
        <f t="shared" si="188"/>
        <v>#DIV/0!</v>
      </c>
      <c r="AA363" s="48" t="e">
        <f t="shared" si="189"/>
        <v>#DIV/0!</v>
      </c>
      <c r="AB363" s="48">
        <f t="shared" si="190"/>
        <v>-1</v>
      </c>
      <c r="AC363" s="89"/>
    </row>
    <row r="364" spans="1:29" x14ac:dyDescent="0.25">
      <c r="A364" t="s">
        <v>207</v>
      </c>
      <c r="B364" s="44">
        <f>+'Transferências IME 2026'!B179</f>
        <v>171049002</v>
      </c>
      <c r="C364" s="44">
        <f>+'Transferências IME 2026'!D179</f>
        <v>174265581</v>
      </c>
      <c r="D364" s="44">
        <f>+'Transferências IME 2026'!F179</f>
        <v>191792970</v>
      </c>
      <c r="E364" s="44">
        <f>+'Transferências IME 2026'!H179</f>
        <v>203951177</v>
      </c>
      <c r="F364" s="44">
        <f>+'Transferências IME 2026'!J179</f>
        <v>207588067</v>
      </c>
      <c r="G364" s="44">
        <f>+'Transferências IME 2026'!L179</f>
        <v>214543677</v>
      </c>
      <c r="H364" s="44">
        <f>+'Transferências IME 2026'!N179</f>
        <v>224543155</v>
      </c>
      <c r="I364" s="44">
        <f>+'Transferências IME 2026'!P179</f>
        <v>0</v>
      </c>
      <c r="J364" s="44">
        <f>+'Transferências IME 2026'!R179</f>
        <v>0</v>
      </c>
      <c r="K364" s="44">
        <f>+'Transferências IME 2026'!T179</f>
        <v>0</v>
      </c>
      <c r="L364" s="44">
        <f>+'Transferências IME 2026'!V179</f>
        <v>0</v>
      </c>
      <c r="M364" s="44">
        <f>+'Transferências IME 2026'!X179</f>
        <v>0</v>
      </c>
      <c r="N364" s="44">
        <v>191044116</v>
      </c>
      <c r="P364" s="48">
        <f t="shared" si="178"/>
        <v>-0.10466228648465681</v>
      </c>
      <c r="Q364" s="48">
        <f t="shared" si="179"/>
        <v>1.8805014717361512E-2</v>
      </c>
      <c r="R364" s="48">
        <f t="shared" si="180"/>
        <v>0.10057860479058101</v>
      </c>
      <c r="S364" s="48">
        <f t="shared" si="181"/>
        <v>6.3392349573605289E-2</v>
      </c>
      <c r="T364" s="48">
        <f t="shared" si="182"/>
        <v>1.7832159899719535E-2</v>
      </c>
      <c r="U364" s="48">
        <f t="shared" si="183"/>
        <v>3.3506791120127444E-2</v>
      </c>
      <c r="V364" s="48">
        <f t="shared" si="184"/>
        <v>4.6608122596873303E-2</v>
      </c>
      <c r="W364" s="48">
        <f t="shared" si="185"/>
        <v>-1</v>
      </c>
      <c r="X364" s="48" t="e">
        <f t="shared" si="186"/>
        <v>#DIV/0!</v>
      </c>
      <c r="Y364" s="48" t="e">
        <f t="shared" si="187"/>
        <v>#DIV/0!</v>
      </c>
      <c r="Z364" s="48" t="e">
        <f t="shared" si="188"/>
        <v>#DIV/0!</v>
      </c>
      <c r="AA364" s="48" t="e">
        <f t="shared" si="189"/>
        <v>#DIV/0!</v>
      </c>
      <c r="AB364" s="48">
        <f t="shared" si="190"/>
        <v>-1</v>
      </c>
      <c r="AC364" s="89"/>
    </row>
    <row r="365" spans="1:29" x14ac:dyDescent="0.25">
      <c r="A365" t="s">
        <v>208</v>
      </c>
      <c r="B365" s="44">
        <f>+'Pagamentos IME 2026'!B179</f>
        <v>26334372</v>
      </c>
      <c r="C365" s="44">
        <f>+'Pagamentos IME 2026'!D179</f>
        <v>26712961</v>
      </c>
      <c r="D365" s="44">
        <f>+'Pagamentos IME 2026'!F179</f>
        <v>29084202</v>
      </c>
      <c r="E365" s="44">
        <f>+'Pagamentos IME 2026'!H179</f>
        <v>29337821</v>
      </c>
      <c r="F365" s="44">
        <f>+'Pagamentos IME 2026'!J179</f>
        <v>28480686</v>
      </c>
      <c r="G365" s="44">
        <f>+'Pagamentos IME 2026'!L179</f>
        <v>27372395</v>
      </c>
      <c r="H365" s="44">
        <f>+'Pagamentos IME 2026'!N179</f>
        <v>28389218</v>
      </c>
      <c r="I365" s="44">
        <f>+'Pagamentos IME 2026'!P179</f>
        <v>0</v>
      </c>
      <c r="J365" s="44">
        <f>+'Pagamentos IME 2026'!R179</f>
        <v>0</v>
      </c>
      <c r="K365" s="44">
        <f>+'Pagamentos IME 2026'!T179</f>
        <v>0</v>
      </c>
      <c r="L365" s="44">
        <f>+'Pagamentos IME 2026'!V179</f>
        <v>0</v>
      </c>
      <c r="M365" s="44">
        <f>+'Pagamentos IME 2026'!X179</f>
        <v>0</v>
      </c>
      <c r="N365" s="44">
        <v>27970971</v>
      </c>
      <c r="P365" s="48">
        <f t="shared" si="178"/>
        <v>-5.8510625176365849E-2</v>
      </c>
      <c r="Q365" s="48">
        <f t="shared" si="179"/>
        <v>1.4376230426151881E-2</v>
      </c>
      <c r="R365" s="48">
        <f t="shared" si="180"/>
        <v>8.8767433905960536E-2</v>
      </c>
      <c r="S365" s="48">
        <f t="shared" si="181"/>
        <v>8.7201636132221427E-3</v>
      </c>
      <c r="T365" s="48">
        <f t="shared" si="182"/>
        <v>-2.9216041641265678E-2</v>
      </c>
      <c r="U365" s="48">
        <f t="shared" si="183"/>
        <v>-3.8913774759498421E-2</v>
      </c>
      <c r="V365" s="48">
        <f t="shared" si="184"/>
        <v>3.7147754151582335E-2</v>
      </c>
      <c r="W365" s="48">
        <f t="shared" si="185"/>
        <v>-1</v>
      </c>
      <c r="X365" s="48" t="e">
        <f t="shared" si="186"/>
        <v>#DIV/0!</v>
      </c>
      <c r="Y365" s="48" t="e">
        <f t="shared" si="187"/>
        <v>#DIV/0!</v>
      </c>
      <c r="Z365" s="48" t="e">
        <f t="shared" si="188"/>
        <v>#DIV/0!</v>
      </c>
      <c r="AA365" s="48" t="e">
        <f t="shared" si="189"/>
        <v>#DIV/0!</v>
      </c>
      <c r="AB365" s="48">
        <f t="shared" si="190"/>
        <v>-1</v>
      </c>
      <c r="AC365" s="89"/>
    </row>
    <row r="366" spans="1:29" x14ac:dyDescent="0.25">
      <c r="P366" s="48" t="e">
        <f t="shared" si="178"/>
        <v>#DIV/0!</v>
      </c>
      <c r="Q366" s="48" t="e">
        <f t="shared" si="179"/>
        <v>#DIV/0!</v>
      </c>
      <c r="R366" s="48" t="e">
        <f t="shared" si="180"/>
        <v>#DIV/0!</v>
      </c>
      <c r="S366" s="48" t="e">
        <f t="shared" si="181"/>
        <v>#DIV/0!</v>
      </c>
      <c r="T366" s="48" t="e">
        <f t="shared" si="182"/>
        <v>#DIV/0!</v>
      </c>
      <c r="U366" s="48" t="e">
        <f t="shared" si="183"/>
        <v>#DIV/0!</v>
      </c>
      <c r="V366" s="48" t="e">
        <f t="shared" si="184"/>
        <v>#DIV/0!</v>
      </c>
      <c r="W366" s="48" t="e">
        <f t="shared" si="185"/>
        <v>#DIV/0!</v>
      </c>
      <c r="X366" s="48" t="e">
        <f t="shared" si="186"/>
        <v>#DIV/0!</v>
      </c>
      <c r="Y366" s="48" t="e">
        <f t="shared" si="187"/>
        <v>#DIV/0!</v>
      </c>
      <c r="Z366" s="48" t="e">
        <f t="shared" si="188"/>
        <v>#DIV/0!</v>
      </c>
      <c r="AA366" s="48" t="e">
        <f t="shared" si="189"/>
        <v>#DIV/0!</v>
      </c>
      <c r="AB366" s="48" t="e">
        <f t="shared" si="190"/>
        <v>#DIV/0!</v>
      </c>
    </row>
    <row r="367" spans="1:29" x14ac:dyDescent="0.25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P367" s="48" t="e">
        <f t="shared" si="178"/>
        <v>#DIV/0!</v>
      </c>
      <c r="Q367" s="48" t="e">
        <f t="shared" si="179"/>
        <v>#DIV/0!</v>
      </c>
      <c r="R367" s="48" t="e">
        <f t="shared" si="180"/>
        <v>#DIV/0!</v>
      </c>
      <c r="S367" s="48" t="e">
        <f t="shared" si="181"/>
        <v>#DIV/0!</v>
      </c>
      <c r="T367" s="48" t="e">
        <f t="shared" si="182"/>
        <v>#DIV/0!</v>
      </c>
      <c r="U367" s="48" t="e">
        <f t="shared" si="183"/>
        <v>#DIV/0!</v>
      </c>
      <c r="V367" s="48" t="e">
        <f t="shared" si="184"/>
        <v>#DIV/0!</v>
      </c>
      <c r="W367" s="48" t="e">
        <f t="shared" si="185"/>
        <v>#DIV/0!</v>
      </c>
      <c r="X367" s="48" t="e">
        <f t="shared" si="186"/>
        <v>#DIV/0!</v>
      </c>
      <c r="Y367" s="48" t="e">
        <f t="shared" si="187"/>
        <v>#DIV/0!</v>
      </c>
      <c r="Z367" s="48" t="e">
        <f t="shared" si="188"/>
        <v>#DIV/0!</v>
      </c>
      <c r="AA367" s="48" t="e">
        <f t="shared" si="189"/>
        <v>#DIV/0!</v>
      </c>
      <c r="AB367" s="48" t="e">
        <f t="shared" si="190"/>
        <v>#DIV/0!</v>
      </c>
    </row>
    <row r="368" spans="1:29" x14ac:dyDescent="0.25">
      <c r="A368" s="56" t="s">
        <v>209</v>
      </c>
      <c r="B368" s="88">
        <f>+B369+B370+B371+B372</f>
        <v>199636987206.25</v>
      </c>
      <c r="C368" s="88">
        <f t="shared" ref="C368:L368" si="204">+C369+C370+C371+C372</f>
        <v>224242022347.81</v>
      </c>
      <c r="D368" s="88">
        <f t="shared" si="204"/>
        <v>245551905097.89001</v>
      </c>
      <c r="E368" s="88">
        <f t="shared" si="204"/>
        <v>259595802821.09998</v>
      </c>
      <c r="F368" s="88">
        <f t="shared" si="204"/>
        <v>269186733353.07001</v>
      </c>
      <c r="G368" s="88">
        <f t="shared" si="204"/>
        <v>276609268768.64001</v>
      </c>
      <c r="H368" s="88">
        <f t="shared" si="204"/>
        <v>287412369482.23004</v>
      </c>
      <c r="I368" s="88">
        <f t="shared" si="204"/>
        <v>0</v>
      </c>
      <c r="J368" s="88">
        <f t="shared" si="204"/>
        <v>0</v>
      </c>
      <c r="K368" s="88">
        <f t="shared" si="204"/>
        <v>0</v>
      </c>
      <c r="L368" s="88">
        <f t="shared" si="204"/>
        <v>0</v>
      </c>
      <c r="M368" s="88">
        <f>+M369+M370+M371+M372</f>
        <v>0</v>
      </c>
      <c r="N368" s="91">
        <f>+N369+N370+N371+N372</f>
        <v>277978246754.72998</v>
      </c>
      <c r="P368" s="48">
        <f t="shared" si="178"/>
        <v>-0.28182514446032625</v>
      </c>
      <c r="Q368" s="48">
        <f>+C368/B368-1</f>
        <v>0.12324888030963876</v>
      </c>
      <c r="R368" s="48">
        <f t="shared" si="180"/>
        <v>9.503072852699912E-2</v>
      </c>
      <c r="S368" s="48">
        <f t="shared" si="181"/>
        <v>5.7193193909903961E-2</v>
      </c>
      <c r="T368" s="48">
        <f t="shared" si="182"/>
        <v>3.6945630197956714E-2</v>
      </c>
      <c r="U368" s="48">
        <f t="shared" si="183"/>
        <v>2.7573927299880951E-2</v>
      </c>
      <c r="V368" s="48">
        <f t="shared" si="184"/>
        <v>3.9055454510549703E-2</v>
      </c>
      <c r="W368" s="48">
        <f t="shared" si="185"/>
        <v>-1</v>
      </c>
      <c r="X368" s="48" t="e">
        <f t="shared" si="186"/>
        <v>#DIV/0!</v>
      </c>
      <c r="Y368" s="48" t="e">
        <f t="shared" si="187"/>
        <v>#DIV/0!</v>
      </c>
      <c r="Z368" s="48" t="e">
        <f t="shared" si="188"/>
        <v>#DIV/0!</v>
      </c>
      <c r="AA368" s="48" t="e">
        <f t="shared" si="189"/>
        <v>#DIV/0!</v>
      </c>
      <c r="AB368" s="48">
        <f t="shared" si="190"/>
        <v>-1</v>
      </c>
    </row>
    <row r="369" spans="1:29" x14ac:dyDescent="0.25">
      <c r="A369" t="s">
        <v>210</v>
      </c>
      <c r="B369" s="42">
        <f>+'Depósitos IME 2026'!C179</f>
        <v>56528258438.539993</v>
      </c>
      <c r="C369" s="42">
        <f>+'Depósitos IME 2026'!E179</f>
        <v>65075786512.68</v>
      </c>
      <c r="D369" s="42">
        <f>+'Depósitos IME 2026'!G179</f>
        <v>69023073873.649994</v>
      </c>
      <c r="E369" s="42">
        <f>+'Depósitos IME 2026'!I179</f>
        <v>73841952684.690002</v>
      </c>
      <c r="F369" s="42">
        <f>+'Depósitos IME 2026'!K179</f>
        <v>75137242329.980011</v>
      </c>
      <c r="G369" s="42">
        <f>+'Depósitos IME 2026'!M179</f>
        <v>75620112915.959991</v>
      </c>
      <c r="H369" s="42">
        <f>+'Depósitos IME 2026'!O179</f>
        <v>79581042049.880005</v>
      </c>
      <c r="I369" s="42">
        <f>+'Depósitos IME 2026'!Q179</f>
        <v>0</v>
      </c>
      <c r="J369" s="42">
        <f>+'Depósitos IME 2026'!S179</f>
        <v>0</v>
      </c>
      <c r="K369" s="42">
        <f>+'Depósitos IME 2026'!U179</f>
        <v>0</v>
      </c>
      <c r="L369" s="42">
        <f>+'Depósitos IME 2026'!W179</f>
        <v>0</v>
      </c>
      <c r="M369" s="42">
        <f>+'Depósitos IME 2026'!Y179</f>
        <v>0</v>
      </c>
      <c r="N369" s="42">
        <v>79804112241.679993</v>
      </c>
      <c r="P369" s="48">
        <f t="shared" si="178"/>
        <v>-0.29166233605420044</v>
      </c>
      <c r="Q369" s="48">
        <f t="shared" si="179"/>
        <v>0.15120805611645105</v>
      </c>
      <c r="R369" s="48">
        <f t="shared" si="180"/>
        <v>6.0656775315360401E-2</v>
      </c>
      <c r="S369" s="48">
        <f t="shared" si="181"/>
        <v>6.9815476776087904E-2</v>
      </c>
      <c r="T369" s="48">
        <f t="shared" si="182"/>
        <v>1.7541378555101073E-2</v>
      </c>
      <c r="U369" s="48">
        <f t="shared" si="183"/>
        <v>6.4265146152071573E-3</v>
      </c>
      <c r="V369" s="48">
        <f t="shared" si="184"/>
        <v>5.237930731896645E-2</v>
      </c>
      <c r="W369" s="48">
        <f t="shared" si="185"/>
        <v>-1</v>
      </c>
      <c r="X369" s="48" t="e">
        <f t="shared" si="186"/>
        <v>#DIV/0!</v>
      </c>
      <c r="Y369" s="48" t="e">
        <f t="shared" si="187"/>
        <v>#DIV/0!</v>
      </c>
      <c r="Z369" s="48" t="e">
        <f t="shared" si="188"/>
        <v>#DIV/0!</v>
      </c>
      <c r="AA369" s="48" t="e">
        <f t="shared" si="189"/>
        <v>#DIV/0!</v>
      </c>
      <c r="AB369" s="48">
        <f t="shared" si="190"/>
        <v>-1</v>
      </c>
      <c r="AC369" s="89"/>
    </row>
    <row r="370" spans="1:29" x14ac:dyDescent="0.25">
      <c r="A370" t="s">
        <v>211</v>
      </c>
      <c r="B370" s="42">
        <f>+'Levantamentos IME 2026'!C179</f>
        <v>34419641234.580002</v>
      </c>
      <c r="C370" s="42">
        <f>+'Levantamentos IME 2026'!E179</f>
        <v>40236979107.480003</v>
      </c>
      <c r="D370" s="42">
        <f>+'Levantamentos IME 2026'!G179</f>
        <v>43605325440.150009</v>
      </c>
      <c r="E370" s="42">
        <f>+'Levantamentos IME 2026'!I179</f>
        <v>45846256525.489998</v>
      </c>
      <c r="F370" s="42">
        <f>+'Levantamentos IME 2026'!K179</f>
        <v>47111454270.339996</v>
      </c>
      <c r="G370" s="42">
        <f>+'Levantamentos IME 2026'!M179</f>
        <v>48377573682.800003</v>
      </c>
      <c r="H370" s="42">
        <f>+'Levantamentos IME 2026'!O179</f>
        <v>49750304306.120003</v>
      </c>
      <c r="I370" s="42">
        <f>+'Levantamentos IME 2026'!Q179</f>
        <v>0</v>
      </c>
      <c r="J370" s="42">
        <f>+'Levantamentos IME 2026'!S179</f>
        <v>0</v>
      </c>
      <c r="K370" s="42">
        <f>+'Levantamentos IME 2026'!U179</f>
        <v>0</v>
      </c>
      <c r="L370" s="42">
        <f>+'Levantamentos IME 2026'!W179</f>
        <v>0</v>
      </c>
      <c r="M370" s="42">
        <f>+'Levantamentos IME 2026'!Y179</f>
        <v>0</v>
      </c>
      <c r="N370" s="42">
        <v>50852574523.549995</v>
      </c>
      <c r="P370" s="48">
        <f t="shared" si="178"/>
        <v>-0.32314850217386437</v>
      </c>
      <c r="Q370" s="48">
        <f t="shared" si="179"/>
        <v>0.16901215887908672</v>
      </c>
      <c r="R370" s="48">
        <f>+D370/C370-1</f>
        <v>8.3712704268194882E-2</v>
      </c>
      <c r="S370" s="48">
        <f t="shared" si="181"/>
        <v>5.1391224872653574E-2</v>
      </c>
      <c r="T370" s="48">
        <f t="shared" si="182"/>
        <v>2.7596533299214077E-2</v>
      </c>
      <c r="U370" s="48">
        <f t="shared" si="183"/>
        <v>2.687498044943859E-2</v>
      </c>
      <c r="V370" s="48">
        <f t="shared" si="184"/>
        <v>2.8375350783829356E-2</v>
      </c>
      <c r="W370" s="48">
        <f t="shared" si="185"/>
        <v>-1</v>
      </c>
      <c r="X370" s="48" t="e">
        <f t="shared" si="186"/>
        <v>#DIV/0!</v>
      </c>
      <c r="Y370" s="48" t="e">
        <f t="shared" si="187"/>
        <v>#DIV/0!</v>
      </c>
      <c r="Z370" s="48" t="e">
        <f t="shared" si="188"/>
        <v>#DIV/0!</v>
      </c>
      <c r="AA370" s="48" t="e">
        <f t="shared" si="189"/>
        <v>#DIV/0!</v>
      </c>
      <c r="AB370" s="48">
        <f t="shared" si="190"/>
        <v>-1</v>
      </c>
      <c r="AC370" s="89"/>
    </row>
    <row r="371" spans="1:29" x14ac:dyDescent="0.25">
      <c r="A371" t="s">
        <v>207</v>
      </c>
      <c r="B371" s="42">
        <f>+'Transferências IME 2026'!C179</f>
        <v>105201437794.19</v>
      </c>
      <c r="C371" s="42">
        <f>+'Transferências IME 2026'!E179</f>
        <v>115412991098.28</v>
      </c>
      <c r="D371" s="42">
        <f>+'Transferências IME 2026'!G179</f>
        <v>129180807916.58002</v>
      </c>
      <c r="E371" s="42">
        <f>+'Transferências IME 2026'!I179</f>
        <v>136224226466.89999</v>
      </c>
      <c r="F371" s="42">
        <f>+'Transferências IME 2026'!K179</f>
        <v>143296866337.94</v>
      </c>
      <c r="G371" s="42">
        <f>+'Transferências IME 2026'!M179</f>
        <v>149019170342.10999</v>
      </c>
      <c r="H371" s="42">
        <f>+'Transferências IME 2026'!O179</f>
        <v>154410893459.80002</v>
      </c>
      <c r="I371" s="42">
        <f>+'Transferências IME 2026'!Q179</f>
        <v>0</v>
      </c>
      <c r="J371" s="42">
        <f>+'Transferências IME 2026'!S179</f>
        <v>0</v>
      </c>
      <c r="K371" s="42">
        <f>+'Transferências IME 2026'!U179</f>
        <v>0</v>
      </c>
      <c r="L371" s="42">
        <f>+'Transferências IME 2026'!W179</f>
        <v>0</v>
      </c>
      <c r="M371" s="42">
        <f>+'Transferências IME 2026'!Y179</f>
        <v>0</v>
      </c>
      <c r="N371" s="42">
        <v>143459845077.67001</v>
      </c>
      <c r="P371" s="48">
        <f t="shared" si="178"/>
        <v>-0.26668373483023544</v>
      </c>
      <c r="Q371" s="48">
        <f t="shared" si="179"/>
        <v>9.7066670553184631E-2</v>
      </c>
      <c r="R371" s="48">
        <f t="shared" si="180"/>
        <v>0.11929174252641994</v>
      </c>
      <c r="S371" s="48">
        <f t="shared" si="181"/>
        <v>5.4523722710174916E-2</v>
      </c>
      <c r="T371" s="48">
        <f t="shared" si="182"/>
        <v>5.1919104659100546E-2</v>
      </c>
      <c r="U371" s="48">
        <f t="shared" si="183"/>
        <v>3.993321103529901E-2</v>
      </c>
      <c r="V371" s="48">
        <f t="shared" si="184"/>
        <v>3.6181406092330448E-2</v>
      </c>
      <c r="W371" s="48">
        <f t="shared" si="185"/>
        <v>-1</v>
      </c>
      <c r="X371" s="48" t="e">
        <f t="shared" si="186"/>
        <v>#DIV/0!</v>
      </c>
      <c r="Y371" s="48" t="e">
        <f t="shared" si="187"/>
        <v>#DIV/0!</v>
      </c>
      <c r="Z371" s="48" t="e">
        <f t="shared" si="188"/>
        <v>#DIV/0!</v>
      </c>
      <c r="AA371" s="48" t="e">
        <f t="shared" si="189"/>
        <v>#DIV/0!</v>
      </c>
      <c r="AB371" s="48">
        <f t="shared" si="190"/>
        <v>-1</v>
      </c>
      <c r="AC371" s="89"/>
    </row>
    <row r="372" spans="1:29" x14ac:dyDescent="0.25">
      <c r="A372" t="s">
        <v>208</v>
      </c>
      <c r="B372" s="42">
        <f>+'Pagamentos IME 2026'!C179</f>
        <v>3487649738.9399996</v>
      </c>
      <c r="C372" s="42">
        <f>+'Pagamentos IME 2026'!E179</f>
        <v>3516265629.3700008</v>
      </c>
      <c r="D372" s="42">
        <f>+'Pagamentos IME 2026'!G179</f>
        <v>3742697867.5100002</v>
      </c>
      <c r="E372" s="42">
        <f>+'Pagamentos IME 2026'!I179</f>
        <v>3683367144.0200005</v>
      </c>
      <c r="F372" s="42">
        <f>+'Pagamentos IME 2026'!K179</f>
        <v>3641170414.8100004</v>
      </c>
      <c r="G372" s="42">
        <f>+'Pagamentos IME 2026'!M179</f>
        <v>3592411827.7699995</v>
      </c>
      <c r="H372" s="42">
        <f>+'Pagamentos IME 2026'!O179</f>
        <v>3670129666.4300003</v>
      </c>
      <c r="I372" s="42">
        <f>+'Pagamentos IME 2026'!Q179</f>
        <v>0</v>
      </c>
      <c r="J372" s="42">
        <f>+'Pagamentos IME 2026'!S179</f>
        <v>0</v>
      </c>
      <c r="K372" s="42">
        <f>+'Pagamentos IME 2026'!U179</f>
        <v>0</v>
      </c>
      <c r="L372" s="42">
        <f>+'Pagamentos IME 2026'!W179</f>
        <v>0</v>
      </c>
      <c r="M372" s="42">
        <f>+'Pagamentos IME 2026'!Y179</f>
        <v>0</v>
      </c>
      <c r="N372" s="42">
        <v>3861714911.8299994</v>
      </c>
      <c r="P372" s="48">
        <f t="shared" si="178"/>
        <v>-9.6865040902964217E-2</v>
      </c>
      <c r="Q372" s="48">
        <f t="shared" si="179"/>
        <v>8.2049209559382774E-3</v>
      </c>
      <c r="R372" s="48">
        <f>+D372/C372-1</f>
        <v>6.4395657782136517E-2</v>
      </c>
      <c r="S372" s="48">
        <f t="shared" si="181"/>
        <v>-1.5852394606854059E-2</v>
      </c>
      <c r="T372" s="48">
        <f t="shared" si="182"/>
        <v>-1.1456020418303181E-2</v>
      </c>
      <c r="U372" s="48">
        <f t="shared" si="183"/>
        <v>-1.3390910472545148E-2</v>
      </c>
      <c r="V372" s="48">
        <f t="shared" si="184"/>
        <v>2.1633888982111493E-2</v>
      </c>
      <c r="W372" s="48">
        <f t="shared" si="185"/>
        <v>-1</v>
      </c>
      <c r="X372" s="48" t="e">
        <f t="shared" si="186"/>
        <v>#DIV/0!</v>
      </c>
      <c r="Y372" s="48" t="e">
        <f t="shared" si="187"/>
        <v>#DIV/0!</v>
      </c>
      <c r="Z372" s="48" t="e">
        <f t="shared" si="188"/>
        <v>#DIV/0!</v>
      </c>
      <c r="AA372" s="48" t="e">
        <f t="shared" si="189"/>
        <v>#DIV/0!</v>
      </c>
      <c r="AB372" s="48">
        <f t="shared" si="190"/>
        <v>-1</v>
      </c>
      <c r="AC372" s="89"/>
    </row>
    <row r="375" spans="1:29" x14ac:dyDescent="0.25">
      <c r="D375" s="42"/>
      <c r="E375" s="42"/>
    </row>
    <row r="378" spans="1:29" ht="57" customHeight="1" x14ac:dyDescent="0.25"/>
    <row r="392" spans="3:14" x14ac:dyDescent="0.25"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</row>
  </sheetData>
  <conditionalFormatting sqref="P4:AB372">
    <cfRule type="cellIs" dxfId="1" priority="1" operator="lessThan">
      <formula>-0.1</formula>
    </cfRule>
    <cfRule type="cellIs" dxfId="0" priority="2" operator="greaterThan">
      <formula>0.1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B185"/>
  <sheetViews>
    <sheetView zoomScale="82" zoomScaleNormal="82" workbookViewId="0">
      <pane xSplit="1" ySplit="6" topLeftCell="AX21" activePane="bottomRight" state="frozen"/>
      <selection pane="topRight" activeCell="B1" sqref="B1"/>
      <selection pane="bottomLeft" activeCell="A7" sqref="A7"/>
      <selection pane="bottomRight" activeCell="BD65" sqref="BD65:BL65"/>
    </sheetView>
  </sheetViews>
  <sheetFormatPr defaultColWidth="9.140625" defaultRowHeight="15" x14ac:dyDescent="0.25"/>
  <cols>
    <col min="1" max="1" width="52.85546875" style="65" bestFit="1" customWidth="1"/>
    <col min="2" max="2" width="12.140625" style="65" bestFit="1" customWidth="1"/>
    <col min="3" max="3" width="15.7109375" style="65" bestFit="1" customWidth="1"/>
    <col min="4" max="4" width="16.42578125" style="65" bestFit="1" customWidth="1"/>
    <col min="5" max="5" width="14.7109375" style="65" bestFit="1" customWidth="1"/>
    <col min="6" max="6" width="12.140625" style="65" bestFit="1" customWidth="1"/>
    <col min="7" max="7" width="15.28515625" style="65" bestFit="1" customWidth="1"/>
    <col min="8" max="8" width="16.42578125" style="65" bestFit="1" customWidth="1"/>
    <col min="9" max="10" width="14.7109375" style="65" bestFit="1" customWidth="1"/>
    <col min="11" max="11" width="11.85546875" style="80" bestFit="1" customWidth="1"/>
    <col min="12" max="12" width="16" style="80" bestFit="1" customWidth="1"/>
    <col min="13" max="13" width="16.42578125" style="80" bestFit="1" customWidth="1"/>
    <col min="14" max="14" width="14.7109375" style="80" bestFit="1" customWidth="1"/>
    <col min="15" max="15" width="11.85546875" style="80" bestFit="1" customWidth="1"/>
    <col min="16" max="16" width="15.28515625" style="80" bestFit="1" customWidth="1"/>
    <col min="17" max="17" width="16.42578125" style="80" bestFit="1" customWidth="1"/>
    <col min="18" max="19" width="14.28515625" style="80" bestFit="1" customWidth="1"/>
    <col min="20" max="20" width="12.140625" style="65" bestFit="1" customWidth="1"/>
    <col min="21" max="21" width="15.28515625" style="65" bestFit="1" customWidth="1"/>
    <col min="22" max="22" width="16.42578125" style="65" bestFit="1" customWidth="1"/>
    <col min="23" max="23" width="14.7109375" style="65" bestFit="1" customWidth="1"/>
    <col min="24" max="24" width="11.28515625" style="65" bestFit="1" customWidth="1"/>
    <col min="25" max="25" width="14.7109375" style="65" bestFit="1" customWidth="1"/>
    <col min="26" max="26" width="16.42578125" style="65" bestFit="1" customWidth="1"/>
    <col min="27" max="28" width="13.5703125" style="65" bestFit="1" customWidth="1"/>
    <col min="29" max="29" width="15.42578125" style="65" customWidth="1"/>
    <col min="30" max="30" width="15.28515625" style="65" bestFit="1" customWidth="1"/>
    <col min="31" max="31" width="16.42578125" style="65" bestFit="1" customWidth="1"/>
    <col min="32" max="32" width="14.7109375" style="65" bestFit="1" customWidth="1"/>
    <col min="33" max="33" width="11.85546875" style="65" bestFit="1" customWidth="1"/>
    <col min="34" max="35" width="14.85546875" style="65" bestFit="1" customWidth="1"/>
    <col min="36" max="36" width="13.140625" style="65" bestFit="1" customWidth="1"/>
    <col min="37" max="37" width="15.5703125" style="65" customWidth="1"/>
    <col min="38" max="38" width="11.85546875" style="65" bestFit="1" customWidth="1"/>
    <col min="39" max="39" width="14.85546875" style="65" bestFit="1" customWidth="1"/>
    <col min="40" max="40" width="19.7109375" style="65" customWidth="1"/>
    <col min="41" max="41" width="13.140625" style="65" bestFit="1" customWidth="1"/>
    <col min="42" max="42" width="16.140625" style="65" customWidth="1"/>
    <col min="43" max="44" width="14.85546875" style="65" bestFit="1" customWidth="1"/>
    <col min="45" max="46" width="13.140625" style="65" bestFit="1" customWidth="1"/>
    <col min="47" max="47" width="12" style="65" bestFit="1" customWidth="1"/>
    <col min="48" max="49" width="15" style="65" bestFit="1" customWidth="1"/>
    <col min="50" max="50" width="13.28515625" style="65" bestFit="1" customWidth="1"/>
    <col min="51" max="51" width="12" style="65" bestFit="1" customWidth="1"/>
    <col min="52" max="53" width="15" style="65" bestFit="1" customWidth="1"/>
    <col min="54" max="55" width="13.28515625" style="65" bestFit="1" customWidth="1"/>
    <col min="56" max="56" width="12.140625" style="65" bestFit="1" customWidth="1"/>
    <col min="57" max="58" width="15.28515625" style="65" bestFit="1" customWidth="1"/>
    <col min="59" max="59" width="13.42578125" style="65" bestFit="1" customWidth="1"/>
    <col min="60" max="60" width="12.140625" style="65" bestFit="1" customWidth="1"/>
    <col min="61" max="62" width="15.28515625" style="65" bestFit="1" customWidth="1"/>
    <col min="63" max="63" width="13.42578125" style="65" bestFit="1" customWidth="1"/>
    <col min="64" max="64" width="13.140625" style="65" customWidth="1"/>
    <col min="65" max="65" width="12.140625" style="65" bestFit="1" customWidth="1"/>
    <col min="66" max="67" width="15.28515625" style="65" bestFit="1" customWidth="1"/>
    <col min="68" max="68" width="13.42578125" style="65" bestFit="1" customWidth="1"/>
    <col min="69" max="69" width="12.140625" style="65" bestFit="1" customWidth="1"/>
    <col min="70" max="71" width="15.28515625" style="65" bestFit="1" customWidth="1"/>
    <col min="72" max="73" width="13.42578125" style="65" bestFit="1" customWidth="1"/>
    <col min="74" max="74" width="12.85546875" style="65" customWidth="1"/>
    <col min="75" max="75" width="14.85546875" style="65" customWidth="1"/>
    <col min="76" max="76" width="15.42578125" style="65" bestFit="1" customWidth="1"/>
    <col min="77" max="77" width="13.7109375" style="65" bestFit="1" customWidth="1"/>
    <col min="78" max="78" width="11.5703125" style="65" bestFit="1" customWidth="1"/>
    <col min="79" max="79" width="15" style="65" customWidth="1"/>
    <col min="80" max="80" width="15.42578125" style="65" bestFit="1" customWidth="1"/>
    <col min="81" max="82" width="13.42578125" style="65" bestFit="1" customWidth="1"/>
    <col min="83" max="83" width="12.28515625" style="65" bestFit="1" customWidth="1"/>
    <col min="84" max="84" width="14.7109375" style="65" bestFit="1" customWidth="1"/>
    <col min="85" max="85" width="16.42578125" style="65" bestFit="1" customWidth="1"/>
    <col min="86" max="86" width="14.7109375" style="65" bestFit="1" customWidth="1"/>
    <col min="87" max="87" width="12.28515625" style="65" bestFit="1" customWidth="1"/>
    <col min="88" max="88" width="14.7109375" style="65" bestFit="1" customWidth="1"/>
    <col min="89" max="89" width="16.42578125" style="65" bestFit="1" customWidth="1"/>
    <col min="90" max="90" width="13.5703125" style="65" bestFit="1" customWidth="1"/>
    <col min="91" max="91" width="14.7109375" style="65" bestFit="1" customWidth="1"/>
    <col min="92" max="92" width="12.140625" style="65" bestFit="1" customWidth="1"/>
    <col min="93" max="94" width="15.28515625" style="65" bestFit="1" customWidth="1"/>
    <col min="95" max="95" width="13.42578125" style="65" bestFit="1" customWidth="1"/>
    <col min="96" max="96" width="12.140625" style="65" bestFit="1" customWidth="1"/>
    <col min="97" max="98" width="15.28515625" style="65" bestFit="1" customWidth="1"/>
    <col min="99" max="100" width="13.42578125" style="65" bestFit="1" customWidth="1"/>
    <col min="101" max="101" width="12.140625" style="65" bestFit="1" customWidth="1"/>
    <col min="102" max="102" width="15.28515625" style="65" bestFit="1" customWidth="1"/>
    <col min="103" max="103" width="9.28515625" style="65" bestFit="1" customWidth="1"/>
    <col min="104" max="104" width="14.7109375" style="65" bestFit="1" customWidth="1"/>
    <col min="105" max="105" width="10.5703125" style="65" bestFit="1" customWidth="1"/>
    <col min="106" max="106" width="14.7109375" style="65" bestFit="1" customWidth="1"/>
    <col min="107" max="107" width="16.42578125" style="65" bestFit="1" customWidth="1"/>
    <col min="108" max="109" width="14.7109375" style="65" bestFit="1" customWidth="1"/>
    <col min="110" max="111" width="9.140625" style="65"/>
    <col min="112" max="177" width="9.28515625" style="65" bestFit="1" customWidth="1"/>
    <col min="178" max="16384" width="9.140625" style="65"/>
  </cols>
  <sheetData>
    <row r="1" spans="1:210" ht="15.75" x14ac:dyDescent="0.25">
      <c r="A1" s="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3"/>
      <c r="M1" s="63"/>
      <c r="N1" s="63"/>
      <c r="O1" s="63"/>
      <c r="P1" s="63"/>
      <c r="Q1" s="64"/>
      <c r="R1" s="64"/>
      <c r="S1" s="64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</row>
    <row r="2" spans="1:210" ht="15.75" x14ac:dyDescent="0.25">
      <c r="A2" s="2" t="s">
        <v>215</v>
      </c>
      <c r="B2" s="62"/>
      <c r="C2" s="62"/>
      <c r="D2" s="62"/>
      <c r="E2" s="62"/>
      <c r="F2" s="62"/>
      <c r="G2" s="62"/>
      <c r="H2" s="62"/>
      <c r="I2" s="62"/>
      <c r="J2" s="62"/>
      <c r="K2" s="63"/>
      <c r="L2" s="63"/>
      <c r="M2" s="63"/>
      <c r="N2" s="63"/>
      <c r="O2" s="63"/>
      <c r="P2" s="63"/>
      <c r="Q2" s="64"/>
      <c r="R2" s="64"/>
      <c r="S2" s="64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</row>
    <row r="3" spans="1:210" x14ac:dyDescent="0.25">
      <c r="A3" s="66"/>
      <c r="B3" s="103" t="s">
        <v>166</v>
      </c>
      <c r="C3" s="104"/>
      <c r="D3" s="104"/>
      <c r="E3" s="104"/>
      <c r="F3" s="104"/>
      <c r="G3" s="104"/>
      <c r="H3" s="104"/>
      <c r="I3" s="104"/>
      <c r="J3" s="105"/>
      <c r="K3" s="106" t="s">
        <v>167</v>
      </c>
      <c r="L3" s="107"/>
      <c r="M3" s="107"/>
      <c r="N3" s="107"/>
      <c r="O3" s="107"/>
      <c r="P3" s="107"/>
      <c r="Q3" s="107"/>
      <c r="R3" s="107"/>
      <c r="S3" s="108"/>
      <c r="T3" s="103" t="s">
        <v>168</v>
      </c>
      <c r="U3" s="104"/>
      <c r="V3" s="104"/>
      <c r="W3" s="104"/>
      <c r="X3" s="104"/>
      <c r="Y3" s="104"/>
      <c r="Z3" s="104"/>
      <c r="AA3" s="104"/>
      <c r="AB3" s="105"/>
      <c r="AC3" s="100" t="s">
        <v>169</v>
      </c>
      <c r="AD3" s="101"/>
      <c r="AE3" s="101"/>
      <c r="AF3" s="101"/>
      <c r="AG3" s="101"/>
      <c r="AH3" s="101"/>
      <c r="AI3" s="101"/>
      <c r="AJ3" s="101"/>
      <c r="AK3" s="102"/>
      <c r="AL3" s="103" t="s">
        <v>170</v>
      </c>
      <c r="AM3" s="104"/>
      <c r="AN3" s="104"/>
      <c r="AO3" s="104"/>
      <c r="AP3" s="104"/>
      <c r="AQ3" s="104"/>
      <c r="AR3" s="104"/>
      <c r="AS3" s="104"/>
      <c r="AT3" s="105"/>
      <c r="AU3" s="100" t="s">
        <v>197</v>
      </c>
      <c r="AV3" s="101"/>
      <c r="AW3" s="101"/>
      <c r="AX3" s="101"/>
      <c r="AY3" s="101"/>
      <c r="AZ3" s="101"/>
      <c r="BA3" s="101"/>
      <c r="BB3" s="101"/>
      <c r="BC3" s="102"/>
      <c r="BD3" s="103" t="s">
        <v>171</v>
      </c>
      <c r="BE3" s="104"/>
      <c r="BF3" s="104"/>
      <c r="BG3" s="104"/>
      <c r="BH3" s="104"/>
      <c r="BI3" s="104"/>
      <c r="BJ3" s="104"/>
      <c r="BK3" s="104"/>
      <c r="BL3" s="105"/>
      <c r="BM3" s="100" t="s">
        <v>172</v>
      </c>
      <c r="BN3" s="101"/>
      <c r="BO3" s="101"/>
      <c r="BP3" s="101"/>
      <c r="BQ3" s="101"/>
      <c r="BR3" s="101"/>
      <c r="BS3" s="101"/>
      <c r="BT3" s="101"/>
      <c r="BU3" s="102"/>
      <c r="BV3" s="103" t="s">
        <v>173</v>
      </c>
      <c r="BW3" s="104"/>
      <c r="BX3" s="104"/>
      <c r="BY3" s="104"/>
      <c r="BZ3" s="104"/>
      <c r="CA3" s="104"/>
      <c r="CB3" s="104"/>
      <c r="CC3" s="104"/>
      <c r="CD3" s="105"/>
      <c r="CE3" s="100" t="s">
        <v>174</v>
      </c>
      <c r="CF3" s="101"/>
      <c r="CG3" s="101"/>
      <c r="CH3" s="101"/>
      <c r="CI3" s="101"/>
      <c r="CJ3" s="101"/>
      <c r="CK3" s="101"/>
      <c r="CL3" s="101"/>
      <c r="CM3" s="102"/>
      <c r="CN3" s="103" t="s">
        <v>175</v>
      </c>
      <c r="CO3" s="104"/>
      <c r="CP3" s="104"/>
      <c r="CQ3" s="104"/>
      <c r="CR3" s="104"/>
      <c r="CS3" s="104"/>
      <c r="CT3" s="104"/>
      <c r="CU3" s="104"/>
      <c r="CV3" s="105"/>
      <c r="CW3" s="100" t="s">
        <v>176</v>
      </c>
      <c r="CX3" s="101"/>
      <c r="CY3" s="101"/>
      <c r="CZ3" s="101"/>
      <c r="DA3" s="101"/>
      <c r="DB3" s="101"/>
      <c r="DC3" s="101"/>
      <c r="DD3" s="101"/>
      <c r="DE3" s="102"/>
      <c r="DH3" s="106" t="s">
        <v>167</v>
      </c>
      <c r="DI3" s="107"/>
      <c r="DJ3" s="107"/>
      <c r="DK3" s="107"/>
      <c r="DL3" s="107"/>
      <c r="DM3" s="107"/>
      <c r="DN3" s="107"/>
      <c r="DO3" s="107"/>
      <c r="DP3" s="108"/>
      <c r="DQ3" s="103" t="s">
        <v>168</v>
      </c>
      <c r="DR3" s="104"/>
      <c r="DS3" s="104"/>
      <c r="DT3" s="104"/>
      <c r="DU3" s="104"/>
      <c r="DV3" s="104"/>
      <c r="DW3" s="104"/>
      <c r="DX3" s="104"/>
      <c r="DY3" s="105"/>
      <c r="DZ3" s="100" t="s">
        <v>169</v>
      </c>
      <c r="EA3" s="101"/>
      <c r="EB3" s="101"/>
      <c r="EC3" s="101"/>
      <c r="ED3" s="101"/>
      <c r="EE3" s="101"/>
      <c r="EF3" s="101"/>
      <c r="EG3" s="101"/>
      <c r="EH3" s="102"/>
      <c r="EI3" s="103" t="s">
        <v>170</v>
      </c>
      <c r="EJ3" s="104"/>
      <c r="EK3" s="104"/>
      <c r="EL3" s="104"/>
      <c r="EM3" s="104"/>
      <c r="EN3" s="104"/>
      <c r="EO3" s="104"/>
      <c r="EP3" s="104"/>
      <c r="EQ3" s="105"/>
      <c r="ER3" s="100" t="s">
        <v>197</v>
      </c>
      <c r="ES3" s="101"/>
      <c r="ET3" s="101"/>
      <c r="EU3" s="101"/>
      <c r="EV3" s="101"/>
      <c r="EW3" s="101"/>
      <c r="EX3" s="101"/>
      <c r="EY3" s="101"/>
      <c r="EZ3" s="102"/>
      <c r="FA3" s="103" t="s">
        <v>171</v>
      </c>
      <c r="FB3" s="104"/>
      <c r="FC3" s="104"/>
      <c r="FD3" s="104"/>
      <c r="FE3" s="104"/>
      <c r="FF3" s="104"/>
      <c r="FG3" s="104"/>
      <c r="FH3" s="104"/>
      <c r="FI3" s="105"/>
      <c r="FJ3" s="100" t="s">
        <v>172</v>
      </c>
      <c r="FK3" s="101"/>
      <c r="FL3" s="101"/>
      <c r="FM3" s="101"/>
      <c r="FN3" s="101"/>
      <c r="FO3" s="101"/>
      <c r="FP3" s="101"/>
      <c r="FQ3" s="101"/>
      <c r="FR3" s="102"/>
      <c r="FS3" s="103" t="s">
        <v>173</v>
      </c>
      <c r="FT3" s="104"/>
      <c r="FU3" s="104"/>
      <c r="FV3" s="104"/>
      <c r="FW3" s="104"/>
      <c r="FX3" s="104"/>
      <c r="FY3" s="104"/>
      <c r="FZ3" s="104"/>
      <c r="GA3" s="105"/>
      <c r="GB3" s="100" t="s">
        <v>174</v>
      </c>
      <c r="GC3" s="101"/>
      <c r="GD3" s="101"/>
      <c r="GE3" s="101"/>
      <c r="GF3" s="101"/>
      <c r="GG3" s="101"/>
      <c r="GH3" s="101"/>
      <c r="GI3" s="101"/>
      <c r="GJ3" s="102"/>
      <c r="GK3" s="103" t="s">
        <v>175</v>
      </c>
      <c r="GL3" s="104"/>
      <c r="GM3" s="104"/>
      <c r="GN3" s="104"/>
      <c r="GO3" s="104"/>
      <c r="GP3" s="104"/>
      <c r="GQ3" s="104"/>
      <c r="GR3" s="104"/>
      <c r="GS3" s="105"/>
      <c r="GT3" s="100" t="s">
        <v>176</v>
      </c>
      <c r="GU3" s="101"/>
      <c r="GV3" s="101"/>
      <c r="GW3" s="101"/>
      <c r="GX3" s="101"/>
      <c r="GY3" s="101"/>
      <c r="GZ3" s="101"/>
      <c r="HA3" s="101"/>
      <c r="HB3" s="102"/>
    </row>
    <row r="4" spans="1:210" x14ac:dyDescent="0.25">
      <c r="A4" s="66"/>
      <c r="B4" s="103" t="s">
        <v>177</v>
      </c>
      <c r="C4" s="104"/>
      <c r="D4" s="104"/>
      <c r="E4" s="105"/>
      <c r="F4" s="103" t="s">
        <v>178</v>
      </c>
      <c r="G4" s="104"/>
      <c r="H4" s="104"/>
      <c r="I4" s="105"/>
      <c r="J4" s="67" t="s">
        <v>179</v>
      </c>
      <c r="K4" s="109" t="s">
        <v>177</v>
      </c>
      <c r="L4" s="110"/>
      <c r="M4" s="110"/>
      <c r="N4" s="111"/>
      <c r="O4" s="109" t="s">
        <v>178</v>
      </c>
      <c r="P4" s="110"/>
      <c r="Q4" s="110"/>
      <c r="R4" s="111"/>
      <c r="S4" s="68" t="s">
        <v>179</v>
      </c>
      <c r="T4" s="103" t="s">
        <v>177</v>
      </c>
      <c r="U4" s="104"/>
      <c r="V4" s="104"/>
      <c r="W4" s="105"/>
      <c r="X4" s="103" t="s">
        <v>178</v>
      </c>
      <c r="Y4" s="104"/>
      <c r="Z4" s="104"/>
      <c r="AA4" s="105"/>
      <c r="AB4" s="67" t="s">
        <v>179</v>
      </c>
      <c r="AC4" s="103" t="s">
        <v>177</v>
      </c>
      <c r="AD4" s="104"/>
      <c r="AE4" s="104"/>
      <c r="AF4" s="105"/>
      <c r="AG4" s="103" t="s">
        <v>178</v>
      </c>
      <c r="AH4" s="104"/>
      <c r="AI4" s="104"/>
      <c r="AJ4" s="105"/>
      <c r="AK4" s="67" t="s">
        <v>179</v>
      </c>
      <c r="AL4" s="103" t="s">
        <v>177</v>
      </c>
      <c r="AM4" s="104"/>
      <c r="AN4" s="104"/>
      <c r="AO4" s="105"/>
      <c r="AP4" s="103" t="s">
        <v>178</v>
      </c>
      <c r="AQ4" s="104"/>
      <c r="AR4" s="104"/>
      <c r="AS4" s="105"/>
      <c r="AT4" s="67" t="s">
        <v>179</v>
      </c>
      <c r="AU4" s="103" t="s">
        <v>177</v>
      </c>
      <c r="AV4" s="104"/>
      <c r="AW4" s="104"/>
      <c r="AX4" s="105"/>
      <c r="AY4" s="103" t="s">
        <v>178</v>
      </c>
      <c r="AZ4" s="104"/>
      <c r="BA4" s="104"/>
      <c r="BB4" s="105"/>
      <c r="BC4" s="67" t="s">
        <v>179</v>
      </c>
      <c r="BD4" s="103" t="s">
        <v>177</v>
      </c>
      <c r="BE4" s="104"/>
      <c r="BF4" s="104"/>
      <c r="BG4" s="105"/>
      <c r="BH4" s="103" t="s">
        <v>178</v>
      </c>
      <c r="BI4" s="104"/>
      <c r="BJ4" s="104"/>
      <c r="BK4" s="105"/>
      <c r="BL4" s="67" t="s">
        <v>179</v>
      </c>
      <c r="BM4" s="103" t="s">
        <v>177</v>
      </c>
      <c r="BN4" s="104"/>
      <c r="BO4" s="104"/>
      <c r="BP4" s="105"/>
      <c r="BQ4" s="103" t="s">
        <v>178</v>
      </c>
      <c r="BR4" s="104"/>
      <c r="BS4" s="104"/>
      <c r="BT4" s="105"/>
      <c r="BU4" s="67" t="s">
        <v>179</v>
      </c>
      <c r="BV4" s="103" t="s">
        <v>177</v>
      </c>
      <c r="BW4" s="104"/>
      <c r="BX4" s="104"/>
      <c r="BY4" s="105"/>
      <c r="BZ4" s="103" t="s">
        <v>178</v>
      </c>
      <c r="CA4" s="104"/>
      <c r="CB4" s="104"/>
      <c r="CC4" s="105"/>
      <c r="CD4" s="67" t="s">
        <v>179</v>
      </c>
      <c r="CE4" s="103" t="s">
        <v>177</v>
      </c>
      <c r="CF4" s="104"/>
      <c r="CG4" s="104"/>
      <c r="CH4" s="105"/>
      <c r="CI4" s="103" t="s">
        <v>178</v>
      </c>
      <c r="CJ4" s="104"/>
      <c r="CK4" s="104"/>
      <c r="CL4" s="105"/>
      <c r="CM4" s="67" t="s">
        <v>179</v>
      </c>
      <c r="CN4" s="103" t="s">
        <v>177</v>
      </c>
      <c r="CO4" s="104"/>
      <c r="CP4" s="104"/>
      <c r="CQ4" s="105"/>
      <c r="CR4" s="103" t="s">
        <v>178</v>
      </c>
      <c r="CS4" s="104"/>
      <c r="CT4" s="104"/>
      <c r="CU4" s="105"/>
      <c r="CV4" s="67" t="s">
        <v>179</v>
      </c>
      <c r="CW4" s="103" t="s">
        <v>177</v>
      </c>
      <c r="CX4" s="104"/>
      <c r="CY4" s="104"/>
      <c r="CZ4" s="105"/>
      <c r="DA4" s="103" t="s">
        <v>178</v>
      </c>
      <c r="DB4" s="104"/>
      <c r="DC4" s="104"/>
      <c r="DD4" s="105"/>
      <c r="DE4" s="67" t="s">
        <v>179</v>
      </c>
      <c r="DH4" s="109" t="s">
        <v>177</v>
      </c>
      <c r="DI4" s="110"/>
      <c r="DJ4" s="110"/>
      <c r="DK4" s="111"/>
      <c r="DL4" s="109" t="s">
        <v>178</v>
      </c>
      <c r="DM4" s="110"/>
      <c r="DN4" s="110"/>
      <c r="DO4" s="111"/>
      <c r="DP4" s="68" t="s">
        <v>179</v>
      </c>
      <c r="DQ4" s="103" t="s">
        <v>177</v>
      </c>
      <c r="DR4" s="104"/>
      <c r="DS4" s="104"/>
      <c r="DT4" s="105"/>
      <c r="DU4" s="103" t="s">
        <v>178</v>
      </c>
      <c r="DV4" s="104"/>
      <c r="DW4" s="104"/>
      <c r="DX4" s="105"/>
      <c r="DY4" s="67" t="s">
        <v>179</v>
      </c>
      <c r="DZ4" s="103" t="s">
        <v>177</v>
      </c>
      <c r="EA4" s="104"/>
      <c r="EB4" s="104"/>
      <c r="EC4" s="105"/>
      <c r="ED4" s="103" t="s">
        <v>178</v>
      </c>
      <c r="EE4" s="104"/>
      <c r="EF4" s="104"/>
      <c r="EG4" s="105"/>
      <c r="EH4" s="67" t="s">
        <v>179</v>
      </c>
      <c r="EI4" s="103" t="s">
        <v>177</v>
      </c>
      <c r="EJ4" s="104"/>
      <c r="EK4" s="104"/>
      <c r="EL4" s="105"/>
      <c r="EM4" s="103" t="s">
        <v>178</v>
      </c>
      <c r="EN4" s="104"/>
      <c r="EO4" s="104"/>
      <c r="EP4" s="105"/>
      <c r="EQ4" s="67" t="s">
        <v>179</v>
      </c>
      <c r="ER4" s="103" t="s">
        <v>177</v>
      </c>
      <c r="ES4" s="104"/>
      <c r="ET4" s="104"/>
      <c r="EU4" s="105"/>
      <c r="EV4" s="103" t="s">
        <v>178</v>
      </c>
      <c r="EW4" s="104"/>
      <c r="EX4" s="104"/>
      <c r="EY4" s="105"/>
      <c r="EZ4" s="67" t="s">
        <v>179</v>
      </c>
      <c r="FA4" s="103" t="s">
        <v>177</v>
      </c>
      <c r="FB4" s="104"/>
      <c r="FC4" s="104"/>
      <c r="FD4" s="105"/>
      <c r="FE4" s="103" t="s">
        <v>178</v>
      </c>
      <c r="FF4" s="104"/>
      <c r="FG4" s="104"/>
      <c r="FH4" s="105"/>
      <c r="FI4" s="67" t="s">
        <v>179</v>
      </c>
      <c r="FJ4" s="103" t="s">
        <v>177</v>
      </c>
      <c r="FK4" s="104"/>
      <c r="FL4" s="104"/>
      <c r="FM4" s="105"/>
      <c r="FN4" s="103" t="s">
        <v>178</v>
      </c>
      <c r="FO4" s="104"/>
      <c r="FP4" s="104"/>
      <c r="FQ4" s="105"/>
      <c r="FR4" s="67" t="s">
        <v>179</v>
      </c>
      <c r="FS4" s="103" t="s">
        <v>177</v>
      </c>
      <c r="FT4" s="104"/>
      <c r="FU4" s="104"/>
      <c r="FV4" s="105"/>
      <c r="FW4" s="103" t="s">
        <v>178</v>
      </c>
      <c r="FX4" s="104"/>
      <c r="FY4" s="104"/>
      <c r="FZ4" s="105"/>
      <c r="GA4" s="67" t="s">
        <v>179</v>
      </c>
      <c r="GB4" s="103" t="s">
        <v>177</v>
      </c>
      <c r="GC4" s="104"/>
      <c r="GD4" s="104"/>
      <c r="GE4" s="105"/>
      <c r="GF4" s="103" t="s">
        <v>178</v>
      </c>
      <c r="GG4" s="104"/>
      <c r="GH4" s="104"/>
      <c r="GI4" s="105"/>
      <c r="GJ4" s="67" t="s">
        <v>179</v>
      </c>
      <c r="GK4" s="103" t="s">
        <v>177</v>
      </c>
      <c r="GL4" s="104"/>
      <c r="GM4" s="104"/>
      <c r="GN4" s="105"/>
      <c r="GO4" s="103" t="s">
        <v>178</v>
      </c>
      <c r="GP4" s="104"/>
      <c r="GQ4" s="104"/>
      <c r="GR4" s="105"/>
      <c r="GS4" s="67" t="s">
        <v>179</v>
      </c>
      <c r="GT4" s="103" t="s">
        <v>177</v>
      </c>
      <c r="GU4" s="104"/>
      <c r="GV4" s="104"/>
      <c r="GW4" s="105"/>
      <c r="GX4" s="103" t="s">
        <v>178</v>
      </c>
      <c r="GY4" s="104"/>
      <c r="GZ4" s="104"/>
      <c r="HA4" s="105"/>
      <c r="HB4" s="67" t="s">
        <v>179</v>
      </c>
    </row>
    <row r="5" spans="1:210" x14ac:dyDescent="0.25">
      <c r="A5" s="69"/>
      <c r="B5" s="67" t="s">
        <v>180</v>
      </c>
      <c r="C5" s="67" t="s">
        <v>181</v>
      </c>
      <c r="D5" s="67" t="s">
        <v>182</v>
      </c>
      <c r="E5" s="67" t="s">
        <v>183</v>
      </c>
      <c r="F5" s="67" t="s">
        <v>180</v>
      </c>
      <c r="G5" s="67" t="s">
        <v>181</v>
      </c>
      <c r="H5" s="67" t="s">
        <v>182</v>
      </c>
      <c r="I5" s="67" t="s">
        <v>183</v>
      </c>
      <c r="J5" s="67"/>
      <c r="K5" s="68" t="s">
        <v>180</v>
      </c>
      <c r="L5" s="68" t="s">
        <v>181</v>
      </c>
      <c r="M5" s="68" t="s">
        <v>182</v>
      </c>
      <c r="N5" s="68" t="s">
        <v>183</v>
      </c>
      <c r="O5" s="68" t="s">
        <v>180</v>
      </c>
      <c r="P5" s="68" t="s">
        <v>181</v>
      </c>
      <c r="Q5" s="68" t="s">
        <v>182</v>
      </c>
      <c r="R5" s="68" t="s">
        <v>183</v>
      </c>
      <c r="S5" s="68"/>
      <c r="T5" s="67" t="s">
        <v>180</v>
      </c>
      <c r="U5" s="67" t="s">
        <v>181</v>
      </c>
      <c r="V5" s="67" t="s">
        <v>182</v>
      </c>
      <c r="W5" s="67" t="s">
        <v>183</v>
      </c>
      <c r="X5" s="67" t="s">
        <v>180</v>
      </c>
      <c r="Y5" s="67" t="s">
        <v>181</v>
      </c>
      <c r="Z5" s="67" t="s">
        <v>182</v>
      </c>
      <c r="AA5" s="67" t="s">
        <v>183</v>
      </c>
      <c r="AB5" s="67"/>
      <c r="AC5" s="67" t="s">
        <v>180</v>
      </c>
      <c r="AD5" s="67" t="s">
        <v>181</v>
      </c>
      <c r="AE5" s="67" t="s">
        <v>182</v>
      </c>
      <c r="AF5" s="67" t="s">
        <v>183</v>
      </c>
      <c r="AG5" s="67" t="s">
        <v>180</v>
      </c>
      <c r="AH5" s="67" t="s">
        <v>181</v>
      </c>
      <c r="AI5" s="67" t="s">
        <v>182</v>
      </c>
      <c r="AJ5" s="67" t="s">
        <v>183</v>
      </c>
      <c r="AK5" s="67"/>
      <c r="AL5" s="67" t="s">
        <v>180</v>
      </c>
      <c r="AM5" s="67" t="s">
        <v>181</v>
      </c>
      <c r="AN5" s="67" t="s">
        <v>182</v>
      </c>
      <c r="AO5" s="67" t="s">
        <v>183</v>
      </c>
      <c r="AP5" s="67" t="s">
        <v>180</v>
      </c>
      <c r="AQ5" s="67" t="s">
        <v>181</v>
      </c>
      <c r="AR5" s="67" t="s">
        <v>182</v>
      </c>
      <c r="AS5" s="67" t="s">
        <v>183</v>
      </c>
      <c r="AT5" s="67"/>
      <c r="AU5" s="67" t="s">
        <v>180</v>
      </c>
      <c r="AV5" s="67" t="s">
        <v>181</v>
      </c>
      <c r="AW5" s="67" t="s">
        <v>182</v>
      </c>
      <c r="AX5" s="67" t="s">
        <v>183</v>
      </c>
      <c r="AY5" s="67" t="s">
        <v>180</v>
      </c>
      <c r="AZ5" s="67" t="s">
        <v>181</v>
      </c>
      <c r="BA5" s="67" t="s">
        <v>182</v>
      </c>
      <c r="BB5" s="67" t="s">
        <v>183</v>
      </c>
      <c r="BC5" s="67"/>
      <c r="BD5" s="67" t="s">
        <v>180</v>
      </c>
      <c r="BE5" s="67" t="s">
        <v>181</v>
      </c>
      <c r="BF5" s="67" t="s">
        <v>182</v>
      </c>
      <c r="BG5" s="67" t="s">
        <v>183</v>
      </c>
      <c r="BH5" s="67" t="s">
        <v>180</v>
      </c>
      <c r="BI5" s="67" t="s">
        <v>181</v>
      </c>
      <c r="BJ5" s="67" t="s">
        <v>182</v>
      </c>
      <c r="BK5" s="67" t="s">
        <v>183</v>
      </c>
      <c r="BL5" s="67"/>
      <c r="BM5" s="67" t="s">
        <v>180</v>
      </c>
      <c r="BN5" s="67" t="s">
        <v>181</v>
      </c>
      <c r="BO5" s="67" t="s">
        <v>182</v>
      </c>
      <c r="BP5" s="67" t="s">
        <v>183</v>
      </c>
      <c r="BQ5" s="67" t="s">
        <v>180</v>
      </c>
      <c r="BR5" s="67" t="s">
        <v>181</v>
      </c>
      <c r="BS5" s="67" t="s">
        <v>182</v>
      </c>
      <c r="BT5" s="67" t="s">
        <v>183</v>
      </c>
      <c r="BU5" s="67"/>
      <c r="BV5" s="67" t="s">
        <v>180</v>
      </c>
      <c r="BW5" s="67" t="s">
        <v>181</v>
      </c>
      <c r="BX5" s="67" t="s">
        <v>182</v>
      </c>
      <c r="BY5" s="67" t="s">
        <v>183</v>
      </c>
      <c r="BZ5" s="67" t="s">
        <v>180</v>
      </c>
      <c r="CA5" s="67" t="s">
        <v>181</v>
      </c>
      <c r="CB5" s="67" t="s">
        <v>182</v>
      </c>
      <c r="CC5" s="67" t="s">
        <v>183</v>
      </c>
      <c r="CD5" s="67"/>
      <c r="CE5" s="67" t="s">
        <v>180</v>
      </c>
      <c r="CF5" s="67" t="s">
        <v>181</v>
      </c>
      <c r="CG5" s="67" t="s">
        <v>182</v>
      </c>
      <c r="CH5" s="67" t="s">
        <v>183</v>
      </c>
      <c r="CI5" s="67" t="s">
        <v>180</v>
      </c>
      <c r="CJ5" s="67" t="s">
        <v>181</v>
      </c>
      <c r="CK5" s="67" t="s">
        <v>182</v>
      </c>
      <c r="CL5" s="67" t="s">
        <v>183</v>
      </c>
      <c r="CM5" s="67"/>
      <c r="CN5" s="67" t="s">
        <v>180</v>
      </c>
      <c r="CO5" s="67" t="s">
        <v>181</v>
      </c>
      <c r="CP5" s="67" t="s">
        <v>182</v>
      </c>
      <c r="CQ5" s="67" t="s">
        <v>183</v>
      </c>
      <c r="CR5" s="67" t="s">
        <v>180</v>
      </c>
      <c r="CS5" s="67" t="s">
        <v>181</v>
      </c>
      <c r="CT5" s="67" t="s">
        <v>182</v>
      </c>
      <c r="CU5" s="67" t="s">
        <v>183</v>
      </c>
      <c r="CV5" s="67"/>
      <c r="CW5" s="67" t="s">
        <v>180</v>
      </c>
      <c r="CX5" s="67" t="s">
        <v>181</v>
      </c>
      <c r="CY5" s="67" t="s">
        <v>182</v>
      </c>
      <c r="CZ5" s="67" t="s">
        <v>183</v>
      </c>
      <c r="DA5" s="67" t="s">
        <v>180</v>
      </c>
      <c r="DB5" s="67" t="s">
        <v>181</v>
      </c>
      <c r="DC5" s="67" t="s">
        <v>182</v>
      </c>
      <c r="DD5" s="67" t="s">
        <v>183</v>
      </c>
      <c r="DE5" s="67"/>
      <c r="DH5" s="68" t="s">
        <v>180</v>
      </c>
      <c r="DI5" s="68" t="s">
        <v>181</v>
      </c>
      <c r="DJ5" s="68" t="s">
        <v>182</v>
      </c>
      <c r="DK5" s="68" t="s">
        <v>183</v>
      </c>
      <c r="DL5" s="68" t="s">
        <v>180</v>
      </c>
      <c r="DM5" s="68" t="s">
        <v>181</v>
      </c>
      <c r="DN5" s="68" t="s">
        <v>182</v>
      </c>
      <c r="DO5" s="68" t="s">
        <v>183</v>
      </c>
      <c r="DP5" s="68"/>
      <c r="DQ5" s="67" t="s">
        <v>180</v>
      </c>
      <c r="DR5" s="67" t="s">
        <v>181</v>
      </c>
      <c r="DS5" s="67" t="s">
        <v>182</v>
      </c>
      <c r="DT5" s="67" t="s">
        <v>183</v>
      </c>
      <c r="DU5" s="67" t="s">
        <v>180</v>
      </c>
      <c r="DV5" s="67" t="s">
        <v>181</v>
      </c>
      <c r="DW5" s="67" t="s">
        <v>182</v>
      </c>
      <c r="DX5" s="67" t="s">
        <v>183</v>
      </c>
      <c r="DY5" s="67"/>
      <c r="DZ5" s="67" t="s">
        <v>180</v>
      </c>
      <c r="EA5" s="67" t="s">
        <v>181</v>
      </c>
      <c r="EB5" s="67" t="s">
        <v>182</v>
      </c>
      <c r="EC5" s="67" t="s">
        <v>183</v>
      </c>
      <c r="ED5" s="67" t="s">
        <v>180</v>
      </c>
      <c r="EE5" s="67" t="s">
        <v>181</v>
      </c>
      <c r="EF5" s="67" t="s">
        <v>182</v>
      </c>
      <c r="EG5" s="67" t="s">
        <v>183</v>
      </c>
      <c r="EH5" s="67"/>
      <c r="EI5" s="67" t="s">
        <v>180</v>
      </c>
      <c r="EJ5" s="67" t="s">
        <v>181</v>
      </c>
      <c r="EK5" s="67" t="s">
        <v>182</v>
      </c>
      <c r="EL5" s="67" t="s">
        <v>183</v>
      </c>
      <c r="EM5" s="67" t="s">
        <v>180</v>
      </c>
      <c r="EN5" s="67" t="s">
        <v>181</v>
      </c>
      <c r="EO5" s="67" t="s">
        <v>182</v>
      </c>
      <c r="EP5" s="67" t="s">
        <v>183</v>
      </c>
      <c r="EQ5" s="67"/>
      <c r="ER5" s="67" t="s">
        <v>180</v>
      </c>
      <c r="ES5" s="67" t="s">
        <v>181</v>
      </c>
      <c r="ET5" s="67" t="s">
        <v>182</v>
      </c>
      <c r="EU5" s="67" t="s">
        <v>183</v>
      </c>
      <c r="EV5" s="67" t="s">
        <v>180</v>
      </c>
      <c r="EW5" s="67" t="s">
        <v>181</v>
      </c>
      <c r="EX5" s="67" t="s">
        <v>182</v>
      </c>
      <c r="EY5" s="67" t="s">
        <v>183</v>
      </c>
      <c r="EZ5" s="67"/>
      <c r="FA5" s="67" t="s">
        <v>180</v>
      </c>
      <c r="FB5" s="67" t="s">
        <v>181</v>
      </c>
      <c r="FC5" s="67" t="s">
        <v>182</v>
      </c>
      <c r="FD5" s="67" t="s">
        <v>183</v>
      </c>
      <c r="FE5" s="67" t="s">
        <v>180</v>
      </c>
      <c r="FF5" s="67" t="s">
        <v>181</v>
      </c>
      <c r="FG5" s="67" t="s">
        <v>182</v>
      </c>
      <c r="FH5" s="67" t="s">
        <v>183</v>
      </c>
      <c r="FI5" s="67"/>
      <c r="FJ5" s="67" t="s">
        <v>180</v>
      </c>
      <c r="FK5" s="67" t="s">
        <v>181</v>
      </c>
      <c r="FL5" s="67" t="s">
        <v>182</v>
      </c>
      <c r="FM5" s="67" t="s">
        <v>183</v>
      </c>
      <c r="FN5" s="67" t="s">
        <v>180</v>
      </c>
      <c r="FO5" s="67" t="s">
        <v>181</v>
      </c>
      <c r="FP5" s="67" t="s">
        <v>182</v>
      </c>
      <c r="FQ5" s="67" t="s">
        <v>183</v>
      </c>
      <c r="FR5" s="67"/>
      <c r="FS5" s="67" t="s">
        <v>180</v>
      </c>
      <c r="FT5" s="67" t="s">
        <v>181</v>
      </c>
      <c r="FU5" s="67" t="s">
        <v>182</v>
      </c>
      <c r="FV5" s="67" t="s">
        <v>183</v>
      </c>
      <c r="FW5" s="67" t="s">
        <v>180</v>
      </c>
      <c r="FX5" s="67" t="s">
        <v>181</v>
      </c>
      <c r="FY5" s="67" t="s">
        <v>182</v>
      </c>
      <c r="FZ5" s="67" t="s">
        <v>183</v>
      </c>
      <c r="GA5" s="67"/>
      <c r="GB5" s="67" t="s">
        <v>180</v>
      </c>
      <c r="GC5" s="67" t="s">
        <v>181</v>
      </c>
      <c r="GD5" s="67" t="s">
        <v>182</v>
      </c>
      <c r="GE5" s="67" t="s">
        <v>183</v>
      </c>
      <c r="GF5" s="67" t="s">
        <v>180</v>
      </c>
      <c r="GG5" s="67" t="s">
        <v>181</v>
      </c>
      <c r="GH5" s="67" t="s">
        <v>182</v>
      </c>
      <c r="GI5" s="67" t="s">
        <v>183</v>
      </c>
      <c r="GJ5" s="67"/>
      <c r="GK5" s="67" t="s">
        <v>180</v>
      </c>
      <c r="GL5" s="67" t="s">
        <v>181</v>
      </c>
      <c r="GM5" s="67" t="s">
        <v>182</v>
      </c>
      <c r="GN5" s="67" t="s">
        <v>183</v>
      </c>
      <c r="GO5" s="67" t="s">
        <v>180</v>
      </c>
      <c r="GP5" s="67" t="s">
        <v>181</v>
      </c>
      <c r="GQ5" s="67" t="s">
        <v>182</v>
      </c>
      <c r="GR5" s="67" t="s">
        <v>183</v>
      </c>
      <c r="GS5" s="67"/>
      <c r="GT5" s="67" t="s">
        <v>180</v>
      </c>
      <c r="GU5" s="67" t="s">
        <v>181</v>
      </c>
      <c r="GV5" s="67" t="s">
        <v>182</v>
      </c>
      <c r="GW5" s="67" t="s">
        <v>183</v>
      </c>
      <c r="GX5" s="67" t="s">
        <v>180</v>
      </c>
      <c r="GY5" s="67" t="s">
        <v>181</v>
      </c>
      <c r="GZ5" s="67" t="s">
        <v>182</v>
      </c>
      <c r="HA5" s="67" t="s">
        <v>183</v>
      </c>
      <c r="HB5" s="67"/>
    </row>
    <row r="6" spans="1:210" x14ac:dyDescent="0.25">
      <c r="A6" s="70" t="s">
        <v>1</v>
      </c>
      <c r="B6" s="71">
        <f>SUM(B7:B15)</f>
        <v>6683</v>
      </c>
      <c r="C6" s="71">
        <f t="shared" ref="C6:J6" si="0">SUM(C7:C15)</f>
        <v>342203</v>
      </c>
      <c r="D6" s="71">
        <f t="shared" si="0"/>
        <v>2269728</v>
      </c>
      <c r="E6" s="71">
        <f t="shared" si="0"/>
        <v>143028</v>
      </c>
      <c r="F6" s="71">
        <f t="shared" si="0"/>
        <v>6133</v>
      </c>
      <c r="G6" s="71">
        <f t="shared" si="0"/>
        <v>314914</v>
      </c>
      <c r="H6" s="71">
        <f t="shared" si="0"/>
        <v>1967458</v>
      </c>
      <c r="I6" s="71">
        <f t="shared" si="0"/>
        <v>140836</v>
      </c>
      <c r="J6" s="71">
        <f t="shared" si="0"/>
        <v>1710</v>
      </c>
      <c r="K6" s="71">
        <f>SUM(K7:K15)</f>
        <v>6652</v>
      </c>
      <c r="L6" s="71">
        <f t="shared" ref="L6:S6" si="1">SUM(L7:L15)</f>
        <v>329651</v>
      </c>
      <c r="M6" s="71">
        <f t="shared" si="1"/>
        <v>2135954</v>
      </c>
      <c r="N6" s="71">
        <f t="shared" si="1"/>
        <v>135812</v>
      </c>
      <c r="O6" s="71">
        <f t="shared" si="1"/>
        <v>6167</v>
      </c>
      <c r="P6" s="71">
        <f t="shared" si="1"/>
        <v>311499</v>
      </c>
      <c r="Q6" s="71">
        <f t="shared" si="1"/>
        <v>2034057</v>
      </c>
      <c r="R6" s="71">
        <f t="shared" si="1"/>
        <v>145133</v>
      </c>
      <c r="S6" s="71">
        <f t="shared" si="1"/>
        <v>1608</v>
      </c>
      <c r="T6" s="71">
        <f>SUM(T7:T15)</f>
        <v>7069</v>
      </c>
      <c r="U6" s="71">
        <f t="shared" ref="U6:AB6" si="2">SUM(U7:U15)</f>
        <v>338674</v>
      </c>
      <c r="V6" s="71">
        <f t="shared" si="2"/>
        <v>2179504</v>
      </c>
      <c r="W6" s="71">
        <f t="shared" si="2"/>
        <v>139176</v>
      </c>
      <c r="X6" s="71">
        <f t="shared" si="2"/>
        <v>6435</v>
      </c>
      <c r="Y6" s="71">
        <f t="shared" si="2"/>
        <v>320251</v>
      </c>
      <c r="Z6" s="71">
        <f t="shared" si="2"/>
        <v>2076736</v>
      </c>
      <c r="AA6" s="71">
        <f t="shared" si="2"/>
        <v>149649</v>
      </c>
      <c r="AB6" s="71">
        <f t="shared" si="2"/>
        <v>1605</v>
      </c>
      <c r="AC6" s="71">
        <f>SUM(AC7:AC15)</f>
        <v>6912</v>
      </c>
      <c r="AD6" s="71">
        <f t="shared" ref="AD6:AK6" si="3">SUM(AD7:AD15)</f>
        <v>336336</v>
      </c>
      <c r="AE6" s="71">
        <f t="shared" si="3"/>
        <v>2167499</v>
      </c>
      <c r="AF6" s="71">
        <f t="shared" si="3"/>
        <v>139409</v>
      </c>
      <c r="AG6" s="71">
        <f t="shared" si="3"/>
        <v>6294</v>
      </c>
      <c r="AH6" s="71">
        <f t="shared" si="3"/>
        <v>318807</v>
      </c>
      <c r="AI6" s="71">
        <f t="shared" si="3"/>
        <v>2062898</v>
      </c>
      <c r="AJ6" s="71">
        <f t="shared" si="3"/>
        <v>150154</v>
      </c>
      <c r="AK6" s="71">
        <f t="shared" si="3"/>
        <v>1577</v>
      </c>
      <c r="AL6" s="71">
        <f>SUM(AL7:AL15)</f>
        <v>7192</v>
      </c>
      <c r="AM6" s="71">
        <f t="shared" ref="AM6:AT6" si="4">SUM(AM7:AM15)</f>
        <v>341556</v>
      </c>
      <c r="AN6" s="71">
        <f t="shared" si="4"/>
        <v>2199177</v>
      </c>
      <c r="AO6" s="71">
        <f t="shared" si="4"/>
        <v>142407</v>
      </c>
      <c r="AP6" s="71">
        <f t="shared" si="4"/>
        <v>6555</v>
      </c>
      <c r="AQ6" s="71">
        <f t="shared" si="4"/>
        <v>325433</v>
      </c>
      <c r="AR6" s="71">
        <f t="shared" si="4"/>
        <v>2101676</v>
      </c>
      <c r="AS6" s="71">
        <f t="shared" si="4"/>
        <v>154012</v>
      </c>
      <c r="AT6" s="71">
        <f t="shared" si="4"/>
        <v>1575</v>
      </c>
      <c r="AU6" s="71">
        <f>SUM(AU7:AU15)</f>
        <v>7307</v>
      </c>
      <c r="AV6" s="71">
        <f t="shared" ref="AV6:BC6" si="5">SUM(AV7:AV15)</f>
        <v>344764</v>
      </c>
      <c r="AW6" s="71">
        <f t="shared" si="5"/>
        <v>2222472</v>
      </c>
      <c r="AX6" s="71">
        <f t="shared" si="5"/>
        <v>144514</v>
      </c>
      <c r="AY6" s="71">
        <f t="shared" si="5"/>
        <v>6659</v>
      </c>
      <c r="AZ6" s="71">
        <f t="shared" si="5"/>
        <v>329946</v>
      </c>
      <c r="BA6" s="71">
        <f t="shared" si="5"/>
        <v>2128801</v>
      </c>
      <c r="BB6" s="71">
        <f t="shared" si="5"/>
        <v>157557</v>
      </c>
      <c r="BC6" s="71">
        <f t="shared" si="5"/>
        <v>1565</v>
      </c>
      <c r="BD6" s="71">
        <f>SUM(BD7:BD15)</f>
        <v>6604</v>
      </c>
      <c r="BE6" s="71">
        <f t="shared" ref="BE6:BL6" si="6">SUM(BE7:BE15)</f>
        <v>342953</v>
      </c>
      <c r="BF6" s="71">
        <f t="shared" si="6"/>
        <v>2233147</v>
      </c>
      <c r="BG6" s="71">
        <f t="shared" si="6"/>
        <v>145392</v>
      </c>
      <c r="BH6" s="71">
        <f t="shared" si="6"/>
        <v>6097</v>
      </c>
      <c r="BI6" s="71">
        <f t="shared" si="6"/>
        <v>329680</v>
      </c>
      <c r="BJ6" s="71">
        <f t="shared" si="6"/>
        <v>2141602</v>
      </c>
      <c r="BK6" s="71">
        <f t="shared" si="6"/>
        <v>159207</v>
      </c>
      <c r="BL6" s="71">
        <f t="shared" si="6"/>
        <v>1674</v>
      </c>
      <c r="BM6" s="71">
        <f>SUM(BM7:BM15)</f>
        <v>0</v>
      </c>
      <c r="BN6" s="71">
        <f t="shared" ref="BN6:BU6" si="7">SUM(BN7:BN15)</f>
        <v>0</v>
      </c>
      <c r="BO6" s="71">
        <f t="shared" si="7"/>
        <v>0</v>
      </c>
      <c r="BP6" s="71">
        <f t="shared" si="7"/>
        <v>0</v>
      </c>
      <c r="BQ6" s="71">
        <f t="shared" si="7"/>
        <v>0</v>
      </c>
      <c r="BR6" s="71">
        <f t="shared" si="7"/>
        <v>0</v>
      </c>
      <c r="BS6" s="71">
        <f t="shared" si="7"/>
        <v>0</v>
      </c>
      <c r="BT6" s="71">
        <f t="shared" si="7"/>
        <v>0</v>
      </c>
      <c r="BU6" s="71">
        <f t="shared" si="7"/>
        <v>0</v>
      </c>
      <c r="BV6" s="71">
        <f>SUM(BV7:BV15)</f>
        <v>0</v>
      </c>
      <c r="BW6" s="71">
        <f t="shared" ref="BW6:CD6" si="8">SUM(BW7:BW15)</f>
        <v>0</v>
      </c>
      <c r="BX6" s="71">
        <f t="shared" si="8"/>
        <v>0</v>
      </c>
      <c r="BY6" s="71">
        <f t="shared" si="8"/>
        <v>0</v>
      </c>
      <c r="BZ6" s="71">
        <f t="shared" si="8"/>
        <v>0</v>
      </c>
      <c r="CA6" s="71">
        <f t="shared" si="8"/>
        <v>0</v>
      </c>
      <c r="CB6" s="71">
        <f t="shared" si="8"/>
        <v>0</v>
      </c>
      <c r="CC6" s="71">
        <f t="shared" si="8"/>
        <v>0</v>
      </c>
      <c r="CD6" s="71">
        <f t="shared" si="8"/>
        <v>0</v>
      </c>
      <c r="CE6" s="71">
        <f>SUM(CE7:CE15)</f>
        <v>0</v>
      </c>
      <c r="CF6" s="71">
        <f t="shared" ref="CF6:CM6" si="9">SUM(CF7:CF15)</f>
        <v>0</v>
      </c>
      <c r="CG6" s="71">
        <f t="shared" si="9"/>
        <v>0</v>
      </c>
      <c r="CH6" s="71">
        <f t="shared" si="9"/>
        <v>0</v>
      </c>
      <c r="CI6" s="71">
        <f t="shared" si="9"/>
        <v>0</v>
      </c>
      <c r="CJ6" s="71">
        <f t="shared" si="9"/>
        <v>0</v>
      </c>
      <c r="CK6" s="71">
        <f t="shared" si="9"/>
        <v>0</v>
      </c>
      <c r="CL6" s="71">
        <f t="shared" si="9"/>
        <v>0</v>
      </c>
      <c r="CM6" s="71">
        <f t="shared" si="9"/>
        <v>0</v>
      </c>
      <c r="CN6" s="71">
        <f>SUM(CN7:CN15)</f>
        <v>0</v>
      </c>
      <c r="CO6" s="71">
        <f t="shared" ref="CO6:CV6" si="10">SUM(CO7:CO15)</f>
        <v>0</v>
      </c>
      <c r="CP6" s="71">
        <f t="shared" si="10"/>
        <v>0</v>
      </c>
      <c r="CQ6" s="71">
        <f t="shared" si="10"/>
        <v>0</v>
      </c>
      <c r="CR6" s="71">
        <f t="shared" si="10"/>
        <v>0</v>
      </c>
      <c r="CS6" s="71">
        <f t="shared" si="10"/>
        <v>0</v>
      </c>
      <c r="CT6" s="71">
        <f t="shared" si="10"/>
        <v>0</v>
      </c>
      <c r="CU6" s="71">
        <f t="shared" si="10"/>
        <v>0</v>
      </c>
      <c r="CV6" s="71">
        <f t="shared" si="10"/>
        <v>0</v>
      </c>
      <c r="CW6" s="71">
        <f>SUM(CW7:CW15)</f>
        <v>0</v>
      </c>
      <c r="CX6" s="71">
        <f t="shared" ref="CX6:DE6" si="11">SUM(CX7:CX15)</f>
        <v>0</v>
      </c>
      <c r="CY6" s="71">
        <f t="shared" si="11"/>
        <v>0</v>
      </c>
      <c r="CZ6" s="71">
        <f t="shared" si="11"/>
        <v>0</v>
      </c>
      <c r="DA6" s="71">
        <f t="shared" si="11"/>
        <v>0</v>
      </c>
      <c r="DB6" s="71">
        <f t="shared" si="11"/>
        <v>0</v>
      </c>
      <c r="DC6" s="71">
        <f t="shared" si="11"/>
        <v>0</v>
      </c>
      <c r="DD6" s="71">
        <f t="shared" si="11"/>
        <v>0</v>
      </c>
      <c r="DE6" s="71">
        <f t="shared" si="11"/>
        <v>0</v>
      </c>
      <c r="DH6" s="72">
        <f>+K6/B6-1</f>
        <v>-4.6386353434086924E-3</v>
      </c>
      <c r="DI6" s="72">
        <f t="shared" ref="DI6:FT9" si="12">+L6/C6-1</f>
        <v>-3.6679982349657969E-2</v>
      </c>
      <c r="DJ6" s="72">
        <f t="shared" si="12"/>
        <v>-5.8938339748198953E-2</v>
      </c>
      <c r="DK6" s="72">
        <f t="shared" si="12"/>
        <v>-5.0451659814861438E-2</v>
      </c>
      <c r="DL6" s="72">
        <f t="shared" si="12"/>
        <v>5.5437795532364831E-3</v>
      </c>
      <c r="DM6" s="72">
        <f t="shared" si="12"/>
        <v>-1.0844230488323836E-2</v>
      </c>
      <c r="DN6" s="72">
        <f t="shared" si="12"/>
        <v>3.3850277871243062E-2</v>
      </c>
      <c r="DO6" s="72">
        <f t="shared" si="12"/>
        <v>3.051066488681875E-2</v>
      </c>
      <c r="DP6" s="72">
        <f t="shared" si="12"/>
        <v>-5.9649122807017507E-2</v>
      </c>
      <c r="DQ6" s="72">
        <f t="shared" si="12"/>
        <v>6.2687913409500862E-2</v>
      </c>
      <c r="DR6" s="72">
        <f t="shared" si="12"/>
        <v>2.737137154141811E-2</v>
      </c>
      <c r="DS6" s="72">
        <f t="shared" si="12"/>
        <v>2.0389015868319316E-2</v>
      </c>
      <c r="DT6" s="72">
        <f t="shared" si="12"/>
        <v>2.4769534356316125E-2</v>
      </c>
      <c r="DU6" s="72">
        <f t="shared" si="12"/>
        <v>4.3457110426463386E-2</v>
      </c>
      <c r="DV6" s="72">
        <f t="shared" si="12"/>
        <v>2.8096398383301358E-2</v>
      </c>
      <c r="DW6" s="72">
        <f t="shared" si="12"/>
        <v>2.0982204530158199E-2</v>
      </c>
      <c r="DX6" s="72">
        <f t="shared" si="12"/>
        <v>3.111628644071307E-2</v>
      </c>
      <c r="DY6" s="72">
        <f t="shared" si="12"/>
        <v>-1.8656716417910779E-3</v>
      </c>
      <c r="DZ6" s="72">
        <f t="shared" si="12"/>
        <v>-2.2209647757815865E-2</v>
      </c>
      <c r="EA6" s="72">
        <f t="shared" si="12"/>
        <v>-6.9033938241495063E-3</v>
      </c>
      <c r="EB6" s="72">
        <f t="shared" si="12"/>
        <v>-5.5081339607543356E-3</v>
      </c>
      <c r="EC6" s="72">
        <f t="shared" si="12"/>
        <v>1.6741392194057347E-3</v>
      </c>
      <c r="ED6" s="72">
        <f t="shared" si="12"/>
        <v>-2.1911421911421924E-2</v>
      </c>
      <c r="EE6" s="72">
        <f t="shared" si="12"/>
        <v>-4.5089632819257375E-3</v>
      </c>
      <c r="EF6" s="72">
        <f t="shared" si="12"/>
        <v>-6.6633409350056461E-3</v>
      </c>
      <c r="EG6" s="72">
        <f t="shared" si="12"/>
        <v>3.374563144424636E-3</v>
      </c>
      <c r="EH6" s="72">
        <f t="shared" si="12"/>
        <v>-1.7445482866043638E-2</v>
      </c>
      <c r="EI6" s="72">
        <f t="shared" si="12"/>
        <v>4.05092592592593E-2</v>
      </c>
      <c r="EJ6" s="72">
        <f t="shared" si="12"/>
        <v>1.5520194091622752E-2</v>
      </c>
      <c r="EK6" s="72">
        <f t="shared" si="12"/>
        <v>1.4615000975779058E-2</v>
      </c>
      <c r="EL6" s="72">
        <f t="shared" si="12"/>
        <v>2.1505067822020107E-2</v>
      </c>
      <c r="EM6" s="72">
        <f t="shared" si="12"/>
        <v>4.1468064823641626E-2</v>
      </c>
      <c r="EN6" s="72">
        <f t="shared" si="12"/>
        <v>2.0783734359659523E-2</v>
      </c>
      <c r="EO6" s="72">
        <f t="shared" si="12"/>
        <v>1.8797827134448664E-2</v>
      </c>
      <c r="EP6" s="72">
        <f t="shared" si="12"/>
        <v>2.5693621215552076E-2</v>
      </c>
      <c r="EQ6" s="72">
        <f t="shared" si="12"/>
        <v>-1.2682308180088642E-3</v>
      </c>
      <c r="ER6" s="72">
        <f t="shared" si="12"/>
        <v>1.5989988876529582E-2</v>
      </c>
      <c r="ES6" s="72">
        <f t="shared" si="12"/>
        <v>9.3923104849571448E-3</v>
      </c>
      <c r="ET6" s="72">
        <f t="shared" si="12"/>
        <v>1.0592598958610422E-2</v>
      </c>
      <c r="EU6" s="72">
        <f t="shared" si="12"/>
        <v>1.479562100177656E-2</v>
      </c>
      <c r="EV6" s="72">
        <f t="shared" si="12"/>
        <v>1.5865751334858791E-2</v>
      </c>
      <c r="EW6" s="72">
        <f t="shared" si="12"/>
        <v>1.3867677832303471E-2</v>
      </c>
      <c r="EX6" s="72">
        <f t="shared" si="12"/>
        <v>1.2906366157295457E-2</v>
      </c>
      <c r="EY6" s="72">
        <f t="shared" si="12"/>
        <v>2.3017686933485715E-2</v>
      </c>
      <c r="EZ6" s="72">
        <f t="shared" si="12"/>
        <v>-6.3492063492063266E-3</v>
      </c>
      <c r="FA6" s="72">
        <f t="shared" si="12"/>
        <v>-9.6209114547693986E-2</v>
      </c>
      <c r="FB6" s="72">
        <f t="shared" si="12"/>
        <v>-5.2528686289752269E-3</v>
      </c>
      <c r="FC6" s="72">
        <f t="shared" si="12"/>
        <v>4.8032101191826104E-3</v>
      </c>
      <c r="FD6" s="72">
        <f t="shared" si="12"/>
        <v>6.0755359342348214E-3</v>
      </c>
      <c r="FE6" s="72">
        <f t="shared" si="12"/>
        <v>-8.4397056615107324E-2</v>
      </c>
      <c r="FF6" s="72">
        <f t="shared" si="12"/>
        <v>-8.0619252847435874E-4</v>
      </c>
      <c r="FG6" s="72">
        <f t="shared" si="12"/>
        <v>6.0132440749511851E-3</v>
      </c>
      <c r="FH6" s="72">
        <f t="shared" si="12"/>
        <v>1.0472400464593745E-2</v>
      </c>
      <c r="FI6" s="72">
        <f t="shared" si="12"/>
        <v>6.9648562300319572E-2</v>
      </c>
      <c r="FJ6" s="72">
        <f t="shared" si="12"/>
        <v>-1</v>
      </c>
      <c r="FK6" s="72">
        <f t="shared" si="12"/>
        <v>-1</v>
      </c>
      <c r="FL6" s="72">
        <f t="shared" si="12"/>
        <v>-1</v>
      </c>
      <c r="FM6" s="72">
        <f t="shared" si="12"/>
        <v>-1</v>
      </c>
      <c r="FN6" s="72">
        <f t="shared" si="12"/>
        <v>-1</v>
      </c>
      <c r="FO6" s="72">
        <f t="shared" si="12"/>
        <v>-1</v>
      </c>
      <c r="FP6" s="72">
        <f t="shared" si="12"/>
        <v>-1</v>
      </c>
      <c r="FQ6" s="72">
        <f t="shared" si="12"/>
        <v>-1</v>
      </c>
      <c r="FR6" s="72">
        <f t="shared" si="12"/>
        <v>-1</v>
      </c>
      <c r="FS6" s="72" t="e">
        <f t="shared" si="12"/>
        <v>#DIV/0!</v>
      </c>
      <c r="FT6" s="72" t="e">
        <f t="shared" si="12"/>
        <v>#DIV/0!</v>
      </c>
      <c r="FU6" s="72" t="e">
        <f t="shared" ref="FU6:FU69" si="13">+BX6/BO6-1</f>
        <v>#DIV/0!</v>
      </c>
    </row>
    <row r="7" spans="1:210" x14ac:dyDescent="0.25">
      <c r="A7" s="73" t="s">
        <v>2</v>
      </c>
      <c r="B7" s="74">
        <f>+[4]Total!B7</f>
        <v>4333</v>
      </c>
      <c r="C7" s="74">
        <f>+[4]Total!C7</f>
        <v>173353</v>
      </c>
      <c r="D7" s="74">
        <f>+[4]Total!D7</f>
        <v>1058818</v>
      </c>
      <c r="E7" s="74">
        <f>+[4]Total!E7</f>
        <v>66317</v>
      </c>
      <c r="F7" s="74">
        <f>+[4]Total!F7</f>
        <v>4154</v>
      </c>
      <c r="G7" s="74">
        <f>+[4]Total!G7</f>
        <v>153340</v>
      </c>
      <c r="H7" s="74">
        <f>+[4]Total!H7</f>
        <v>844464</v>
      </c>
      <c r="I7" s="74">
        <f>+[4]Total!I7</f>
        <v>63740</v>
      </c>
      <c r="J7" s="74">
        <f>+[4]Total!J7</f>
        <v>966</v>
      </c>
      <c r="K7" s="74">
        <f>+[4]Total!K7</f>
        <v>4387</v>
      </c>
      <c r="L7" s="74">
        <f>+[4]Total!L7</f>
        <v>169194</v>
      </c>
      <c r="M7" s="74">
        <f>+[4]Total!M7</f>
        <v>1011112</v>
      </c>
      <c r="N7" s="74">
        <f>+[4]Total!N7</f>
        <v>63689</v>
      </c>
      <c r="O7" s="74">
        <f>+[4]Total!O7</f>
        <v>4192</v>
      </c>
      <c r="P7" s="74">
        <f>+[4]Total!P7</f>
        <v>152715</v>
      </c>
      <c r="Q7" s="74">
        <f>+[4]Total!Q7</f>
        <v>881575</v>
      </c>
      <c r="R7" s="74">
        <f>+[4]Total!R7</f>
        <v>65878</v>
      </c>
      <c r="S7" s="74">
        <f>+[4]Total!S7</f>
        <v>939</v>
      </c>
      <c r="T7" s="74">
        <f>+[4]Total!T7</f>
        <v>4380</v>
      </c>
      <c r="U7" s="74">
        <f>+[4]Total!U7</f>
        <v>171888</v>
      </c>
      <c r="V7" s="74">
        <f>+[4]Total!V7</f>
        <v>1022100</v>
      </c>
      <c r="W7" s="74">
        <f>+[4]Total!W7</f>
        <v>64641</v>
      </c>
      <c r="X7" s="74">
        <f>+[4]Total!X7</f>
        <v>4176</v>
      </c>
      <c r="Y7" s="74">
        <f>+[4]Total!Y7</f>
        <v>154746</v>
      </c>
      <c r="Z7" s="74">
        <f>+[4]Total!Z7</f>
        <v>890117</v>
      </c>
      <c r="AA7" s="74">
        <f>+[4]Total!AA7</f>
        <v>67420</v>
      </c>
      <c r="AB7" s="74">
        <f>+[4]Total!AB7</f>
        <v>934</v>
      </c>
      <c r="AC7" s="74">
        <f>+[4]Total!AC7</f>
        <v>4329</v>
      </c>
      <c r="AD7" s="74">
        <f>+[4]Total!AD7</f>
        <v>171501</v>
      </c>
      <c r="AE7" s="74">
        <f>+[4]Total!AE7</f>
        <v>1019098</v>
      </c>
      <c r="AF7" s="74">
        <f>+[4]Total!AF7</f>
        <v>64810</v>
      </c>
      <c r="AG7" s="74">
        <f>+[4]Total!AG7</f>
        <v>4122</v>
      </c>
      <c r="AH7" s="74">
        <f>+[4]Total!AH7</f>
        <v>154929</v>
      </c>
      <c r="AI7" s="74">
        <f>+[4]Total!AI7</f>
        <v>888063</v>
      </c>
      <c r="AJ7" s="74">
        <f>+[4]Total!AJ7</f>
        <v>67752</v>
      </c>
      <c r="AK7" s="74">
        <f>+[4]Total!AK7</f>
        <v>932</v>
      </c>
      <c r="AL7" s="74">
        <f>+[4]Total!AL7</f>
        <v>4420</v>
      </c>
      <c r="AM7" s="74">
        <f>+[4]Total!AM7</f>
        <v>173382</v>
      </c>
      <c r="AN7" s="74">
        <f>+[4]Total!AN7</f>
        <v>1031266</v>
      </c>
      <c r="AO7" s="74">
        <f>+[4]Total!AO7</f>
        <v>66205</v>
      </c>
      <c r="AP7" s="74">
        <f>+[4]Total!AP7</f>
        <v>4207</v>
      </c>
      <c r="AQ7" s="74">
        <f>+[4]Total!AQ7</f>
        <v>157797</v>
      </c>
      <c r="AR7" s="74">
        <f>+[4]Total!AR7</f>
        <v>902666</v>
      </c>
      <c r="AS7" s="74">
        <f>+[4]Total!AS7</f>
        <v>69615</v>
      </c>
      <c r="AT7" s="74">
        <f>+[4]Total!AT7</f>
        <v>926</v>
      </c>
      <c r="AU7" s="74">
        <f>+[4]Total!AU7</f>
        <v>4413</v>
      </c>
      <c r="AV7" s="74">
        <f>+[4]Total!AV7</f>
        <v>174752</v>
      </c>
      <c r="AW7" s="74">
        <f>+[4]Total!AW7</f>
        <v>1039732</v>
      </c>
      <c r="AX7" s="74">
        <f>+[4]Total!AX7</f>
        <v>67127</v>
      </c>
      <c r="AY7" s="74">
        <f>+[4]Total!AY7</f>
        <v>4211</v>
      </c>
      <c r="AZ7" s="74">
        <f>+[4]Total!AZ7</f>
        <v>159270</v>
      </c>
      <c r="BA7" s="74">
        <f>+[4]Total!BA7</f>
        <v>912016</v>
      </c>
      <c r="BB7" s="74">
        <f>+[4]Total!BB7</f>
        <v>71083</v>
      </c>
      <c r="BC7" s="74">
        <f>+[4]Total!BC7</f>
        <v>917</v>
      </c>
      <c r="BD7" s="74">
        <f>+[4]Total!BD7</f>
        <v>4115</v>
      </c>
      <c r="BE7" s="74">
        <f>+[4]Total!BE7</f>
        <v>173927</v>
      </c>
      <c r="BF7" s="74">
        <f>+[4]Total!BF7</f>
        <v>1043147</v>
      </c>
      <c r="BG7" s="74">
        <f>+[4]Total!BG7</f>
        <v>67512</v>
      </c>
      <c r="BH7" s="74">
        <f>+[4]Total!BH7</f>
        <v>3998</v>
      </c>
      <c r="BI7" s="74">
        <f>+[4]Total!BI7</f>
        <v>159002</v>
      </c>
      <c r="BJ7" s="74">
        <f>+[4]Total!BJ7</f>
        <v>916759</v>
      </c>
      <c r="BK7" s="74">
        <f>+[4]Total!BK7</f>
        <v>71963</v>
      </c>
      <c r="BL7" s="74">
        <f>+[4]Total!BL7</f>
        <v>957</v>
      </c>
      <c r="BM7" s="74">
        <f>+[4]Total!BM7</f>
        <v>0</v>
      </c>
      <c r="BN7" s="74">
        <f>+[4]Total!BN7</f>
        <v>0</v>
      </c>
      <c r="BO7" s="74">
        <f>+[4]Total!BO7</f>
        <v>0</v>
      </c>
      <c r="BP7" s="74">
        <f>+[4]Total!BP7</f>
        <v>0</v>
      </c>
      <c r="BQ7" s="74">
        <f>+[4]Total!BQ7</f>
        <v>0</v>
      </c>
      <c r="BR7" s="74">
        <f>+[4]Total!BR7</f>
        <v>0</v>
      </c>
      <c r="BS7" s="74">
        <f>+[4]Total!BS7</f>
        <v>0</v>
      </c>
      <c r="BT7" s="74">
        <f>+[4]Total!BT7</f>
        <v>0</v>
      </c>
      <c r="BU7" s="74">
        <f>+[4]Total!BU7</f>
        <v>0</v>
      </c>
      <c r="BV7" s="74">
        <f>+[4]Total!BV7</f>
        <v>0</v>
      </c>
      <c r="BW7" s="74">
        <f>+[4]Total!BW7</f>
        <v>0</v>
      </c>
      <c r="BX7" s="74">
        <f>+[4]Total!BX7</f>
        <v>0</v>
      </c>
      <c r="BY7" s="74">
        <f>+[4]Total!BY7</f>
        <v>0</v>
      </c>
      <c r="BZ7" s="74">
        <f>+[4]Total!BZ7</f>
        <v>0</v>
      </c>
      <c r="CA7" s="74">
        <f>+[4]Total!CA7</f>
        <v>0</v>
      </c>
      <c r="CB7" s="74">
        <f>+[4]Total!CB7</f>
        <v>0</v>
      </c>
      <c r="CC7" s="74">
        <f>+[4]Total!CC7</f>
        <v>0</v>
      </c>
      <c r="CD7" s="74">
        <f>+[4]Total!CD7</f>
        <v>0</v>
      </c>
      <c r="CE7" s="74">
        <f>+[4]Total!CE7</f>
        <v>0</v>
      </c>
      <c r="CF7" s="74">
        <f>+[4]Total!CF7</f>
        <v>0</v>
      </c>
      <c r="CG7" s="74">
        <f>+[4]Total!CG7</f>
        <v>0</v>
      </c>
      <c r="CH7" s="74">
        <f>+[4]Total!CH7</f>
        <v>0</v>
      </c>
      <c r="CI7" s="74">
        <f>+[4]Total!CI7</f>
        <v>0</v>
      </c>
      <c r="CJ7" s="74">
        <f>+[4]Total!CJ7</f>
        <v>0</v>
      </c>
      <c r="CK7" s="74">
        <f>+[4]Total!CK7</f>
        <v>0</v>
      </c>
      <c r="CL7" s="74">
        <f>+[4]Total!CL7</f>
        <v>0</v>
      </c>
      <c r="CM7" s="74">
        <f>+[4]Total!CM7</f>
        <v>0</v>
      </c>
      <c r="CN7" s="74">
        <f>+[4]Total!CN7</f>
        <v>0</v>
      </c>
      <c r="CO7" s="74">
        <f>+[4]Total!CO7</f>
        <v>0</v>
      </c>
      <c r="CP7" s="74">
        <f>+[4]Total!CP7</f>
        <v>0</v>
      </c>
      <c r="CQ7" s="74">
        <f>+[4]Total!CQ7</f>
        <v>0</v>
      </c>
      <c r="CR7" s="74">
        <f>+[4]Total!CR7</f>
        <v>0</v>
      </c>
      <c r="CS7" s="74">
        <f>+[4]Total!CS7</f>
        <v>0</v>
      </c>
      <c r="CT7" s="74">
        <f>+[4]Total!CT7</f>
        <v>0</v>
      </c>
      <c r="CU7" s="74">
        <f>+[4]Total!CU7</f>
        <v>0</v>
      </c>
      <c r="CV7" s="74">
        <f>+[4]Total!CV7</f>
        <v>0</v>
      </c>
      <c r="CW7" s="74">
        <f>+[4]Total!CW7</f>
        <v>0</v>
      </c>
      <c r="CX7" s="74">
        <f>+[4]Total!CX7</f>
        <v>0</v>
      </c>
      <c r="CY7" s="74">
        <f>+[4]Total!CY7</f>
        <v>0</v>
      </c>
      <c r="CZ7" s="74">
        <f>+[4]Total!CZ7</f>
        <v>0</v>
      </c>
      <c r="DA7" s="74">
        <f>+[4]Total!DA7</f>
        <v>0</v>
      </c>
      <c r="DB7" s="74">
        <f>+[4]Total!DB7</f>
        <v>0</v>
      </c>
      <c r="DC7" s="74">
        <f>+[4]Total!DC7</f>
        <v>0</v>
      </c>
      <c r="DD7" s="74">
        <f>+[4]Total!DD7</f>
        <v>0</v>
      </c>
      <c r="DE7" s="74">
        <f>+[4]Total!DE7</f>
        <v>0</v>
      </c>
      <c r="DH7" s="72">
        <f>+K7/B7-1</f>
        <v>1.2462497115162785E-2</v>
      </c>
      <c r="DI7" s="72">
        <f t="shared" si="12"/>
        <v>-2.3991508655748728E-2</v>
      </c>
      <c r="DJ7" s="72">
        <f t="shared" si="12"/>
        <v>-4.5055901958599098E-2</v>
      </c>
      <c r="DK7" s="72">
        <f t="shared" si="12"/>
        <v>-3.9627848063090942E-2</v>
      </c>
      <c r="DL7" s="72">
        <f t="shared" si="12"/>
        <v>9.1478093403947192E-3</v>
      </c>
      <c r="DM7" s="72">
        <f t="shared" si="12"/>
        <v>-4.0759097430546065E-3</v>
      </c>
      <c r="DN7" s="72">
        <f t="shared" si="12"/>
        <v>4.3946219140188258E-2</v>
      </c>
      <c r="DO7" s="72">
        <f t="shared" si="12"/>
        <v>3.354251647317219E-2</v>
      </c>
      <c r="DP7" s="72">
        <f t="shared" si="12"/>
        <v>-2.7950310559006208E-2</v>
      </c>
      <c r="DQ7" s="72">
        <f t="shared" si="12"/>
        <v>-1.5956234328698971E-3</v>
      </c>
      <c r="DR7" s="72">
        <f t="shared" si="12"/>
        <v>1.5922550445051309E-2</v>
      </c>
      <c r="DS7" s="72">
        <f t="shared" si="12"/>
        <v>1.0867243193632303E-2</v>
      </c>
      <c r="DT7" s="72">
        <f t="shared" si="12"/>
        <v>1.4947636169511114E-2</v>
      </c>
      <c r="DU7" s="72">
        <f t="shared" si="12"/>
        <v>-3.8167938931297218E-3</v>
      </c>
      <c r="DV7" s="72">
        <f t="shared" si="12"/>
        <v>1.3299282978096461E-2</v>
      </c>
      <c r="DW7" s="72">
        <f t="shared" si="12"/>
        <v>9.6894762215353758E-3</v>
      </c>
      <c r="DX7" s="72">
        <f t="shared" si="12"/>
        <v>2.3406903670420975E-2</v>
      </c>
      <c r="DY7" s="72">
        <f t="shared" si="12"/>
        <v>-5.3248136315229289E-3</v>
      </c>
      <c r="DZ7" s="72">
        <f t="shared" si="12"/>
        <v>-1.1643835616438336E-2</v>
      </c>
      <c r="EA7" s="72">
        <f t="shared" si="12"/>
        <v>-2.2514660709298528E-3</v>
      </c>
      <c r="EB7" s="72">
        <f t="shared" si="12"/>
        <v>-2.9370903042754692E-3</v>
      </c>
      <c r="EC7" s="72">
        <f t="shared" si="12"/>
        <v>2.6144397518603757E-3</v>
      </c>
      <c r="ED7" s="72">
        <f t="shared" si="12"/>
        <v>-1.2931034482758674E-2</v>
      </c>
      <c r="EE7" s="72">
        <f t="shared" si="12"/>
        <v>1.1825830716141184E-3</v>
      </c>
      <c r="EF7" s="72">
        <f t="shared" si="12"/>
        <v>-2.3075618149074328E-3</v>
      </c>
      <c r="EG7" s="72">
        <f t="shared" si="12"/>
        <v>4.9243547908632834E-3</v>
      </c>
      <c r="EH7" s="72">
        <f t="shared" si="12"/>
        <v>-2.1413276231263545E-3</v>
      </c>
      <c r="EI7" s="72">
        <f t="shared" si="12"/>
        <v>2.1021021021021102E-2</v>
      </c>
      <c r="EJ7" s="72">
        <f t="shared" si="12"/>
        <v>1.0967866076582622E-2</v>
      </c>
      <c r="EK7" s="72">
        <f t="shared" si="12"/>
        <v>1.1939970444451831E-2</v>
      </c>
      <c r="EL7" s="72">
        <f t="shared" si="12"/>
        <v>2.1524456102453238E-2</v>
      </c>
      <c r="EM7" s="72">
        <f t="shared" si="12"/>
        <v>2.0621057738961612E-2</v>
      </c>
      <c r="EN7" s="72">
        <f t="shared" si="12"/>
        <v>1.8511705361810904E-2</v>
      </c>
      <c r="EO7" s="72">
        <f t="shared" si="12"/>
        <v>1.6443653209287978E-2</v>
      </c>
      <c r="EP7" s="72">
        <f t="shared" si="12"/>
        <v>2.7497343251859707E-2</v>
      </c>
      <c r="EQ7" s="72">
        <f t="shared" si="12"/>
        <v>-6.4377682403433667E-3</v>
      </c>
      <c r="ER7" s="72">
        <f t="shared" si="12"/>
        <v>-1.5837104072398134E-3</v>
      </c>
      <c r="ES7" s="72">
        <f t="shared" si="12"/>
        <v>7.9016276199375124E-3</v>
      </c>
      <c r="ET7" s="72">
        <f t="shared" si="12"/>
        <v>8.2093271764995812E-3</v>
      </c>
      <c r="EU7" s="72">
        <f t="shared" si="12"/>
        <v>1.3926440601162993E-2</v>
      </c>
      <c r="EV7" s="72">
        <f t="shared" si="12"/>
        <v>9.5079629189442905E-4</v>
      </c>
      <c r="EW7" s="72">
        <f t="shared" si="12"/>
        <v>9.3347782277228841E-3</v>
      </c>
      <c r="EX7" s="72">
        <f t="shared" si="12"/>
        <v>1.0358205582131186E-2</v>
      </c>
      <c r="EY7" s="72">
        <f t="shared" si="12"/>
        <v>2.1087409322703365E-2</v>
      </c>
      <c r="EZ7" s="72">
        <f t="shared" si="12"/>
        <v>-9.7192224622030254E-3</v>
      </c>
      <c r="FA7" s="72">
        <f t="shared" si="12"/>
        <v>-6.7527758894176282E-2</v>
      </c>
      <c r="FB7" s="72">
        <f t="shared" si="12"/>
        <v>-4.7209760117195021E-3</v>
      </c>
      <c r="FC7" s="72">
        <f t="shared" si="12"/>
        <v>3.2845002365995413E-3</v>
      </c>
      <c r="FD7" s="72">
        <f t="shared" si="12"/>
        <v>5.7353970831408585E-3</v>
      </c>
      <c r="FE7" s="72">
        <f t="shared" si="12"/>
        <v>-5.0581809546425993E-2</v>
      </c>
      <c r="FF7" s="72">
        <f t="shared" si="12"/>
        <v>-1.6826772147925384E-3</v>
      </c>
      <c r="FG7" s="72">
        <f t="shared" si="12"/>
        <v>5.2005666567254138E-3</v>
      </c>
      <c r="FH7" s="72">
        <f t="shared" si="12"/>
        <v>1.2379893926818042E-2</v>
      </c>
      <c r="FI7" s="72">
        <f t="shared" si="12"/>
        <v>4.3620501635768916E-2</v>
      </c>
      <c r="FJ7" s="72">
        <f t="shared" si="12"/>
        <v>-1</v>
      </c>
      <c r="FK7" s="72">
        <f t="shared" si="12"/>
        <v>-1</v>
      </c>
      <c r="FL7" s="72">
        <f t="shared" si="12"/>
        <v>-1</v>
      </c>
      <c r="FM7" s="72">
        <f t="shared" si="12"/>
        <v>-1</v>
      </c>
      <c r="FN7" s="72">
        <f t="shared" si="12"/>
        <v>-1</v>
      </c>
      <c r="FO7" s="72">
        <f t="shared" si="12"/>
        <v>-1</v>
      </c>
      <c r="FP7" s="72">
        <f t="shared" si="12"/>
        <v>-1</v>
      </c>
      <c r="FQ7" s="72">
        <f t="shared" si="12"/>
        <v>-1</v>
      </c>
      <c r="FR7" s="72">
        <f t="shared" si="12"/>
        <v>-1</v>
      </c>
      <c r="FS7" s="72" t="e">
        <f t="shared" si="12"/>
        <v>#DIV/0!</v>
      </c>
      <c r="FT7" s="72" t="e">
        <f t="shared" si="12"/>
        <v>#DIV/0!</v>
      </c>
      <c r="FU7" s="72" t="e">
        <f t="shared" si="13"/>
        <v>#DIV/0!</v>
      </c>
    </row>
    <row r="8" spans="1:210" x14ac:dyDescent="0.25">
      <c r="A8" s="73" t="s">
        <v>3</v>
      </c>
      <c r="B8" s="74">
        <f>+[4]Total!B8</f>
        <v>1038</v>
      </c>
      <c r="C8" s="74">
        <f>+[4]Total!C8</f>
        <v>88757</v>
      </c>
      <c r="D8" s="74">
        <f>+[4]Total!D8</f>
        <v>633020</v>
      </c>
      <c r="E8" s="74">
        <f>+[4]Total!E8</f>
        <v>39552</v>
      </c>
      <c r="F8" s="74">
        <f>+[4]Total!F8</f>
        <v>878</v>
      </c>
      <c r="G8" s="74">
        <f>+[4]Total!G8</f>
        <v>87069</v>
      </c>
      <c r="H8" s="74">
        <f>+[4]Total!H8</f>
        <v>602404</v>
      </c>
      <c r="I8" s="74">
        <f>+[4]Total!I8</f>
        <v>40744</v>
      </c>
      <c r="J8" s="74">
        <f>+[4]Total!J8</f>
        <v>486</v>
      </c>
      <c r="K8" s="74">
        <f>+[4]Total!K8</f>
        <v>979</v>
      </c>
      <c r="L8" s="74">
        <f>+[4]Total!L8</f>
        <v>84011</v>
      </c>
      <c r="M8" s="74">
        <f>+[4]Total!M8</f>
        <v>588387</v>
      </c>
      <c r="N8" s="74">
        <f>+[4]Total!N8</f>
        <v>36901</v>
      </c>
      <c r="O8" s="74">
        <f>+[4]Total!O8</f>
        <v>824</v>
      </c>
      <c r="P8" s="74">
        <f>+[4]Total!P8</f>
        <v>85507</v>
      </c>
      <c r="Q8" s="74">
        <f>+[4]Total!Q8</f>
        <v>618973</v>
      </c>
      <c r="R8" s="74">
        <f>+[4]Total!R8</f>
        <v>41771</v>
      </c>
      <c r="S8" s="74">
        <f>+[4]Total!S8</f>
        <v>451</v>
      </c>
      <c r="T8" s="74">
        <f>+[4]Total!T8</f>
        <v>1300</v>
      </c>
      <c r="U8" s="74">
        <f>+[4]Total!U8</f>
        <v>88864</v>
      </c>
      <c r="V8" s="74">
        <f>+[4]Total!V8</f>
        <v>615398</v>
      </c>
      <c r="W8" s="74">
        <f>+[4]Total!W8</f>
        <v>38722</v>
      </c>
      <c r="X8" s="74">
        <f>+[4]Total!X8</f>
        <v>1058</v>
      </c>
      <c r="Y8" s="74">
        <f>+[4]Total!Y8</f>
        <v>90569</v>
      </c>
      <c r="Z8" s="74">
        <f>+[4]Total!Z8</f>
        <v>648532</v>
      </c>
      <c r="AA8" s="74">
        <f>+[4]Total!AA8</f>
        <v>43715</v>
      </c>
      <c r="AB8" s="74">
        <f>+[4]Total!AB8</f>
        <v>453</v>
      </c>
      <c r="AC8" s="74">
        <f>+[4]Total!AC8</f>
        <v>1183</v>
      </c>
      <c r="AD8" s="74">
        <f>+[4]Total!AD8</f>
        <v>86897</v>
      </c>
      <c r="AE8" s="74">
        <f>+[4]Total!AE8</f>
        <v>604012</v>
      </c>
      <c r="AF8" s="74">
        <f>+[4]Total!AF8</f>
        <v>38299</v>
      </c>
      <c r="AG8" s="74">
        <f>+[4]Total!AG8</f>
        <v>985</v>
      </c>
      <c r="AH8" s="74">
        <f>+[4]Total!AH8</f>
        <v>88882</v>
      </c>
      <c r="AI8" s="74">
        <f>+[4]Total!AI8</f>
        <v>636187</v>
      </c>
      <c r="AJ8" s="74">
        <f>+[4]Total!AJ8</f>
        <v>43358</v>
      </c>
      <c r="AK8" s="74">
        <f>+[4]Total!AK8</f>
        <v>447</v>
      </c>
      <c r="AL8" s="74">
        <f>+[4]Total!AL8</f>
        <v>1270</v>
      </c>
      <c r="AM8" s="74">
        <f>+[4]Total!AM8</f>
        <v>88191</v>
      </c>
      <c r="AN8" s="74">
        <f>+[4]Total!AN8</f>
        <v>611890</v>
      </c>
      <c r="AO8" s="74">
        <f>+[4]Total!AO8</f>
        <v>39083</v>
      </c>
      <c r="AP8" s="74">
        <f>+[4]Total!AP8</f>
        <v>1059</v>
      </c>
      <c r="AQ8" s="74">
        <f>+[4]Total!AQ8</f>
        <v>90645</v>
      </c>
      <c r="AR8" s="74">
        <f>+[4]Total!AR8</f>
        <v>647405</v>
      </c>
      <c r="AS8" s="74">
        <f>+[4]Total!AS8</f>
        <v>44268</v>
      </c>
      <c r="AT8" s="74">
        <f>+[4]Total!AT8</f>
        <v>449</v>
      </c>
      <c r="AU8" s="74">
        <f>+[4]Total!AU8</f>
        <v>1366</v>
      </c>
      <c r="AV8" s="74">
        <f>+[4]Total!AV8</f>
        <v>89667</v>
      </c>
      <c r="AW8" s="74">
        <f>+[4]Total!AW8</f>
        <v>621802</v>
      </c>
      <c r="AX8" s="74">
        <f>+[4]Total!AX8</f>
        <v>39724</v>
      </c>
      <c r="AY8" s="74">
        <f>+[4]Total!AY8</f>
        <v>1157</v>
      </c>
      <c r="AZ8" s="74">
        <f>+[4]Total!AZ8</f>
        <v>92552</v>
      </c>
      <c r="BA8" s="74">
        <f>+[4]Total!BA8</f>
        <v>658331</v>
      </c>
      <c r="BB8" s="74">
        <f>+[4]Total!BB8</f>
        <v>45275</v>
      </c>
      <c r="BC8" s="74">
        <f>+[4]Total!BC8</f>
        <v>445</v>
      </c>
      <c r="BD8" s="74">
        <f>+[4]Total!BD8</f>
        <v>1166</v>
      </c>
      <c r="BE8" s="74">
        <f>+[4]Total!BE8</f>
        <v>89168</v>
      </c>
      <c r="BF8" s="74">
        <f>+[4]Total!BF8</f>
        <v>624646</v>
      </c>
      <c r="BG8" s="74">
        <f>+[4]Total!BG8</f>
        <v>39978</v>
      </c>
      <c r="BH8" s="74">
        <f>+[4]Total!BH8</f>
        <v>999</v>
      </c>
      <c r="BI8" s="74">
        <f>+[4]Total!BI8</f>
        <v>92611</v>
      </c>
      <c r="BJ8" s="74">
        <f>+[4]Total!BJ8</f>
        <v>662242</v>
      </c>
      <c r="BK8" s="74">
        <f>+[4]Total!BK8</f>
        <v>45654</v>
      </c>
      <c r="BL8" s="74">
        <f>+[4]Total!BL8</f>
        <v>470</v>
      </c>
      <c r="BM8" s="74">
        <f>+[4]Total!BM8</f>
        <v>0</v>
      </c>
      <c r="BN8" s="74">
        <f>+[4]Total!BN8</f>
        <v>0</v>
      </c>
      <c r="BO8" s="74">
        <f>+[4]Total!BO8</f>
        <v>0</v>
      </c>
      <c r="BP8" s="74">
        <f>+[4]Total!BP8</f>
        <v>0</v>
      </c>
      <c r="BQ8" s="74">
        <f>+[4]Total!BQ8</f>
        <v>0</v>
      </c>
      <c r="BR8" s="74">
        <f>+[4]Total!BR8</f>
        <v>0</v>
      </c>
      <c r="BS8" s="74">
        <f>+[4]Total!BS8</f>
        <v>0</v>
      </c>
      <c r="BT8" s="74">
        <f>+[4]Total!BT8</f>
        <v>0</v>
      </c>
      <c r="BU8" s="74">
        <f>+[4]Total!BU8</f>
        <v>0</v>
      </c>
      <c r="BV8" s="74">
        <f>+[4]Total!BV8</f>
        <v>0</v>
      </c>
      <c r="BW8" s="74">
        <f>+[4]Total!BW8</f>
        <v>0</v>
      </c>
      <c r="BX8" s="74">
        <f>+[4]Total!BX8</f>
        <v>0</v>
      </c>
      <c r="BY8" s="74">
        <f>+[4]Total!BY8</f>
        <v>0</v>
      </c>
      <c r="BZ8" s="74">
        <f>+[4]Total!BZ8</f>
        <v>0</v>
      </c>
      <c r="CA8" s="74">
        <f>+[4]Total!CA8</f>
        <v>0</v>
      </c>
      <c r="CB8" s="74">
        <f>+[4]Total!CB8</f>
        <v>0</v>
      </c>
      <c r="CC8" s="74">
        <f>+[4]Total!CC8</f>
        <v>0</v>
      </c>
      <c r="CD8" s="74">
        <f>+[4]Total!CD8</f>
        <v>0</v>
      </c>
      <c r="CE8" s="74">
        <f>+[4]Total!CE8</f>
        <v>0</v>
      </c>
      <c r="CF8" s="74">
        <f>+[4]Total!CF8</f>
        <v>0</v>
      </c>
      <c r="CG8" s="74">
        <f>+[4]Total!CG8</f>
        <v>0</v>
      </c>
      <c r="CH8" s="74">
        <f>+[4]Total!CH8</f>
        <v>0</v>
      </c>
      <c r="CI8" s="74">
        <f>+[4]Total!CI8</f>
        <v>0</v>
      </c>
      <c r="CJ8" s="74">
        <f>+[4]Total!CJ8</f>
        <v>0</v>
      </c>
      <c r="CK8" s="74">
        <f>+[4]Total!CK8</f>
        <v>0</v>
      </c>
      <c r="CL8" s="74">
        <f>+[4]Total!CL8</f>
        <v>0</v>
      </c>
      <c r="CM8" s="74">
        <f>+[4]Total!CM8</f>
        <v>0</v>
      </c>
      <c r="CN8" s="74">
        <f>+[4]Total!CN8</f>
        <v>0</v>
      </c>
      <c r="CO8" s="74">
        <f>+[4]Total!CO8</f>
        <v>0</v>
      </c>
      <c r="CP8" s="74">
        <f>+[4]Total!CP8</f>
        <v>0</v>
      </c>
      <c r="CQ8" s="74">
        <f>+[4]Total!CQ8</f>
        <v>0</v>
      </c>
      <c r="CR8" s="74">
        <f>+[4]Total!CR8</f>
        <v>0</v>
      </c>
      <c r="CS8" s="74">
        <f>+[4]Total!CS8</f>
        <v>0</v>
      </c>
      <c r="CT8" s="74">
        <f>+[4]Total!CT8</f>
        <v>0</v>
      </c>
      <c r="CU8" s="74">
        <f>+[4]Total!CU8</f>
        <v>0</v>
      </c>
      <c r="CV8" s="74">
        <f>+[4]Total!CV8</f>
        <v>0</v>
      </c>
      <c r="CW8" s="74">
        <f>+[4]Total!CW8</f>
        <v>0</v>
      </c>
      <c r="CX8" s="74">
        <f>+[4]Total!CX8</f>
        <v>0</v>
      </c>
      <c r="CY8" s="74">
        <f>+[4]Total!CY8</f>
        <v>0</v>
      </c>
      <c r="CZ8" s="74">
        <f>+[4]Total!CZ8</f>
        <v>0</v>
      </c>
      <c r="DA8" s="74">
        <f>+[4]Total!DA8</f>
        <v>0</v>
      </c>
      <c r="DB8" s="74">
        <f>+[4]Total!DB8</f>
        <v>0</v>
      </c>
      <c r="DC8" s="74">
        <f>+[4]Total!DC8</f>
        <v>0</v>
      </c>
      <c r="DD8" s="74">
        <f>+[4]Total!DD8</f>
        <v>0</v>
      </c>
      <c r="DE8" s="74">
        <f>+[4]Total!DE8</f>
        <v>0</v>
      </c>
      <c r="DH8" s="72">
        <f t="shared" ref="DH8:DH71" si="14">+K8/B8-1</f>
        <v>-5.6840077071290906E-2</v>
      </c>
      <c r="DI8" s="72">
        <f t="shared" si="12"/>
        <v>-5.3471838840880137E-2</v>
      </c>
      <c r="DJ8" s="72">
        <f t="shared" si="12"/>
        <v>-7.0508040820195239E-2</v>
      </c>
      <c r="DK8" s="72">
        <f t="shared" si="12"/>
        <v>-6.7025687702265357E-2</v>
      </c>
      <c r="DL8" s="72">
        <f t="shared" si="12"/>
        <v>-6.1503416856492077E-2</v>
      </c>
      <c r="DM8" s="72">
        <f t="shared" si="12"/>
        <v>-1.7939794875328707E-2</v>
      </c>
      <c r="DN8" s="72">
        <f t="shared" si="12"/>
        <v>2.7504797444904083E-2</v>
      </c>
      <c r="DO8" s="72">
        <f t="shared" si="12"/>
        <v>2.5206165324955787E-2</v>
      </c>
      <c r="DP8" s="72">
        <f t="shared" si="12"/>
        <v>-7.2016460905349744E-2</v>
      </c>
      <c r="DQ8" s="72">
        <f t="shared" si="12"/>
        <v>0.32788559754851887</v>
      </c>
      <c r="DR8" s="72">
        <f t="shared" si="12"/>
        <v>5.7766244896501728E-2</v>
      </c>
      <c r="DS8" s="72">
        <f t="shared" si="12"/>
        <v>4.5906860620645862E-2</v>
      </c>
      <c r="DT8" s="72">
        <f t="shared" si="12"/>
        <v>4.9348256144819969E-2</v>
      </c>
      <c r="DU8" s="72">
        <f t="shared" si="12"/>
        <v>0.28398058252427183</v>
      </c>
      <c r="DV8" s="72">
        <f t="shared" si="12"/>
        <v>5.9199831592735119E-2</v>
      </c>
      <c r="DW8" s="72">
        <f t="shared" si="12"/>
        <v>4.7754910149554242E-2</v>
      </c>
      <c r="DX8" s="72">
        <f t="shared" si="12"/>
        <v>4.6539465179191275E-2</v>
      </c>
      <c r="DY8" s="72">
        <f t="shared" si="12"/>
        <v>4.4345898004434225E-3</v>
      </c>
      <c r="DZ8" s="72">
        <f t="shared" si="12"/>
        <v>-8.9999999999999969E-2</v>
      </c>
      <c r="EA8" s="72">
        <f t="shared" si="12"/>
        <v>-2.2134947785379944E-2</v>
      </c>
      <c r="EB8" s="72">
        <f t="shared" si="12"/>
        <v>-1.850184758481499E-2</v>
      </c>
      <c r="EC8" s="72">
        <f t="shared" si="12"/>
        <v>-1.0924022519497978E-2</v>
      </c>
      <c r="ED8" s="72">
        <f t="shared" si="12"/>
        <v>-6.8998109640831751E-2</v>
      </c>
      <c r="EE8" s="72">
        <f t="shared" si="12"/>
        <v>-1.8626682418929175E-2</v>
      </c>
      <c r="EF8" s="72">
        <f t="shared" si="12"/>
        <v>-1.9035298181122928E-2</v>
      </c>
      <c r="EG8" s="72">
        <f t="shared" si="12"/>
        <v>-8.1665332265812296E-3</v>
      </c>
      <c r="EH8" s="72">
        <f t="shared" si="12"/>
        <v>-1.3245033112582738E-2</v>
      </c>
      <c r="EI8" s="72">
        <f t="shared" si="12"/>
        <v>7.3541842772611998E-2</v>
      </c>
      <c r="EJ8" s="72">
        <f t="shared" si="12"/>
        <v>1.4891193021623339E-2</v>
      </c>
      <c r="EK8" s="72">
        <f t="shared" si="12"/>
        <v>1.3042787229392783E-2</v>
      </c>
      <c r="EL8" s="72">
        <f t="shared" si="12"/>
        <v>2.0470508368364726E-2</v>
      </c>
      <c r="EM8" s="72">
        <f t="shared" si="12"/>
        <v>7.512690355329954E-2</v>
      </c>
      <c r="EN8" s="72">
        <f t="shared" si="12"/>
        <v>1.983528723476069E-2</v>
      </c>
      <c r="EO8" s="72">
        <f t="shared" si="12"/>
        <v>1.7633180181299002E-2</v>
      </c>
      <c r="EP8" s="72">
        <f t="shared" si="12"/>
        <v>2.0988052954472147E-2</v>
      </c>
      <c r="EQ8" s="72">
        <f t="shared" si="12"/>
        <v>4.4742729306488371E-3</v>
      </c>
      <c r="ER8" s="72">
        <f t="shared" si="12"/>
        <v>7.5590551181102361E-2</v>
      </c>
      <c r="ES8" s="72">
        <f t="shared" si="12"/>
        <v>1.6736401673640211E-2</v>
      </c>
      <c r="ET8" s="72">
        <f t="shared" si="12"/>
        <v>1.6198990014545167E-2</v>
      </c>
      <c r="EU8" s="72">
        <f t="shared" si="12"/>
        <v>1.6400992759000088E-2</v>
      </c>
      <c r="EV8" s="72">
        <f t="shared" si="12"/>
        <v>9.2540132200188863E-2</v>
      </c>
      <c r="EW8" s="72">
        <f t="shared" si="12"/>
        <v>2.1038115726184525E-2</v>
      </c>
      <c r="EX8" s="72">
        <f t="shared" si="12"/>
        <v>1.687660737868879E-2</v>
      </c>
      <c r="EY8" s="72">
        <f t="shared" si="12"/>
        <v>2.2747808800939628E-2</v>
      </c>
      <c r="EZ8" s="72">
        <f t="shared" si="12"/>
        <v>-8.9086859688195519E-3</v>
      </c>
      <c r="FA8" s="72">
        <f t="shared" si="12"/>
        <v>-0.14641288433382138</v>
      </c>
      <c r="FB8" s="72">
        <f t="shared" si="12"/>
        <v>-5.5650350742190158E-3</v>
      </c>
      <c r="FC8" s="72">
        <f t="shared" si="12"/>
        <v>4.5738032363999981E-3</v>
      </c>
      <c r="FD8" s="72">
        <f t="shared" si="12"/>
        <v>6.3941194240257904E-3</v>
      </c>
      <c r="FE8" s="72">
        <f t="shared" si="12"/>
        <v>-0.13656006914433882</v>
      </c>
      <c r="FF8" s="72">
        <f t="shared" si="12"/>
        <v>6.3747947100001312E-4</v>
      </c>
      <c r="FG8" s="72">
        <f t="shared" si="12"/>
        <v>5.9407805496018984E-3</v>
      </c>
      <c r="FH8" s="72">
        <f t="shared" si="12"/>
        <v>8.3710657095528163E-3</v>
      </c>
      <c r="FI8" s="72">
        <f t="shared" si="12"/>
        <v>5.6179775280898792E-2</v>
      </c>
      <c r="FJ8" s="72">
        <f t="shared" si="12"/>
        <v>-1</v>
      </c>
      <c r="FK8" s="72">
        <f t="shared" si="12"/>
        <v>-1</v>
      </c>
      <c r="FL8" s="72">
        <f t="shared" si="12"/>
        <v>-1</v>
      </c>
      <c r="FM8" s="72">
        <f t="shared" si="12"/>
        <v>-1</v>
      </c>
      <c r="FN8" s="72">
        <f t="shared" si="12"/>
        <v>-1</v>
      </c>
      <c r="FO8" s="72">
        <f t="shared" si="12"/>
        <v>-1</v>
      </c>
      <c r="FP8" s="72">
        <f t="shared" si="12"/>
        <v>-1</v>
      </c>
      <c r="FQ8" s="72">
        <f t="shared" si="12"/>
        <v>-1</v>
      </c>
      <c r="FR8" s="72">
        <f t="shared" si="12"/>
        <v>-1</v>
      </c>
      <c r="FS8" s="72" t="e">
        <f t="shared" si="12"/>
        <v>#DIV/0!</v>
      </c>
      <c r="FT8" s="72" t="e">
        <f t="shared" si="12"/>
        <v>#DIV/0!</v>
      </c>
      <c r="FU8" s="72" t="e">
        <f t="shared" si="13"/>
        <v>#DIV/0!</v>
      </c>
    </row>
    <row r="9" spans="1:210" x14ac:dyDescent="0.25">
      <c r="A9" s="73" t="s">
        <v>4</v>
      </c>
      <c r="B9" s="74">
        <f>+[4]Total!B9</f>
        <v>385</v>
      </c>
      <c r="C9" s="74">
        <f>+[4]Total!C9</f>
        <v>23228</v>
      </c>
      <c r="D9" s="74">
        <f>+[4]Total!D9</f>
        <v>181128</v>
      </c>
      <c r="E9" s="74">
        <f>+[4]Total!E9</f>
        <v>10810</v>
      </c>
      <c r="F9" s="74">
        <f>+[4]Total!F9</f>
        <v>296</v>
      </c>
      <c r="G9" s="74">
        <f>+[4]Total!G9</f>
        <v>21154</v>
      </c>
      <c r="H9" s="74">
        <f>+[4]Total!H9</f>
        <v>162478</v>
      </c>
      <c r="I9" s="74">
        <f>+[4]Total!I9</f>
        <v>10284</v>
      </c>
      <c r="J9" s="74">
        <f>+[4]Total!J9</f>
        <v>99</v>
      </c>
      <c r="K9" s="74">
        <f>+[4]Total!K9</f>
        <v>383</v>
      </c>
      <c r="L9" s="74">
        <f>+[4]Total!L9</f>
        <v>21803</v>
      </c>
      <c r="M9" s="74">
        <f>+[4]Total!M9</f>
        <v>165787</v>
      </c>
      <c r="N9" s="74">
        <f>+[4]Total!N9</f>
        <v>10056</v>
      </c>
      <c r="O9" s="74">
        <f>+[4]Total!O9</f>
        <v>318</v>
      </c>
      <c r="P9" s="74">
        <f>+[4]Total!P9</f>
        <v>20862</v>
      </c>
      <c r="Q9" s="74">
        <f>+[4]Total!Q9</f>
        <v>168480</v>
      </c>
      <c r="R9" s="74">
        <f>+[4]Total!R9</f>
        <v>10624</v>
      </c>
      <c r="S9" s="74">
        <f>+[4]Total!S9</f>
        <v>84</v>
      </c>
      <c r="T9" s="74">
        <f>+[4]Total!T9</f>
        <v>405</v>
      </c>
      <c r="U9" s="74">
        <f>+[4]Total!U9</f>
        <v>22716</v>
      </c>
      <c r="V9" s="74">
        <f>+[4]Total!V9</f>
        <v>170726</v>
      </c>
      <c r="W9" s="74">
        <f>+[4]Total!W9</f>
        <v>10291</v>
      </c>
      <c r="X9" s="74">
        <f>+[4]Total!X9</f>
        <v>327</v>
      </c>
      <c r="Y9" s="74">
        <f>+[4]Total!Y9</f>
        <v>21732</v>
      </c>
      <c r="Z9" s="74">
        <f>+[4]Total!Z9</f>
        <v>174107</v>
      </c>
      <c r="AA9" s="74">
        <f>+[4]Total!AA9</f>
        <v>10771</v>
      </c>
      <c r="AB9" s="74">
        <f>+[4]Total!AB9</f>
        <v>93</v>
      </c>
      <c r="AC9" s="74">
        <f>+[4]Total!AC9</f>
        <v>432</v>
      </c>
      <c r="AD9" s="74">
        <f>+[4]Total!AD9</f>
        <v>22995</v>
      </c>
      <c r="AE9" s="74">
        <f>+[4]Total!AE9</f>
        <v>172901</v>
      </c>
      <c r="AF9" s="74">
        <f>+[4]Total!AF9</f>
        <v>10594</v>
      </c>
      <c r="AG9" s="74">
        <f>+[4]Total!AG9</f>
        <v>317</v>
      </c>
      <c r="AH9" s="74">
        <f>+[4]Total!AH9</f>
        <v>21952</v>
      </c>
      <c r="AI9" s="74">
        <f>+[4]Total!AI9</f>
        <v>175659</v>
      </c>
      <c r="AJ9" s="74">
        <f>+[4]Total!AJ9</f>
        <v>11076</v>
      </c>
      <c r="AK9" s="74">
        <f>+[4]Total!AK9</f>
        <v>76</v>
      </c>
      <c r="AL9" s="74">
        <f>+[4]Total!AL9</f>
        <v>468</v>
      </c>
      <c r="AM9" s="74">
        <f>+[4]Total!AM9</f>
        <v>23468</v>
      </c>
      <c r="AN9" s="74">
        <f>+[4]Total!AN9</f>
        <v>174548</v>
      </c>
      <c r="AO9" s="74">
        <f>+[4]Total!AO9</f>
        <v>10810</v>
      </c>
      <c r="AP9" s="74">
        <f>+[4]Total!AP9</f>
        <v>371</v>
      </c>
      <c r="AQ9" s="74">
        <f>+[4]Total!AQ9</f>
        <v>22372</v>
      </c>
      <c r="AR9" s="74">
        <f>+[4]Total!AR9</f>
        <v>177878</v>
      </c>
      <c r="AS9" s="74">
        <f>+[4]Total!AS9</f>
        <v>11429</v>
      </c>
      <c r="AT9" s="74">
        <f>+[4]Total!AT9</f>
        <v>78</v>
      </c>
      <c r="AU9" s="74">
        <f>+[4]Total!AU9</f>
        <v>450</v>
      </c>
      <c r="AV9" s="74">
        <f>+[4]Total!AV9</f>
        <v>23437</v>
      </c>
      <c r="AW9" s="74">
        <f>+[4]Total!AW9</f>
        <v>175985</v>
      </c>
      <c r="AX9" s="74">
        <f>+[4]Total!AX9</f>
        <v>10920</v>
      </c>
      <c r="AY9" s="74">
        <f>+[4]Total!AY9</f>
        <v>373</v>
      </c>
      <c r="AZ9" s="74">
        <f>+[4]Total!AZ9</f>
        <v>22606</v>
      </c>
      <c r="BA9" s="74">
        <f>+[4]Total!BA9</f>
        <v>179488</v>
      </c>
      <c r="BB9" s="74">
        <f>+[4]Total!BB9</f>
        <v>11568</v>
      </c>
      <c r="BC9" s="74">
        <f>+[4]Total!BC9</f>
        <v>77</v>
      </c>
      <c r="BD9" s="74">
        <f>+[4]Total!BD9</f>
        <v>377</v>
      </c>
      <c r="BE9" s="74">
        <f>+[4]Total!BE9</f>
        <v>23194</v>
      </c>
      <c r="BF9" s="74">
        <f>+[4]Total!BF9</f>
        <v>177189</v>
      </c>
      <c r="BG9" s="74">
        <f>+[4]Total!BG9</f>
        <v>10979</v>
      </c>
      <c r="BH9" s="74">
        <f>+[4]Total!BH9</f>
        <v>309</v>
      </c>
      <c r="BI9" s="74">
        <f>+[4]Total!BI9</f>
        <v>22492</v>
      </c>
      <c r="BJ9" s="74">
        <f>+[4]Total!BJ9</f>
        <v>180674</v>
      </c>
      <c r="BK9" s="74">
        <f>+[4]Total!BK9</f>
        <v>11671</v>
      </c>
      <c r="BL9" s="74">
        <f>+[4]Total!BL9</f>
        <v>84</v>
      </c>
      <c r="BM9" s="74">
        <f>+[4]Total!BM9</f>
        <v>0</v>
      </c>
      <c r="BN9" s="74">
        <f>+[4]Total!BN9</f>
        <v>0</v>
      </c>
      <c r="BO9" s="74">
        <f>+[4]Total!BO9</f>
        <v>0</v>
      </c>
      <c r="BP9" s="74">
        <f>+[4]Total!BP9</f>
        <v>0</v>
      </c>
      <c r="BQ9" s="74">
        <f>+[4]Total!BQ9</f>
        <v>0</v>
      </c>
      <c r="BR9" s="74">
        <f>+[4]Total!BR9</f>
        <v>0</v>
      </c>
      <c r="BS9" s="74">
        <f>+[4]Total!BS9</f>
        <v>0</v>
      </c>
      <c r="BT9" s="74">
        <f>+[4]Total!BT9</f>
        <v>0</v>
      </c>
      <c r="BU9" s="74">
        <f>+[4]Total!BU9</f>
        <v>0</v>
      </c>
      <c r="BV9" s="74">
        <f>+[4]Total!BV9</f>
        <v>0</v>
      </c>
      <c r="BW9" s="74">
        <f>+[4]Total!BW9</f>
        <v>0</v>
      </c>
      <c r="BX9" s="74">
        <f>+[4]Total!BX9</f>
        <v>0</v>
      </c>
      <c r="BY9" s="74">
        <f>+[4]Total!BY9</f>
        <v>0</v>
      </c>
      <c r="BZ9" s="74">
        <f>+[4]Total!BZ9</f>
        <v>0</v>
      </c>
      <c r="CA9" s="74">
        <f>+[4]Total!CA9</f>
        <v>0</v>
      </c>
      <c r="CB9" s="74">
        <f>+[4]Total!CB9</f>
        <v>0</v>
      </c>
      <c r="CC9" s="74">
        <f>+[4]Total!CC9</f>
        <v>0</v>
      </c>
      <c r="CD9" s="74">
        <f>+[4]Total!CD9</f>
        <v>0</v>
      </c>
      <c r="CE9" s="74">
        <f>+[4]Total!CE9</f>
        <v>0</v>
      </c>
      <c r="CF9" s="74">
        <f>+[4]Total!CF9</f>
        <v>0</v>
      </c>
      <c r="CG9" s="74">
        <f>+[4]Total!CG9</f>
        <v>0</v>
      </c>
      <c r="CH9" s="74">
        <f>+[4]Total!CH9</f>
        <v>0</v>
      </c>
      <c r="CI9" s="74">
        <f>+[4]Total!CI9</f>
        <v>0</v>
      </c>
      <c r="CJ9" s="74">
        <f>+[4]Total!CJ9</f>
        <v>0</v>
      </c>
      <c r="CK9" s="74">
        <f>+[4]Total!CK9</f>
        <v>0</v>
      </c>
      <c r="CL9" s="74">
        <f>+[4]Total!CL9</f>
        <v>0</v>
      </c>
      <c r="CM9" s="74">
        <f>+[4]Total!CM9</f>
        <v>0</v>
      </c>
      <c r="CN9" s="74">
        <f>+[4]Total!CN9</f>
        <v>0</v>
      </c>
      <c r="CO9" s="74">
        <f>+[4]Total!CO9</f>
        <v>0</v>
      </c>
      <c r="CP9" s="74">
        <f>+[4]Total!CP9</f>
        <v>0</v>
      </c>
      <c r="CQ9" s="74">
        <f>+[4]Total!CQ9</f>
        <v>0</v>
      </c>
      <c r="CR9" s="74">
        <f>+[4]Total!CR9</f>
        <v>0</v>
      </c>
      <c r="CS9" s="74">
        <f>+[4]Total!CS9</f>
        <v>0</v>
      </c>
      <c r="CT9" s="74">
        <f>+[4]Total!CT9</f>
        <v>0</v>
      </c>
      <c r="CU9" s="74">
        <f>+[4]Total!CU9</f>
        <v>0</v>
      </c>
      <c r="CV9" s="74">
        <f>+[4]Total!CV9</f>
        <v>0</v>
      </c>
      <c r="CW9" s="74">
        <f>+[4]Total!CW9</f>
        <v>0</v>
      </c>
      <c r="CX9" s="74">
        <f>+[4]Total!CX9</f>
        <v>0</v>
      </c>
      <c r="CY9" s="74">
        <f>+[4]Total!CY9</f>
        <v>0</v>
      </c>
      <c r="CZ9" s="74">
        <f>+[4]Total!CZ9</f>
        <v>0</v>
      </c>
      <c r="DA9" s="74">
        <f>+[4]Total!DA9</f>
        <v>0</v>
      </c>
      <c r="DB9" s="74">
        <f>+[4]Total!DB9</f>
        <v>0</v>
      </c>
      <c r="DC9" s="74">
        <f>+[4]Total!DC9</f>
        <v>0</v>
      </c>
      <c r="DD9" s="74">
        <f>+[4]Total!DD9</f>
        <v>0</v>
      </c>
      <c r="DE9" s="74">
        <f>+[4]Total!DE9</f>
        <v>0</v>
      </c>
      <c r="DH9" s="72">
        <f t="shared" si="14"/>
        <v>-5.1948051948051965E-3</v>
      </c>
      <c r="DI9" s="72">
        <f t="shared" si="12"/>
        <v>-6.1348372653693861E-2</v>
      </c>
      <c r="DJ9" s="72">
        <f t="shared" si="12"/>
        <v>-8.4697009849388327E-2</v>
      </c>
      <c r="DK9" s="72">
        <f t="shared" si="12"/>
        <v>-6.9750231267345031E-2</v>
      </c>
      <c r="DL9" s="72">
        <f t="shared" si="12"/>
        <v>7.4324324324324342E-2</v>
      </c>
      <c r="DM9" s="72">
        <f t="shared" si="12"/>
        <v>-1.3803535974283854E-2</v>
      </c>
      <c r="DN9" s="72">
        <f t="shared" si="12"/>
        <v>3.6940385775305007E-2</v>
      </c>
      <c r="DO9" s="72">
        <f t="shared" si="12"/>
        <v>3.3061065733177797E-2</v>
      </c>
      <c r="DP9" s="72">
        <f t="shared" si="12"/>
        <v>-0.15151515151515149</v>
      </c>
      <c r="DQ9" s="72">
        <f t="shared" si="12"/>
        <v>5.7441253263707637E-2</v>
      </c>
      <c r="DR9" s="72">
        <f t="shared" si="12"/>
        <v>4.1874971334220135E-2</v>
      </c>
      <c r="DS9" s="72">
        <f t="shared" si="12"/>
        <v>2.979123815498208E-2</v>
      </c>
      <c r="DT9" s="72">
        <f t="shared" si="12"/>
        <v>2.3369132856006392E-2</v>
      </c>
      <c r="DU9" s="72">
        <f t="shared" si="12"/>
        <v>2.8301886792452935E-2</v>
      </c>
      <c r="DV9" s="72">
        <f t="shared" si="12"/>
        <v>4.1702617198734471E-2</v>
      </c>
      <c r="DW9" s="72">
        <f t="shared" si="12"/>
        <v>3.3398622981956283E-2</v>
      </c>
      <c r="DX9" s="72">
        <f t="shared" si="12"/>
        <v>1.3836596385542244E-2</v>
      </c>
      <c r="DY9" s="72">
        <f t="shared" si="12"/>
        <v>0.10714285714285721</v>
      </c>
      <c r="DZ9" s="72">
        <f t="shared" si="12"/>
        <v>6.6666666666666652E-2</v>
      </c>
      <c r="EA9" s="72">
        <f t="shared" si="12"/>
        <v>1.228209191759122E-2</v>
      </c>
      <c r="EB9" s="72">
        <f t="shared" si="12"/>
        <v>1.2739711584644375E-2</v>
      </c>
      <c r="EC9" s="72">
        <f t="shared" si="12"/>
        <v>2.9443202798561829E-2</v>
      </c>
      <c r="ED9" s="72">
        <f t="shared" si="12"/>
        <v>-3.0581039755351647E-2</v>
      </c>
      <c r="EE9" s="72">
        <f t="shared" si="12"/>
        <v>1.0123320449107354E-2</v>
      </c>
      <c r="EF9" s="72">
        <f t="shared" si="12"/>
        <v>8.9140585961506869E-3</v>
      </c>
      <c r="EG9" s="72">
        <f t="shared" si="12"/>
        <v>2.8316776529570209E-2</v>
      </c>
      <c r="EH9" s="72">
        <f t="shared" si="12"/>
        <v>-0.18279569892473113</v>
      </c>
      <c r="EI9" s="72">
        <f t="shared" si="12"/>
        <v>8.3333333333333259E-2</v>
      </c>
      <c r="EJ9" s="72">
        <f t="shared" si="12"/>
        <v>2.0569689062839736E-2</v>
      </c>
      <c r="EK9" s="72">
        <f t="shared" si="12"/>
        <v>9.52568232688078E-3</v>
      </c>
      <c r="EL9" s="72">
        <f t="shared" si="12"/>
        <v>2.0388899377005831E-2</v>
      </c>
      <c r="EM9" s="72">
        <f t="shared" si="12"/>
        <v>0.17034700315457418</v>
      </c>
      <c r="EN9" s="72">
        <f t="shared" si="12"/>
        <v>1.913265306122458E-2</v>
      </c>
      <c r="EO9" s="72">
        <f t="shared" si="12"/>
        <v>1.2632429878343787E-2</v>
      </c>
      <c r="EP9" s="72">
        <f t="shared" si="12"/>
        <v>3.1870711448176214E-2</v>
      </c>
      <c r="EQ9" s="72">
        <f t="shared" si="12"/>
        <v>2.6315789473684292E-2</v>
      </c>
      <c r="ER9" s="72">
        <f t="shared" si="12"/>
        <v>-3.8461538461538436E-2</v>
      </c>
      <c r="ES9" s="72">
        <f t="shared" si="12"/>
        <v>-1.3209476734276082E-3</v>
      </c>
      <c r="ET9" s="72">
        <f t="shared" si="12"/>
        <v>8.2326924399018786E-3</v>
      </c>
      <c r="EU9" s="72">
        <f t="shared" si="12"/>
        <v>1.0175763182238562E-2</v>
      </c>
      <c r="EV9" s="72">
        <f t="shared" si="12"/>
        <v>5.3908355795149188E-3</v>
      </c>
      <c r="EW9" s="72">
        <f t="shared" si="12"/>
        <v>1.0459502950116217E-2</v>
      </c>
      <c r="EX9" s="72">
        <f t="shared" si="12"/>
        <v>9.0511474156445004E-3</v>
      </c>
      <c r="EY9" s="72">
        <f t="shared" si="12"/>
        <v>1.2162043923352961E-2</v>
      </c>
      <c r="EZ9" s="72">
        <f t="shared" si="12"/>
        <v>-1.2820512820512775E-2</v>
      </c>
      <c r="FA9" s="72">
        <f t="shared" si="12"/>
        <v>-0.16222222222222227</v>
      </c>
      <c r="FB9" s="72">
        <f t="shared" si="12"/>
        <v>-1.0368221188718718E-2</v>
      </c>
      <c r="FC9" s="72">
        <f t="shared" si="12"/>
        <v>6.8414921726283051E-3</v>
      </c>
      <c r="FD9" s="72">
        <f t="shared" si="12"/>
        <v>5.4029304029303837E-3</v>
      </c>
      <c r="FE9" s="72">
        <f t="shared" si="12"/>
        <v>-0.17158176943699732</v>
      </c>
      <c r="FF9" s="72">
        <f t="shared" si="12"/>
        <v>-5.04290896222237E-3</v>
      </c>
      <c r="FG9" s="72">
        <f t="shared" si="12"/>
        <v>6.6076840791584601E-3</v>
      </c>
      <c r="FH9" s="72">
        <f t="shared" si="12"/>
        <v>8.9038727524204386E-3</v>
      </c>
      <c r="FI9" s="72">
        <f t="shared" si="12"/>
        <v>9.0909090909090828E-2</v>
      </c>
      <c r="FJ9" s="72">
        <f t="shared" si="12"/>
        <v>-1</v>
      </c>
      <c r="FK9" s="72">
        <f t="shared" si="12"/>
        <v>-1</v>
      </c>
      <c r="FL9" s="72">
        <f t="shared" si="12"/>
        <v>-1</v>
      </c>
      <c r="FM9" s="72">
        <f t="shared" si="12"/>
        <v>-1</v>
      </c>
      <c r="FN9" s="72">
        <f t="shared" si="12"/>
        <v>-1</v>
      </c>
      <c r="FO9" s="72">
        <f t="shared" si="12"/>
        <v>-1</v>
      </c>
      <c r="FP9" s="72">
        <f t="shared" si="12"/>
        <v>-1</v>
      </c>
      <c r="FQ9" s="72">
        <f t="shared" si="12"/>
        <v>-1</v>
      </c>
      <c r="FR9" s="72">
        <f t="shared" si="12"/>
        <v>-1</v>
      </c>
      <c r="FS9" s="72" t="e">
        <f t="shared" si="12"/>
        <v>#DIV/0!</v>
      </c>
      <c r="FT9" s="72" t="e">
        <f t="shared" ref="FT9:FT72" si="15">+BW9/BN9-1</f>
        <v>#DIV/0!</v>
      </c>
      <c r="FU9" s="72" t="e">
        <f t="shared" si="13"/>
        <v>#DIV/0!</v>
      </c>
    </row>
    <row r="10" spans="1:210" x14ac:dyDescent="0.25">
      <c r="A10" s="73" t="s">
        <v>5</v>
      </c>
      <c r="B10" s="74">
        <f>+[4]Total!B10</f>
        <v>41</v>
      </c>
      <c r="C10" s="74">
        <f>+[4]Total!C10</f>
        <v>3650</v>
      </c>
      <c r="D10" s="74">
        <f>+[4]Total!D10</f>
        <v>20674</v>
      </c>
      <c r="E10" s="74">
        <f>+[4]Total!E10</f>
        <v>3706</v>
      </c>
      <c r="F10" s="74">
        <f>+[4]Total!F10</f>
        <v>87</v>
      </c>
      <c r="G10" s="74">
        <f>+[4]Total!G10</f>
        <v>3848</v>
      </c>
      <c r="H10" s="74">
        <f>+[4]Total!H10</f>
        <v>22241</v>
      </c>
      <c r="I10" s="74">
        <f>+[4]Total!I10</f>
        <v>3335</v>
      </c>
      <c r="J10" s="74">
        <f>+[4]Total!J10</f>
        <v>7</v>
      </c>
      <c r="K10" s="74">
        <f>+[4]Total!K10</f>
        <v>43</v>
      </c>
      <c r="L10" s="74">
        <f>+[4]Total!L10</f>
        <v>3508</v>
      </c>
      <c r="M10" s="74">
        <f>+[4]Total!M10</f>
        <v>19350</v>
      </c>
      <c r="N10" s="74">
        <f>+[4]Total!N10</f>
        <v>3699</v>
      </c>
      <c r="O10" s="74">
        <f>+[4]Total!O10</f>
        <v>89</v>
      </c>
      <c r="P10" s="74">
        <f>+[4]Total!P10</f>
        <v>3783</v>
      </c>
      <c r="Q10" s="74">
        <f>+[4]Total!Q10</f>
        <v>22099</v>
      </c>
      <c r="R10" s="74">
        <f>+[4]Total!R10</f>
        <v>3414</v>
      </c>
      <c r="S10" s="74">
        <f>+[4]Total!S10</f>
        <v>5</v>
      </c>
      <c r="T10" s="74">
        <f>+[4]Total!T10</f>
        <v>57</v>
      </c>
      <c r="U10" s="74">
        <f>+[4]Total!U10</f>
        <v>3571</v>
      </c>
      <c r="V10" s="74">
        <f>+[4]Total!V10</f>
        <v>19685</v>
      </c>
      <c r="W10" s="74">
        <f>+[4]Total!W10</f>
        <v>3822</v>
      </c>
      <c r="X10" s="74">
        <f>+[4]Total!X10</f>
        <v>78</v>
      </c>
      <c r="Y10" s="74">
        <f>+[4]Total!Y10</f>
        <v>3899</v>
      </c>
      <c r="Z10" s="74">
        <f>+[4]Total!Z10</f>
        <v>22441</v>
      </c>
      <c r="AA10" s="74">
        <f>+[4]Total!AA10</f>
        <v>3614</v>
      </c>
      <c r="AB10" s="74">
        <f>+[4]Total!AB10</f>
        <v>5</v>
      </c>
      <c r="AC10" s="74">
        <f>+[4]Total!AC10</f>
        <v>51</v>
      </c>
      <c r="AD10" s="74">
        <f>+[4]Total!AD10</f>
        <v>3457</v>
      </c>
      <c r="AE10" s="74">
        <f>+[4]Total!AE10</f>
        <v>19101</v>
      </c>
      <c r="AF10" s="74">
        <f>+[4]Total!AF10</f>
        <v>3779</v>
      </c>
      <c r="AG10" s="74">
        <f>+[4]Total!AG10</f>
        <v>70</v>
      </c>
      <c r="AH10" s="74">
        <f>+[4]Total!AH10</f>
        <v>3745</v>
      </c>
      <c r="AI10" s="74">
        <f>+[4]Total!AI10</f>
        <v>21646</v>
      </c>
      <c r="AJ10" s="74">
        <f>+[4]Total!AJ10</f>
        <v>3514</v>
      </c>
      <c r="AK10" s="74">
        <f>+[4]Total!AK10</f>
        <v>4</v>
      </c>
      <c r="AL10" s="74">
        <f>+[4]Total!AL10</f>
        <v>65</v>
      </c>
      <c r="AM10" s="74">
        <f>+[4]Total!AM10</f>
        <v>3517</v>
      </c>
      <c r="AN10" s="74">
        <f>+[4]Total!AN10</f>
        <v>19679</v>
      </c>
      <c r="AO10" s="74">
        <f>+[4]Total!AO10</f>
        <v>3784</v>
      </c>
      <c r="AP10" s="74">
        <f>+[4]Total!AP10</f>
        <v>83</v>
      </c>
      <c r="AQ10" s="74">
        <f>+[4]Total!AQ10</f>
        <v>3834</v>
      </c>
      <c r="AR10" s="74">
        <f>+[4]Total!AR10</f>
        <v>22347</v>
      </c>
      <c r="AS10" s="74">
        <f>+[4]Total!AS10</f>
        <v>3550</v>
      </c>
      <c r="AT10" s="74">
        <f>+[4]Total!AT10</f>
        <v>4</v>
      </c>
      <c r="AU10" s="74">
        <f>+[4]Total!AU10</f>
        <v>76</v>
      </c>
      <c r="AV10" s="74">
        <f>+[4]Total!AV10</f>
        <v>3671</v>
      </c>
      <c r="AW10" s="74">
        <f>+[4]Total!AW10</f>
        <v>20643</v>
      </c>
      <c r="AX10" s="74">
        <f>+[4]Total!AX10</f>
        <v>3880</v>
      </c>
      <c r="AY10" s="74">
        <f>+[4]Total!AY10</f>
        <v>88</v>
      </c>
      <c r="AZ10" s="74">
        <f>+[4]Total!AZ10</f>
        <v>4037</v>
      </c>
      <c r="BA10" s="74">
        <f>+[4]Total!BA10</f>
        <v>23355</v>
      </c>
      <c r="BB10" s="74">
        <f>+[4]Total!BB10</f>
        <v>3692</v>
      </c>
      <c r="BC10" s="74">
        <f>+[4]Total!BC10</f>
        <v>4</v>
      </c>
      <c r="BD10" s="74">
        <f>+[4]Total!BD10</f>
        <v>75</v>
      </c>
      <c r="BE10" s="74">
        <f>+[4]Total!BE10</f>
        <v>3680</v>
      </c>
      <c r="BF10" s="74">
        <f>+[4]Total!BF10</f>
        <v>20990</v>
      </c>
      <c r="BG10" s="74">
        <f>+[4]Total!BG10</f>
        <v>3892</v>
      </c>
      <c r="BH10" s="74">
        <f>+[4]Total!BH10</f>
        <v>81</v>
      </c>
      <c r="BI10" s="74">
        <f>+[4]Total!BI10</f>
        <v>4058</v>
      </c>
      <c r="BJ10" s="74">
        <f>+[4]Total!BJ10</f>
        <v>23672</v>
      </c>
      <c r="BK10" s="74">
        <f>+[4]Total!BK10</f>
        <v>3713</v>
      </c>
      <c r="BL10" s="74">
        <f>+[4]Total!BL10</f>
        <v>7</v>
      </c>
      <c r="BM10" s="74">
        <f>+[4]Total!BM10</f>
        <v>0</v>
      </c>
      <c r="BN10" s="74">
        <f>+[4]Total!BN10</f>
        <v>0</v>
      </c>
      <c r="BO10" s="74">
        <f>+[4]Total!BO10</f>
        <v>0</v>
      </c>
      <c r="BP10" s="74">
        <f>+[4]Total!BP10</f>
        <v>0</v>
      </c>
      <c r="BQ10" s="74">
        <f>+[4]Total!BQ10</f>
        <v>0</v>
      </c>
      <c r="BR10" s="74">
        <f>+[4]Total!BR10</f>
        <v>0</v>
      </c>
      <c r="BS10" s="74">
        <f>+[4]Total!BS10</f>
        <v>0</v>
      </c>
      <c r="BT10" s="74">
        <f>+[4]Total!BT10</f>
        <v>0</v>
      </c>
      <c r="BU10" s="74">
        <f>+[4]Total!BU10</f>
        <v>0</v>
      </c>
      <c r="BV10" s="74">
        <f>+[4]Total!BV10</f>
        <v>0</v>
      </c>
      <c r="BW10" s="74">
        <f>+[4]Total!BW10</f>
        <v>0</v>
      </c>
      <c r="BX10" s="74">
        <f>+[4]Total!BX10</f>
        <v>0</v>
      </c>
      <c r="BY10" s="74">
        <f>+[4]Total!BY10</f>
        <v>0</v>
      </c>
      <c r="BZ10" s="74">
        <f>+[4]Total!BZ10</f>
        <v>0</v>
      </c>
      <c r="CA10" s="74">
        <f>+[4]Total!CA10</f>
        <v>0</v>
      </c>
      <c r="CB10" s="74">
        <f>+[4]Total!CB10</f>
        <v>0</v>
      </c>
      <c r="CC10" s="74">
        <f>+[4]Total!CC10</f>
        <v>0</v>
      </c>
      <c r="CD10" s="74">
        <f>+[4]Total!CD10</f>
        <v>0</v>
      </c>
      <c r="CE10" s="74">
        <f>+[4]Total!CE10</f>
        <v>0</v>
      </c>
      <c r="CF10" s="74">
        <f>+[4]Total!CF10</f>
        <v>0</v>
      </c>
      <c r="CG10" s="74">
        <f>+[4]Total!CG10</f>
        <v>0</v>
      </c>
      <c r="CH10" s="74">
        <f>+[4]Total!CH10</f>
        <v>0</v>
      </c>
      <c r="CI10" s="74">
        <f>+[4]Total!CI10</f>
        <v>0</v>
      </c>
      <c r="CJ10" s="74">
        <f>+[4]Total!CJ10</f>
        <v>0</v>
      </c>
      <c r="CK10" s="74">
        <f>+[4]Total!CK10</f>
        <v>0</v>
      </c>
      <c r="CL10" s="74">
        <f>+[4]Total!CL10</f>
        <v>0</v>
      </c>
      <c r="CM10" s="74">
        <f>+[4]Total!CM10</f>
        <v>0</v>
      </c>
      <c r="CN10" s="74">
        <f>+[4]Total!CN10</f>
        <v>0</v>
      </c>
      <c r="CO10" s="74">
        <f>+[4]Total!CO10</f>
        <v>0</v>
      </c>
      <c r="CP10" s="74">
        <f>+[4]Total!CP10</f>
        <v>0</v>
      </c>
      <c r="CQ10" s="74">
        <f>+[4]Total!CQ10</f>
        <v>0</v>
      </c>
      <c r="CR10" s="74">
        <f>+[4]Total!CR10</f>
        <v>0</v>
      </c>
      <c r="CS10" s="74">
        <f>+[4]Total!CS10</f>
        <v>0</v>
      </c>
      <c r="CT10" s="74">
        <f>+[4]Total!CT10</f>
        <v>0</v>
      </c>
      <c r="CU10" s="74">
        <f>+[4]Total!CU10</f>
        <v>0</v>
      </c>
      <c r="CV10" s="74">
        <f>+[4]Total!CV10</f>
        <v>0</v>
      </c>
      <c r="CW10" s="74">
        <f>+[4]Total!CW10</f>
        <v>0</v>
      </c>
      <c r="CX10" s="74">
        <f>+[4]Total!CX10</f>
        <v>0</v>
      </c>
      <c r="CY10" s="74">
        <f>+[4]Total!CY10</f>
        <v>0</v>
      </c>
      <c r="CZ10" s="74">
        <f>+[4]Total!CZ10</f>
        <v>0</v>
      </c>
      <c r="DA10" s="74">
        <f>+[4]Total!DA10</f>
        <v>0</v>
      </c>
      <c r="DB10" s="74">
        <f>+[4]Total!DB10</f>
        <v>0</v>
      </c>
      <c r="DC10" s="74">
        <f>+[4]Total!DC10</f>
        <v>0</v>
      </c>
      <c r="DD10" s="74">
        <f>+[4]Total!DD10</f>
        <v>0</v>
      </c>
      <c r="DE10" s="74">
        <f>+[4]Total!DE10</f>
        <v>0</v>
      </c>
      <c r="DH10" s="72">
        <f t="shared" si="14"/>
        <v>4.8780487804878092E-2</v>
      </c>
      <c r="DI10" s="72">
        <f t="shared" ref="DI10:DI73" si="16">+L10/C10-1</f>
        <v>-3.8904109589041114E-2</v>
      </c>
      <c r="DJ10" s="72">
        <f t="shared" ref="DJ10:DJ73" si="17">+M10/D10-1</f>
        <v>-6.4041791622327593E-2</v>
      </c>
      <c r="DK10" s="72">
        <f t="shared" ref="DK10:DK73" si="18">+N10/E10-1</f>
        <v>-1.8888289260657887E-3</v>
      </c>
      <c r="DL10" s="72">
        <f t="shared" ref="DL10:DL73" si="19">+O10/F10-1</f>
        <v>2.2988505747126409E-2</v>
      </c>
      <c r="DM10" s="72">
        <f t="shared" ref="DM10:DM73" si="20">+P10/G10-1</f>
        <v>-1.6891891891891886E-2</v>
      </c>
      <c r="DN10" s="72">
        <f t="shared" ref="DN10:DN73" si="21">+Q10/H10-1</f>
        <v>-6.3846050087675854E-3</v>
      </c>
      <c r="DO10" s="72">
        <f t="shared" ref="DO10:DO73" si="22">+R10/I10-1</f>
        <v>2.3688155922038989E-2</v>
      </c>
      <c r="DP10" s="72">
        <f t="shared" ref="DP10:DP73" si="23">+S10/J10-1</f>
        <v>-0.2857142857142857</v>
      </c>
      <c r="DQ10" s="72">
        <f t="shared" ref="DQ10:DQ73" si="24">+T10/K10-1</f>
        <v>0.32558139534883712</v>
      </c>
      <c r="DR10" s="72">
        <f t="shared" ref="DR10:DR73" si="25">+U10/L10-1</f>
        <v>1.7958950969213294E-2</v>
      </c>
      <c r="DS10" s="72">
        <f t="shared" ref="DS10:DS73" si="26">+V10/M10-1</f>
        <v>1.7312661498708026E-2</v>
      </c>
      <c r="DT10" s="72">
        <f t="shared" ref="DT10:DT73" si="27">+W10/N10-1</f>
        <v>3.3252230332522226E-2</v>
      </c>
      <c r="DU10" s="72">
        <f t="shared" ref="DU10:DU73" si="28">+X10/O10-1</f>
        <v>-0.1235955056179775</v>
      </c>
      <c r="DV10" s="72">
        <f t="shared" ref="DV10:DV73" si="29">+Y10/P10-1</f>
        <v>3.0663494581020245E-2</v>
      </c>
      <c r="DW10" s="72">
        <f t="shared" ref="DW10:DW73" si="30">+Z10/Q10-1</f>
        <v>1.5475813385221082E-2</v>
      </c>
      <c r="DX10" s="72">
        <f t="shared" ref="DX10:DX73" si="31">+AA10/R10-1</f>
        <v>5.8582308142940853E-2</v>
      </c>
      <c r="DY10" s="72">
        <f t="shared" ref="DY10:DY73" si="32">+AB10/S10-1</f>
        <v>0</v>
      </c>
      <c r="DZ10" s="72">
        <f t="shared" ref="DZ10:DZ73" si="33">+AC10/T10-1</f>
        <v>-0.10526315789473684</v>
      </c>
      <c r="EA10" s="72">
        <f t="shared" ref="EA10:EA73" si="34">+AD10/U10-1</f>
        <v>-3.1923830859703184E-2</v>
      </c>
      <c r="EB10" s="72">
        <f t="shared" ref="EB10:EB73" si="35">+AE10/V10-1</f>
        <v>-2.9667259334518636E-2</v>
      </c>
      <c r="EC10" s="72">
        <f t="shared" ref="EC10:EC73" si="36">+AF10/W10-1</f>
        <v>-1.125065410779702E-2</v>
      </c>
      <c r="ED10" s="72">
        <f t="shared" ref="ED10:ED73" si="37">+AG10/X10-1</f>
        <v>-0.10256410256410253</v>
      </c>
      <c r="EE10" s="72">
        <f t="shared" ref="EE10:EE73" si="38">+AH10/Y10-1</f>
        <v>-3.9497307001795323E-2</v>
      </c>
      <c r="EF10" s="72">
        <f t="shared" ref="EF10:EF73" si="39">+AI10/Z10-1</f>
        <v>-3.5426228777683755E-2</v>
      </c>
      <c r="EG10" s="72">
        <f t="shared" ref="EG10:EG73" si="40">+AJ10/AA10-1</f>
        <v>-2.7670171555063683E-2</v>
      </c>
      <c r="EH10" s="72">
        <f t="shared" ref="EH10:EH73" si="41">+AK10/AB10-1</f>
        <v>-0.19999999999999996</v>
      </c>
      <c r="EI10" s="72">
        <f t="shared" ref="EI10:EI73" si="42">+AL10/AC10-1</f>
        <v>0.27450980392156854</v>
      </c>
      <c r="EJ10" s="72">
        <f t="shared" ref="EJ10:EJ73" si="43">+AM10/AD10-1</f>
        <v>1.7356089094590743E-2</v>
      </c>
      <c r="EK10" s="72">
        <f t="shared" ref="EK10:EK73" si="44">+AN10/AE10-1</f>
        <v>3.0260195801266931E-2</v>
      </c>
      <c r="EL10" s="72">
        <f t="shared" ref="EL10:EL73" si="45">+AO10/AF10-1</f>
        <v>1.3231013495633714E-3</v>
      </c>
      <c r="EM10" s="72">
        <f t="shared" ref="EM10:EM73" si="46">+AP10/AG10-1</f>
        <v>0.18571428571428572</v>
      </c>
      <c r="EN10" s="72">
        <f t="shared" ref="EN10:EN73" si="47">+AQ10/AH10-1</f>
        <v>2.3765020026702333E-2</v>
      </c>
      <c r="EO10" s="72">
        <f t="shared" ref="EO10:EO73" si="48">+AR10/AI10-1</f>
        <v>3.2384736209923215E-2</v>
      </c>
      <c r="EP10" s="72">
        <f t="shared" ref="EP10:EP73" si="49">+AS10/AJ10-1</f>
        <v>1.0244735344336897E-2</v>
      </c>
      <c r="EQ10" s="72">
        <f t="shared" ref="EQ10:EQ73" si="50">+AT10/AK10-1</f>
        <v>0</v>
      </c>
      <c r="ER10" s="72">
        <f>+AU10/AL10-1</f>
        <v>0.1692307692307693</v>
      </c>
      <c r="ES10" s="72">
        <f t="shared" ref="ES10:ES73" si="51">+AV10/AM10-1</f>
        <v>4.3787318737560366E-2</v>
      </c>
      <c r="ET10" s="72">
        <f t="shared" ref="ET10:ET73" si="52">+AW10/AN10-1</f>
        <v>4.8986228975049562E-2</v>
      </c>
      <c r="EU10" s="72">
        <f t="shared" ref="EU10:EU73" si="53">+AX10/AO10-1</f>
        <v>2.5369978858351017E-2</v>
      </c>
      <c r="EV10" s="72">
        <f t="shared" ref="EV10:EV73" si="54">+AY10/AP10-1</f>
        <v>6.024096385542177E-2</v>
      </c>
      <c r="EW10" s="72">
        <f t="shared" ref="EW10:EW73" si="55">+AZ10/AQ10-1</f>
        <v>5.2947313510693705E-2</v>
      </c>
      <c r="EX10" s="72">
        <f t="shared" ref="EX10:EX73" si="56">+BA10/AR10-1</f>
        <v>4.5106725734997966E-2</v>
      </c>
      <c r="EY10" s="72">
        <f t="shared" ref="EY10:EY73" si="57">+BB10/AS10-1</f>
        <v>4.0000000000000036E-2</v>
      </c>
      <c r="EZ10" s="72">
        <f t="shared" ref="EZ10:EZ73" si="58">+BC10/AT10-1</f>
        <v>0</v>
      </c>
      <c r="FA10" s="72">
        <f t="shared" ref="FA10:FA73" si="59">+BD10/AU10-1</f>
        <v>-1.3157894736842146E-2</v>
      </c>
      <c r="FB10" s="72">
        <f t="shared" ref="FB10:FB73" si="60">+BE10/AV10-1</f>
        <v>2.4516480523018025E-3</v>
      </c>
      <c r="FC10" s="72">
        <f t="shared" ref="FC10:FC73" si="61">+BF10/AW10-1</f>
        <v>1.6809572252095117E-2</v>
      </c>
      <c r="FD10" s="72">
        <f t="shared" ref="FD10:FD73" si="62">+BG10/AX10-1</f>
        <v>3.0927835051546282E-3</v>
      </c>
      <c r="FE10" s="72">
        <f t="shared" ref="FE10:FE73" si="63">+BH10/AY10-1</f>
        <v>-7.9545454545454586E-2</v>
      </c>
      <c r="FF10" s="72">
        <f t="shared" ref="FF10:FF73" si="64">+BI10/AZ10-1</f>
        <v>5.2018825860786766E-3</v>
      </c>
      <c r="FG10" s="72">
        <f t="shared" ref="FG10:FG73" si="65">+BJ10/BA10-1</f>
        <v>1.3573110682937317E-2</v>
      </c>
      <c r="FH10" s="72">
        <f t="shared" ref="FH10:FH73" si="66">+BK10/BB10-1</f>
        <v>5.6879739978330512E-3</v>
      </c>
      <c r="FI10" s="72">
        <f t="shared" ref="FI10:FI73" si="67">+BL10/BC10-1</f>
        <v>0.75</v>
      </c>
      <c r="FJ10" s="72">
        <f t="shared" ref="FJ10:FJ73" si="68">+BM10/BD10-1</f>
        <v>-1</v>
      </c>
      <c r="FK10" s="72">
        <f t="shared" ref="FK10:FK73" si="69">+BN10/BE10-1</f>
        <v>-1</v>
      </c>
      <c r="FL10" s="72">
        <f t="shared" ref="FL10:FL73" si="70">+BO10/BF10-1</f>
        <v>-1</v>
      </c>
      <c r="FM10" s="72">
        <f t="shared" ref="FM10:FM73" si="71">+BP10/BG10-1</f>
        <v>-1</v>
      </c>
      <c r="FN10" s="72">
        <f t="shared" ref="FN10:FN73" si="72">+BQ10/BH10-1</f>
        <v>-1</v>
      </c>
      <c r="FO10" s="72">
        <f t="shared" ref="FO10:FO73" si="73">+BR10/BI10-1</f>
        <v>-1</v>
      </c>
      <c r="FP10" s="72">
        <f t="shared" ref="FP10:FP73" si="74">+BS10/BJ10-1</f>
        <v>-1</v>
      </c>
      <c r="FQ10" s="72">
        <f t="shared" ref="FQ10:FQ73" si="75">+BT10/BK10-1</f>
        <v>-1</v>
      </c>
      <c r="FR10" s="72">
        <f t="shared" ref="FR10:FR73" si="76">+BU10/BL10-1</f>
        <v>-1</v>
      </c>
      <c r="FS10" s="72" t="e">
        <f t="shared" ref="FS10:FS73" si="77">+BV10/BM10-1</f>
        <v>#DIV/0!</v>
      </c>
      <c r="FT10" s="72" t="e">
        <f t="shared" si="15"/>
        <v>#DIV/0!</v>
      </c>
      <c r="FU10" s="72" t="e">
        <f t="shared" si="13"/>
        <v>#DIV/0!</v>
      </c>
    </row>
    <row r="11" spans="1:210" x14ac:dyDescent="0.25">
      <c r="A11" s="73" t="s">
        <v>6</v>
      </c>
      <c r="B11" s="74">
        <f>+[4]Total!B11</f>
        <v>371</v>
      </c>
      <c r="C11" s="74">
        <f>+[4]Total!C11</f>
        <v>16802</v>
      </c>
      <c r="D11" s="74">
        <f>+[4]Total!D11</f>
        <v>101346</v>
      </c>
      <c r="E11" s="74">
        <f>+[4]Total!E11</f>
        <v>7670</v>
      </c>
      <c r="F11" s="74">
        <f>+[4]Total!F11</f>
        <v>270</v>
      </c>
      <c r="G11" s="74">
        <f>+[4]Total!G11</f>
        <v>15719</v>
      </c>
      <c r="H11" s="74">
        <f>+[4]Total!H11</f>
        <v>98670</v>
      </c>
      <c r="I11" s="74">
        <f>+[4]Total!I11</f>
        <v>8598</v>
      </c>
      <c r="J11" s="74">
        <f>+[4]Total!J11</f>
        <v>51</v>
      </c>
      <c r="K11" s="74">
        <f>+[4]Total!K11</f>
        <v>396</v>
      </c>
      <c r="L11" s="74">
        <f>+[4]Total!L11</f>
        <v>16410</v>
      </c>
      <c r="M11" s="74">
        <f>+[4]Total!M11</f>
        <v>95341</v>
      </c>
      <c r="N11" s="74">
        <f>+[4]Total!N11</f>
        <v>7424</v>
      </c>
      <c r="O11" s="74">
        <f>+[4]Total!O11</f>
        <v>308</v>
      </c>
      <c r="P11" s="74">
        <f>+[4]Total!P11</f>
        <v>15591</v>
      </c>
      <c r="Q11" s="74">
        <f>+[4]Total!Q11</f>
        <v>101352</v>
      </c>
      <c r="R11" s="74">
        <f>+[4]Total!R11</f>
        <v>9087</v>
      </c>
      <c r="S11" s="74">
        <f>+[4]Total!S11</f>
        <v>45</v>
      </c>
      <c r="T11" s="74">
        <f>+[4]Total!T11</f>
        <v>385</v>
      </c>
      <c r="U11" s="74">
        <f>+[4]Total!U11</f>
        <v>16518</v>
      </c>
      <c r="V11" s="74">
        <f>+[4]Total!V11</f>
        <v>95679</v>
      </c>
      <c r="W11" s="74">
        <f>+[4]Total!W11</f>
        <v>7585</v>
      </c>
      <c r="X11" s="74">
        <f>+[4]Total!X11</f>
        <v>304</v>
      </c>
      <c r="Y11" s="74">
        <f>+[4]Total!Y11</f>
        <v>15707</v>
      </c>
      <c r="Z11" s="74">
        <f>+[4]Total!Z11</f>
        <v>101647</v>
      </c>
      <c r="AA11" s="74">
        <f>+[4]Total!AA11</f>
        <v>9247</v>
      </c>
      <c r="AB11" s="74">
        <f>+[4]Total!AB11</f>
        <v>45</v>
      </c>
      <c r="AC11" s="74">
        <f>+[4]Total!AC11</f>
        <v>401</v>
      </c>
      <c r="AD11" s="74">
        <f>+[4]Total!AD11</f>
        <v>16611</v>
      </c>
      <c r="AE11" s="74">
        <f>+[4]Total!AE11</f>
        <v>97402</v>
      </c>
      <c r="AF11" s="74">
        <f>+[4]Total!AF11</f>
        <v>7809</v>
      </c>
      <c r="AG11" s="74">
        <f>+[4]Total!AG11</f>
        <v>323</v>
      </c>
      <c r="AH11" s="74">
        <f>+[4]Total!AH11</f>
        <v>15771</v>
      </c>
      <c r="AI11" s="74">
        <f>+[4]Total!AI11</f>
        <v>103031</v>
      </c>
      <c r="AJ11" s="74">
        <f>+[4]Total!AJ11</f>
        <v>9595</v>
      </c>
      <c r="AK11" s="74">
        <f>+[4]Total!AK11</f>
        <v>44</v>
      </c>
      <c r="AL11" s="74">
        <f>+[4]Total!AL11</f>
        <v>394</v>
      </c>
      <c r="AM11" s="74">
        <f>+[4]Total!AM11</f>
        <v>16996</v>
      </c>
      <c r="AN11" s="74">
        <f>+[4]Total!AN11</f>
        <v>99191</v>
      </c>
      <c r="AO11" s="74">
        <f>+[4]Total!AO11</f>
        <v>8008</v>
      </c>
      <c r="AP11" s="74">
        <f>+[4]Total!AP11</f>
        <v>334</v>
      </c>
      <c r="AQ11" s="74">
        <f>+[4]Total!AQ11</f>
        <v>16178</v>
      </c>
      <c r="AR11" s="74">
        <f>+[4]Total!AR11</f>
        <v>105151</v>
      </c>
      <c r="AS11" s="74">
        <f>+[4]Total!AS11</f>
        <v>9799</v>
      </c>
      <c r="AT11" s="74">
        <f>+[4]Total!AT11</f>
        <v>48</v>
      </c>
      <c r="AU11" s="74">
        <f>+[4]Total!AU11</f>
        <v>412</v>
      </c>
      <c r="AV11" s="74">
        <f>+[4]Total!AV11</f>
        <v>16981</v>
      </c>
      <c r="AW11" s="74">
        <f>+[4]Total!AW11</f>
        <v>99760</v>
      </c>
      <c r="AX11" s="74">
        <f>+[4]Total!AX11</f>
        <v>8101</v>
      </c>
      <c r="AY11" s="74">
        <f>+[4]Total!AY11</f>
        <v>339</v>
      </c>
      <c r="AZ11" s="74">
        <f>+[4]Total!AZ11</f>
        <v>16300</v>
      </c>
      <c r="BA11" s="74">
        <f>+[4]Total!BA11</f>
        <v>105987</v>
      </c>
      <c r="BB11" s="74">
        <f>+[4]Total!BB11</f>
        <v>10380</v>
      </c>
      <c r="BC11" s="74">
        <f>+[4]Total!BC11</f>
        <v>48</v>
      </c>
      <c r="BD11" s="74">
        <f>+[4]Total!BD11</f>
        <v>357</v>
      </c>
      <c r="BE11" s="74">
        <f>+[4]Total!BE11</f>
        <v>16980</v>
      </c>
      <c r="BF11" s="74">
        <f>+[4]Total!BF11</f>
        <v>100801</v>
      </c>
      <c r="BG11" s="74">
        <f>+[4]Total!BG11</f>
        <v>8170</v>
      </c>
      <c r="BH11" s="74">
        <f>+[4]Total!BH11</f>
        <v>298</v>
      </c>
      <c r="BI11" s="74">
        <f>+[4]Total!BI11</f>
        <v>16260</v>
      </c>
      <c r="BJ11" s="74">
        <f>+[4]Total!BJ11</f>
        <v>106868</v>
      </c>
      <c r="BK11" s="74">
        <f>+[4]Total!BK11</f>
        <v>10489</v>
      </c>
      <c r="BL11" s="74">
        <f>+[4]Total!BL11</f>
        <v>56</v>
      </c>
      <c r="BM11" s="74">
        <f>+[4]Total!BM11</f>
        <v>0</v>
      </c>
      <c r="BN11" s="74">
        <f>+[4]Total!BN11</f>
        <v>0</v>
      </c>
      <c r="BO11" s="74">
        <f>+[4]Total!BO11</f>
        <v>0</v>
      </c>
      <c r="BP11" s="74">
        <f>+[4]Total!BP11</f>
        <v>0</v>
      </c>
      <c r="BQ11" s="74">
        <f>+[4]Total!BQ11</f>
        <v>0</v>
      </c>
      <c r="BR11" s="74">
        <f>+[4]Total!BR11</f>
        <v>0</v>
      </c>
      <c r="BS11" s="74">
        <f>+[4]Total!BS11</f>
        <v>0</v>
      </c>
      <c r="BT11" s="74">
        <f>+[4]Total!BT11</f>
        <v>0</v>
      </c>
      <c r="BU11" s="74">
        <f>+[4]Total!BU11</f>
        <v>0</v>
      </c>
      <c r="BV11" s="74">
        <f>+[4]Total!BV11</f>
        <v>0</v>
      </c>
      <c r="BW11" s="74">
        <f>+[4]Total!BW11</f>
        <v>0</v>
      </c>
      <c r="BX11" s="74">
        <f>+[4]Total!BX11</f>
        <v>0</v>
      </c>
      <c r="BY11" s="74">
        <f>+[4]Total!BY11</f>
        <v>0</v>
      </c>
      <c r="BZ11" s="74">
        <f>+[4]Total!BZ11</f>
        <v>0</v>
      </c>
      <c r="CA11" s="74">
        <f>+[4]Total!CA11</f>
        <v>0</v>
      </c>
      <c r="CB11" s="74">
        <f>+[4]Total!CB11</f>
        <v>0</v>
      </c>
      <c r="CC11" s="74">
        <f>+[4]Total!CC11</f>
        <v>0</v>
      </c>
      <c r="CD11" s="74">
        <f>+[4]Total!CD11</f>
        <v>0</v>
      </c>
      <c r="CE11" s="74">
        <f>+[4]Total!CE11</f>
        <v>0</v>
      </c>
      <c r="CF11" s="74">
        <f>+[4]Total!CF11</f>
        <v>0</v>
      </c>
      <c r="CG11" s="74">
        <f>+[4]Total!CG11</f>
        <v>0</v>
      </c>
      <c r="CH11" s="74">
        <f>+[4]Total!CH11</f>
        <v>0</v>
      </c>
      <c r="CI11" s="74">
        <f>+[4]Total!CI11</f>
        <v>0</v>
      </c>
      <c r="CJ11" s="74">
        <f>+[4]Total!CJ11</f>
        <v>0</v>
      </c>
      <c r="CK11" s="74">
        <f>+[4]Total!CK11</f>
        <v>0</v>
      </c>
      <c r="CL11" s="74">
        <f>+[4]Total!CL11</f>
        <v>0</v>
      </c>
      <c r="CM11" s="74">
        <f>+[4]Total!CM11</f>
        <v>0</v>
      </c>
      <c r="CN11" s="74">
        <f>+[4]Total!CN11</f>
        <v>0</v>
      </c>
      <c r="CO11" s="74">
        <f>+[4]Total!CO11</f>
        <v>0</v>
      </c>
      <c r="CP11" s="74">
        <f>+[4]Total!CP11</f>
        <v>0</v>
      </c>
      <c r="CQ11" s="74">
        <f>+[4]Total!CQ11</f>
        <v>0</v>
      </c>
      <c r="CR11" s="74">
        <f>+[4]Total!CR11</f>
        <v>0</v>
      </c>
      <c r="CS11" s="74">
        <f>+[4]Total!CS11</f>
        <v>0</v>
      </c>
      <c r="CT11" s="74">
        <f>+[4]Total!CT11</f>
        <v>0</v>
      </c>
      <c r="CU11" s="74">
        <f>+[4]Total!CU11</f>
        <v>0</v>
      </c>
      <c r="CV11" s="74">
        <f>+[4]Total!CV11</f>
        <v>0</v>
      </c>
      <c r="CW11" s="74">
        <f>+[4]Total!CW11</f>
        <v>0</v>
      </c>
      <c r="CX11" s="74">
        <f>+[4]Total!CX11</f>
        <v>0</v>
      </c>
      <c r="CY11" s="74">
        <f>+[4]Total!CY11</f>
        <v>0</v>
      </c>
      <c r="CZ11" s="74">
        <f>+[4]Total!CZ11</f>
        <v>0</v>
      </c>
      <c r="DA11" s="74">
        <f>+[4]Total!DA11</f>
        <v>0</v>
      </c>
      <c r="DB11" s="74">
        <f>+[4]Total!DB11</f>
        <v>0</v>
      </c>
      <c r="DC11" s="74">
        <f>+[4]Total!DC11</f>
        <v>0</v>
      </c>
      <c r="DD11" s="74">
        <f>+[4]Total!DD11</f>
        <v>0</v>
      </c>
      <c r="DE11" s="74">
        <f>+[4]Total!DE11</f>
        <v>0</v>
      </c>
      <c r="DH11" s="72">
        <f t="shared" si="14"/>
        <v>6.7385444743935263E-2</v>
      </c>
      <c r="DI11" s="72">
        <f t="shared" si="16"/>
        <v>-2.333055588620403E-2</v>
      </c>
      <c r="DJ11" s="72">
        <f t="shared" si="17"/>
        <v>-5.9252461863319672E-2</v>
      </c>
      <c r="DK11" s="72">
        <f t="shared" si="18"/>
        <v>-3.2073011734028656E-2</v>
      </c>
      <c r="DL11" s="72">
        <f t="shared" si="19"/>
        <v>0.14074074074074083</v>
      </c>
      <c r="DM11" s="72">
        <f t="shared" si="20"/>
        <v>-8.1430116419619614E-3</v>
      </c>
      <c r="DN11" s="72">
        <f t="shared" si="21"/>
        <v>2.7181514138035823E-2</v>
      </c>
      <c r="DO11" s="72">
        <f t="shared" si="22"/>
        <v>5.6873691556175832E-2</v>
      </c>
      <c r="DP11" s="72">
        <f t="shared" si="23"/>
        <v>-0.11764705882352944</v>
      </c>
      <c r="DQ11" s="72">
        <f t="shared" si="24"/>
        <v>-2.777777777777779E-2</v>
      </c>
      <c r="DR11" s="72">
        <f t="shared" si="25"/>
        <v>6.5813528336380323E-3</v>
      </c>
      <c r="DS11" s="72">
        <f t="shared" si="26"/>
        <v>3.545169444415297E-3</v>
      </c>
      <c r="DT11" s="72">
        <f t="shared" si="27"/>
        <v>2.1686422413793149E-2</v>
      </c>
      <c r="DU11" s="72">
        <f t="shared" si="28"/>
        <v>-1.2987012987012991E-2</v>
      </c>
      <c r="DV11" s="72">
        <f t="shared" si="29"/>
        <v>7.4401898531204491E-3</v>
      </c>
      <c r="DW11" s="72">
        <f t="shared" si="30"/>
        <v>2.910648038519259E-3</v>
      </c>
      <c r="DX11" s="72">
        <f t="shared" si="31"/>
        <v>1.7607571255639831E-2</v>
      </c>
      <c r="DY11" s="72">
        <f t="shared" si="32"/>
        <v>0</v>
      </c>
      <c r="DZ11" s="72">
        <f t="shared" si="33"/>
        <v>4.1558441558441572E-2</v>
      </c>
      <c r="EA11" s="72">
        <f t="shared" si="34"/>
        <v>5.6302215764620911E-3</v>
      </c>
      <c r="EB11" s="72">
        <f t="shared" si="35"/>
        <v>1.8008131355887969E-2</v>
      </c>
      <c r="EC11" s="72">
        <f t="shared" si="36"/>
        <v>2.9531970995385626E-2</v>
      </c>
      <c r="ED11" s="72">
        <f t="shared" si="37"/>
        <v>6.25E-2</v>
      </c>
      <c r="EE11" s="72">
        <f t="shared" si="38"/>
        <v>4.0746164130642804E-3</v>
      </c>
      <c r="EF11" s="72">
        <f t="shared" si="39"/>
        <v>1.3615748620224855E-2</v>
      </c>
      <c r="EG11" s="72">
        <f t="shared" si="40"/>
        <v>3.7633827187195878E-2</v>
      </c>
      <c r="EH11" s="72">
        <f t="shared" si="41"/>
        <v>-2.2222222222222254E-2</v>
      </c>
      <c r="EI11" s="72">
        <f t="shared" si="42"/>
        <v>-1.7456359102244412E-2</v>
      </c>
      <c r="EJ11" s="72">
        <f t="shared" si="43"/>
        <v>2.3177412557943589E-2</v>
      </c>
      <c r="EK11" s="72">
        <f t="shared" si="44"/>
        <v>1.8367179318699911E-2</v>
      </c>
      <c r="EL11" s="72">
        <f t="shared" si="45"/>
        <v>2.5483416570623696E-2</v>
      </c>
      <c r="EM11" s="72">
        <f t="shared" si="46"/>
        <v>3.4055727554179516E-2</v>
      </c>
      <c r="EN11" s="72">
        <f t="shared" si="47"/>
        <v>2.5806860693678324E-2</v>
      </c>
      <c r="EO11" s="72">
        <f t="shared" si="48"/>
        <v>2.0576331395405267E-2</v>
      </c>
      <c r="EP11" s="72">
        <f t="shared" si="49"/>
        <v>2.1261073475768555E-2</v>
      </c>
      <c r="EQ11" s="72">
        <f t="shared" si="50"/>
        <v>9.0909090909090828E-2</v>
      </c>
      <c r="ER11" s="72">
        <f t="shared" ref="ER11:ER73" si="78">+AU11/AL11-1</f>
        <v>4.5685279187817285E-2</v>
      </c>
      <c r="ES11" s="72">
        <f t="shared" si="51"/>
        <v>-8.8256060249469748E-4</v>
      </c>
      <c r="ET11" s="72">
        <f t="shared" si="52"/>
        <v>5.7364075369741307E-3</v>
      </c>
      <c r="EU11" s="72">
        <f t="shared" si="53"/>
        <v>1.1613386613386512E-2</v>
      </c>
      <c r="EV11" s="72">
        <f t="shared" si="54"/>
        <v>1.4970059880239583E-2</v>
      </c>
      <c r="EW11" s="72">
        <f t="shared" si="55"/>
        <v>7.5411052045988303E-3</v>
      </c>
      <c r="EX11" s="72">
        <f t="shared" si="56"/>
        <v>7.9504712270923594E-3</v>
      </c>
      <c r="EY11" s="72">
        <f t="shared" si="57"/>
        <v>5.9291764465761787E-2</v>
      </c>
      <c r="EZ11" s="72">
        <f t="shared" si="58"/>
        <v>0</v>
      </c>
      <c r="FA11" s="72">
        <f t="shared" si="59"/>
        <v>-0.13349514563106801</v>
      </c>
      <c r="FB11" s="72">
        <f t="shared" si="60"/>
        <v>-5.8889346917112562E-5</v>
      </c>
      <c r="FC11" s="72">
        <f t="shared" si="61"/>
        <v>1.0435044105854052E-2</v>
      </c>
      <c r="FD11" s="72">
        <f t="shared" si="62"/>
        <v>8.5174669793852686E-3</v>
      </c>
      <c r="FE11" s="72">
        <f t="shared" si="63"/>
        <v>-0.12094395280235992</v>
      </c>
      <c r="FF11" s="72">
        <f t="shared" si="64"/>
        <v>-2.4539877300613355E-3</v>
      </c>
      <c r="FG11" s="72">
        <f t="shared" si="65"/>
        <v>8.3123401926652463E-3</v>
      </c>
      <c r="FH11" s="72">
        <f t="shared" si="66"/>
        <v>1.0500963391136819E-2</v>
      </c>
      <c r="FI11" s="72">
        <f t="shared" si="67"/>
        <v>0.16666666666666674</v>
      </c>
      <c r="FJ11" s="72">
        <f t="shared" si="68"/>
        <v>-1</v>
      </c>
      <c r="FK11" s="72">
        <f t="shared" si="69"/>
        <v>-1</v>
      </c>
      <c r="FL11" s="72">
        <f t="shared" si="70"/>
        <v>-1</v>
      </c>
      <c r="FM11" s="72">
        <f t="shared" si="71"/>
        <v>-1</v>
      </c>
      <c r="FN11" s="72">
        <f t="shared" si="72"/>
        <v>-1</v>
      </c>
      <c r="FO11" s="72">
        <f t="shared" si="73"/>
        <v>-1</v>
      </c>
      <c r="FP11" s="72">
        <f t="shared" si="74"/>
        <v>-1</v>
      </c>
      <c r="FQ11" s="72">
        <f t="shared" si="75"/>
        <v>-1</v>
      </c>
      <c r="FR11" s="72">
        <f t="shared" si="76"/>
        <v>-1</v>
      </c>
      <c r="FS11" s="72" t="e">
        <f t="shared" si="77"/>
        <v>#DIV/0!</v>
      </c>
      <c r="FT11" s="72" t="e">
        <f t="shared" si="15"/>
        <v>#DIV/0!</v>
      </c>
      <c r="FU11" s="72" t="e">
        <f t="shared" si="13"/>
        <v>#DIV/0!</v>
      </c>
    </row>
    <row r="12" spans="1:210" x14ac:dyDescent="0.25">
      <c r="A12" s="73" t="s">
        <v>7</v>
      </c>
      <c r="B12" s="74">
        <f>+[4]Total!B12</f>
        <v>288</v>
      </c>
      <c r="C12" s="74">
        <f>+[4]Total!C12</f>
        <v>20712</v>
      </c>
      <c r="D12" s="74">
        <f>+[4]Total!D12</f>
        <v>149821</v>
      </c>
      <c r="E12" s="74">
        <f>+[4]Total!E12</f>
        <v>7408</v>
      </c>
      <c r="F12" s="74">
        <f>+[4]Total!F12</f>
        <v>241</v>
      </c>
      <c r="G12" s="74">
        <f>+[4]Total!G12</f>
        <v>19992</v>
      </c>
      <c r="H12" s="74">
        <f>+[4]Total!H12</f>
        <v>137465</v>
      </c>
      <c r="I12" s="74">
        <f>+[4]Total!I12</f>
        <v>7109</v>
      </c>
      <c r="J12" s="74">
        <f>+[4]Total!J12</f>
        <v>55</v>
      </c>
      <c r="K12" s="74">
        <f>+[4]Total!K12</f>
        <v>248</v>
      </c>
      <c r="L12" s="74">
        <f>+[4]Total!L12</f>
        <v>19596</v>
      </c>
      <c r="M12" s="74">
        <f>+[4]Total!M12</f>
        <v>138469</v>
      </c>
      <c r="N12" s="74">
        <f>+[4]Total!N12</f>
        <v>6858</v>
      </c>
      <c r="O12" s="74">
        <f>+[4]Total!O12</f>
        <v>220</v>
      </c>
      <c r="P12" s="74">
        <f>+[4]Total!P12</f>
        <v>19469</v>
      </c>
      <c r="Q12" s="74">
        <f>+[4]Total!Q12</f>
        <v>139044</v>
      </c>
      <c r="R12" s="74">
        <f>+[4]Total!R12</f>
        <v>7215</v>
      </c>
      <c r="S12" s="74">
        <f>+[4]Total!S12</f>
        <v>48</v>
      </c>
      <c r="T12" s="74">
        <f>+[4]Total!T12</f>
        <v>289</v>
      </c>
      <c r="U12" s="74">
        <f>+[4]Total!U12</f>
        <v>19722</v>
      </c>
      <c r="V12" s="74">
        <f>+[4]Total!V12</f>
        <v>137277</v>
      </c>
      <c r="W12" s="74">
        <f>+[4]Total!W12</f>
        <v>6851</v>
      </c>
      <c r="X12" s="74">
        <f>+[4]Total!X12</f>
        <v>246</v>
      </c>
      <c r="Y12" s="74">
        <f>+[4]Total!Y12</f>
        <v>19851</v>
      </c>
      <c r="Z12" s="74">
        <f>+[4]Total!Z12</f>
        <v>137434</v>
      </c>
      <c r="AA12" s="74">
        <f>+[4]Total!AA12</f>
        <v>7742</v>
      </c>
      <c r="AB12" s="74">
        <f>+[4]Total!AB12</f>
        <v>42</v>
      </c>
      <c r="AC12" s="74">
        <f>+[4]Total!AC12</f>
        <v>257</v>
      </c>
      <c r="AD12" s="74">
        <f>+[4]Total!AD12</f>
        <v>19455</v>
      </c>
      <c r="AE12" s="74">
        <f>+[4]Total!AE12</f>
        <v>135544</v>
      </c>
      <c r="AF12" s="74">
        <f>+[4]Total!AF12</f>
        <v>6823</v>
      </c>
      <c r="AG12" s="74">
        <f>+[4]Total!AG12</f>
        <v>219</v>
      </c>
      <c r="AH12" s="74">
        <f>+[4]Total!AH12</f>
        <v>19749</v>
      </c>
      <c r="AI12" s="74">
        <f>+[4]Total!AI12</f>
        <v>135430</v>
      </c>
      <c r="AJ12" s="74">
        <f>+[4]Total!AJ12</f>
        <v>7706</v>
      </c>
      <c r="AK12" s="74">
        <f>+[4]Total!AK12</f>
        <v>43</v>
      </c>
      <c r="AL12" s="74">
        <f>+[4]Total!AL12</f>
        <v>277</v>
      </c>
      <c r="AM12" s="74">
        <f>+[4]Total!AM12</f>
        <v>19985</v>
      </c>
      <c r="AN12" s="74">
        <f>+[4]Total!AN12</f>
        <v>138737</v>
      </c>
      <c r="AO12" s="74">
        <f>+[4]Total!AO12</f>
        <v>7057</v>
      </c>
      <c r="AP12" s="74">
        <f>+[4]Total!AP12</f>
        <v>224</v>
      </c>
      <c r="AQ12" s="74">
        <f>+[4]Total!AQ12</f>
        <v>20269</v>
      </c>
      <c r="AR12" s="74">
        <f>+[4]Total!AR12</f>
        <v>139801</v>
      </c>
      <c r="AS12" s="74">
        <f>+[4]Total!AS12</f>
        <v>8021</v>
      </c>
      <c r="AT12" s="74">
        <f>+[4]Total!AT12</f>
        <v>41</v>
      </c>
      <c r="AU12" s="74">
        <f>+[4]Total!AU12</f>
        <v>299</v>
      </c>
      <c r="AV12" s="74">
        <f>+[4]Total!AV12</f>
        <v>20393</v>
      </c>
      <c r="AW12" s="74">
        <f>+[4]Total!AW12</f>
        <v>141713</v>
      </c>
      <c r="AX12" s="74">
        <f>+[4]Total!AX12</f>
        <v>7266</v>
      </c>
      <c r="AY12" s="74">
        <f>+[4]Total!AY12</f>
        <v>240</v>
      </c>
      <c r="AZ12" s="74">
        <f>+[4]Total!AZ12</f>
        <v>20697</v>
      </c>
      <c r="BA12" s="74">
        <f>+[4]Total!BA12</f>
        <v>142820</v>
      </c>
      <c r="BB12" s="74">
        <f>+[4]Total!BB12</f>
        <v>8148</v>
      </c>
      <c r="BC12" s="74">
        <f>+[4]Total!BC12</f>
        <v>45</v>
      </c>
      <c r="BD12" s="74">
        <f>+[4]Total!BD12</f>
        <v>261</v>
      </c>
      <c r="BE12" s="74">
        <f>+[4]Total!BE12</f>
        <v>20316</v>
      </c>
      <c r="BF12" s="74">
        <f>+[4]Total!BF12</f>
        <v>142901</v>
      </c>
      <c r="BG12" s="74">
        <f>+[4]Total!BG12</f>
        <v>7294</v>
      </c>
      <c r="BH12" s="74">
        <f>+[4]Total!BH12</f>
        <v>204</v>
      </c>
      <c r="BI12" s="74">
        <f>+[4]Total!BI12</f>
        <v>20741</v>
      </c>
      <c r="BJ12" s="74">
        <f>+[4]Total!BJ12</f>
        <v>143807</v>
      </c>
      <c r="BK12" s="74">
        <f>+[4]Total!BK12</f>
        <v>8214</v>
      </c>
      <c r="BL12" s="74">
        <f>+[4]Total!BL12</f>
        <v>55</v>
      </c>
      <c r="BM12" s="74">
        <f>+[4]Total!BM12</f>
        <v>0</v>
      </c>
      <c r="BN12" s="74">
        <f>+[4]Total!BN12</f>
        <v>0</v>
      </c>
      <c r="BO12" s="74">
        <f>+[4]Total!BO12</f>
        <v>0</v>
      </c>
      <c r="BP12" s="74">
        <f>+[4]Total!BP12</f>
        <v>0</v>
      </c>
      <c r="BQ12" s="74">
        <f>+[4]Total!BQ12</f>
        <v>0</v>
      </c>
      <c r="BR12" s="74">
        <f>+[4]Total!BR12</f>
        <v>0</v>
      </c>
      <c r="BS12" s="74">
        <f>+[4]Total!BS12</f>
        <v>0</v>
      </c>
      <c r="BT12" s="74">
        <f>+[4]Total!BT12</f>
        <v>0</v>
      </c>
      <c r="BU12" s="74">
        <f>+[4]Total!BU12</f>
        <v>0</v>
      </c>
      <c r="BV12" s="74">
        <f>+[4]Total!BV12</f>
        <v>0</v>
      </c>
      <c r="BW12" s="74">
        <f>+[4]Total!BW12</f>
        <v>0</v>
      </c>
      <c r="BX12" s="74">
        <f>+[4]Total!BX12</f>
        <v>0</v>
      </c>
      <c r="BY12" s="74">
        <f>+[4]Total!BY12</f>
        <v>0</v>
      </c>
      <c r="BZ12" s="74">
        <f>+[4]Total!BZ12</f>
        <v>0</v>
      </c>
      <c r="CA12" s="74">
        <f>+[4]Total!CA12</f>
        <v>0</v>
      </c>
      <c r="CB12" s="74">
        <f>+[4]Total!CB12</f>
        <v>0</v>
      </c>
      <c r="CC12" s="74">
        <f>+[4]Total!CC12</f>
        <v>0</v>
      </c>
      <c r="CD12" s="74">
        <f>+[4]Total!CD12</f>
        <v>0</v>
      </c>
      <c r="CE12" s="74">
        <f>+[4]Total!CE12</f>
        <v>0</v>
      </c>
      <c r="CF12" s="74">
        <f>+[4]Total!CF12</f>
        <v>0</v>
      </c>
      <c r="CG12" s="74">
        <f>+[4]Total!CG12</f>
        <v>0</v>
      </c>
      <c r="CH12" s="74">
        <f>+[4]Total!CH12</f>
        <v>0</v>
      </c>
      <c r="CI12" s="74">
        <f>+[4]Total!CI12</f>
        <v>0</v>
      </c>
      <c r="CJ12" s="74">
        <f>+[4]Total!CJ12</f>
        <v>0</v>
      </c>
      <c r="CK12" s="74">
        <f>+[4]Total!CK12</f>
        <v>0</v>
      </c>
      <c r="CL12" s="74">
        <f>+[4]Total!CL12</f>
        <v>0</v>
      </c>
      <c r="CM12" s="74">
        <f>+[4]Total!CM12</f>
        <v>0</v>
      </c>
      <c r="CN12" s="74">
        <f>+[4]Total!CN12</f>
        <v>0</v>
      </c>
      <c r="CO12" s="74">
        <f>+[4]Total!CO12</f>
        <v>0</v>
      </c>
      <c r="CP12" s="74">
        <f>+[4]Total!CP12</f>
        <v>0</v>
      </c>
      <c r="CQ12" s="74">
        <f>+[4]Total!CQ12</f>
        <v>0</v>
      </c>
      <c r="CR12" s="74">
        <f>+[4]Total!CR12</f>
        <v>0</v>
      </c>
      <c r="CS12" s="74">
        <f>+[4]Total!CS12</f>
        <v>0</v>
      </c>
      <c r="CT12" s="74">
        <f>+[4]Total!CT12</f>
        <v>0</v>
      </c>
      <c r="CU12" s="74">
        <f>+[4]Total!CU12</f>
        <v>0</v>
      </c>
      <c r="CV12" s="74">
        <f>+[4]Total!CV12</f>
        <v>0</v>
      </c>
      <c r="CW12" s="74">
        <f>+[4]Total!CW12</f>
        <v>0</v>
      </c>
      <c r="CX12" s="74">
        <f>+[4]Total!CX12</f>
        <v>0</v>
      </c>
      <c r="CY12" s="74">
        <f>+[4]Total!CY12</f>
        <v>0</v>
      </c>
      <c r="CZ12" s="74">
        <f>+[4]Total!CZ12</f>
        <v>0</v>
      </c>
      <c r="DA12" s="74">
        <f>+[4]Total!DA12</f>
        <v>0</v>
      </c>
      <c r="DB12" s="74">
        <f>+[4]Total!DB12</f>
        <v>0</v>
      </c>
      <c r="DC12" s="74">
        <f>+[4]Total!DC12</f>
        <v>0</v>
      </c>
      <c r="DD12" s="74">
        <f>+[4]Total!DD12</f>
        <v>0</v>
      </c>
      <c r="DE12" s="74">
        <f>+[4]Total!DE12</f>
        <v>0</v>
      </c>
      <c r="DH12" s="72">
        <f t="shared" si="14"/>
        <v>-0.13888888888888884</v>
      </c>
      <c r="DI12" s="72">
        <f t="shared" si="16"/>
        <v>-5.3881807647740421E-2</v>
      </c>
      <c r="DJ12" s="72">
        <f t="shared" si="17"/>
        <v>-7.5770419367111375E-2</v>
      </c>
      <c r="DK12" s="72">
        <f t="shared" si="18"/>
        <v>-7.4244060475161966E-2</v>
      </c>
      <c r="DL12" s="72">
        <f t="shared" si="19"/>
        <v>-8.7136929460580936E-2</v>
      </c>
      <c r="DM12" s="72">
        <f t="shared" si="20"/>
        <v>-2.6160464185674304E-2</v>
      </c>
      <c r="DN12" s="72">
        <f t="shared" si="21"/>
        <v>1.1486560215327568E-2</v>
      </c>
      <c r="DO12" s="72">
        <f t="shared" si="22"/>
        <v>1.4910676607117646E-2</v>
      </c>
      <c r="DP12" s="72">
        <f t="shared" si="23"/>
        <v>-0.12727272727272732</v>
      </c>
      <c r="DQ12" s="72">
        <f t="shared" si="24"/>
        <v>0.16532258064516125</v>
      </c>
      <c r="DR12" s="72">
        <f t="shared" si="25"/>
        <v>6.4298836497245215E-3</v>
      </c>
      <c r="DS12" s="72">
        <f t="shared" si="26"/>
        <v>-8.6084249904310184E-3</v>
      </c>
      <c r="DT12" s="72">
        <f t="shared" si="27"/>
        <v>-1.0207057451151469E-3</v>
      </c>
      <c r="DU12" s="72">
        <f t="shared" si="28"/>
        <v>0.11818181818181817</v>
      </c>
      <c r="DV12" s="72">
        <f t="shared" si="29"/>
        <v>1.9620935846730747E-2</v>
      </c>
      <c r="DW12" s="72">
        <f t="shared" si="30"/>
        <v>-1.1579068496303302E-2</v>
      </c>
      <c r="DX12" s="72">
        <f t="shared" si="31"/>
        <v>7.3042273042273065E-2</v>
      </c>
      <c r="DY12" s="72">
        <f t="shared" si="32"/>
        <v>-0.125</v>
      </c>
      <c r="DZ12" s="72">
        <f>+AC12/T12-1</f>
        <v>-0.11072664359861595</v>
      </c>
      <c r="EA12" s="72">
        <f t="shared" si="34"/>
        <v>-1.3538180711895387E-2</v>
      </c>
      <c r="EB12" s="72">
        <f t="shared" si="35"/>
        <v>-1.2624110375372477E-2</v>
      </c>
      <c r="EC12" s="72">
        <f t="shared" si="36"/>
        <v>-4.0869945993285972E-3</v>
      </c>
      <c r="ED12" s="72">
        <f t="shared" si="37"/>
        <v>-0.1097560975609756</v>
      </c>
      <c r="EE12" s="72">
        <f t="shared" si="38"/>
        <v>-5.1382801873961492E-3</v>
      </c>
      <c r="EF12" s="72">
        <f t="shared" si="39"/>
        <v>-1.4581544595951512E-2</v>
      </c>
      <c r="EG12" s="72">
        <f t="shared" si="40"/>
        <v>-4.6499612503229093E-3</v>
      </c>
      <c r="EH12" s="72">
        <f t="shared" si="41"/>
        <v>2.3809523809523725E-2</v>
      </c>
      <c r="EI12" s="72">
        <f t="shared" si="42"/>
        <v>7.7821011673151697E-2</v>
      </c>
      <c r="EJ12" s="72">
        <f t="shared" si="43"/>
        <v>2.7242354150603942E-2</v>
      </c>
      <c r="EK12" s="72">
        <f t="shared" si="44"/>
        <v>2.3556926164197689E-2</v>
      </c>
      <c r="EL12" s="72">
        <f t="shared" si="45"/>
        <v>3.4295764326542466E-2</v>
      </c>
      <c r="EM12" s="72">
        <f t="shared" si="46"/>
        <v>2.2831050228310446E-2</v>
      </c>
      <c r="EN12" s="72">
        <f t="shared" si="47"/>
        <v>2.6330447111246214E-2</v>
      </c>
      <c r="EO12" s="72">
        <f t="shared" si="48"/>
        <v>3.2274976002362843E-2</v>
      </c>
      <c r="EP12" s="72">
        <f t="shared" si="49"/>
        <v>4.087723851544256E-2</v>
      </c>
      <c r="EQ12" s="72">
        <f t="shared" si="50"/>
        <v>-4.6511627906976716E-2</v>
      </c>
      <c r="ER12" s="72">
        <f t="shared" si="78"/>
        <v>7.9422382671480163E-2</v>
      </c>
      <c r="ES12" s="72">
        <f t="shared" si="51"/>
        <v>2.0415311483612752E-2</v>
      </c>
      <c r="ET12" s="72">
        <f t="shared" si="52"/>
        <v>2.1450658440069992E-2</v>
      </c>
      <c r="EU12" s="72">
        <f t="shared" si="53"/>
        <v>2.9615984129233386E-2</v>
      </c>
      <c r="EV12" s="72">
        <f t="shared" si="54"/>
        <v>7.1428571428571397E-2</v>
      </c>
      <c r="EW12" s="72">
        <f t="shared" si="55"/>
        <v>2.1115989935369228E-2</v>
      </c>
      <c r="EX12" s="72">
        <f t="shared" si="56"/>
        <v>2.1594981437901062E-2</v>
      </c>
      <c r="EY12" s="72">
        <f t="shared" si="57"/>
        <v>1.5833437227278369E-2</v>
      </c>
      <c r="EZ12" s="72">
        <f t="shared" si="58"/>
        <v>9.7560975609756184E-2</v>
      </c>
      <c r="FA12" s="72">
        <f t="shared" si="59"/>
        <v>-0.12709030100334451</v>
      </c>
      <c r="FB12" s="72">
        <f t="shared" si="60"/>
        <v>-3.7758054234295901E-3</v>
      </c>
      <c r="FC12" s="72">
        <f t="shared" si="61"/>
        <v>8.3831405728478359E-3</v>
      </c>
      <c r="FD12" s="72">
        <f t="shared" si="62"/>
        <v>3.8535645472062008E-3</v>
      </c>
      <c r="FE12" s="72">
        <f t="shared" si="63"/>
        <v>-0.15000000000000002</v>
      </c>
      <c r="FF12" s="72">
        <f t="shared" si="64"/>
        <v>2.1259119679180039E-3</v>
      </c>
      <c r="FG12" s="72">
        <f t="shared" si="65"/>
        <v>6.9107968071697723E-3</v>
      </c>
      <c r="FH12" s="72">
        <f t="shared" si="66"/>
        <v>8.1001472754049786E-3</v>
      </c>
      <c r="FI12" s="72">
        <f t="shared" si="67"/>
        <v>0.22222222222222232</v>
      </c>
      <c r="FJ12" s="72">
        <f t="shared" si="68"/>
        <v>-1</v>
      </c>
      <c r="FK12" s="72">
        <f t="shared" si="69"/>
        <v>-1</v>
      </c>
      <c r="FL12" s="72">
        <f t="shared" si="70"/>
        <v>-1</v>
      </c>
      <c r="FM12" s="72">
        <f t="shared" si="71"/>
        <v>-1</v>
      </c>
      <c r="FN12" s="72">
        <f t="shared" si="72"/>
        <v>-1</v>
      </c>
      <c r="FO12" s="72">
        <f t="shared" si="73"/>
        <v>-1</v>
      </c>
      <c r="FP12" s="72">
        <f t="shared" si="74"/>
        <v>-1</v>
      </c>
      <c r="FQ12" s="72">
        <f t="shared" si="75"/>
        <v>-1</v>
      </c>
      <c r="FR12" s="72">
        <f t="shared" si="76"/>
        <v>-1</v>
      </c>
      <c r="FS12" s="72" t="e">
        <f t="shared" si="77"/>
        <v>#DIV/0!</v>
      </c>
      <c r="FT12" s="72" t="e">
        <f t="shared" si="15"/>
        <v>#DIV/0!</v>
      </c>
      <c r="FU12" s="72" t="e">
        <f t="shared" si="13"/>
        <v>#DIV/0!</v>
      </c>
    </row>
    <row r="13" spans="1:210" x14ac:dyDescent="0.25">
      <c r="A13" s="73" t="s">
        <v>8</v>
      </c>
      <c r="B13" s="74">
        <f>+[4]Total!B13</f>
        <v>57</v>
      </c>
      <c r="C13" s="74">
        <f>+[4]Total!C13</f>
        <v>4080</v>
      </c>
      <c r="D13" s="74">
        <f>+[4]Total!D13</f>
        <v>29059</v>
      </c>
      <c r="E13" s="74">
        <f>+[4]Total!E13</f>
        <v>1673</v>
      </c>
      <c r="F13" s="74">
        <f>+[4]Total!F13</f>
        <v>54</v>
      </c>
      <c r="G13" s="74">
        <f>+[4]Total!G13</f>
        <v>3545</v>
      </c>
      <c r="H13" s="74">
        <f>+[4]Total!H13</f>
        <v>22916</v>
      </c>
      <c r="I13" s="74">
        <f>+[4]Total!I13</f>
        <v>1474</v>
      </c>
      <c r="J13" s="74">
        <f>+[4]Total!J13</f>
        <v>14</v>
      </c>
      <c r="K13" s="74">
        <f>+[4]Total!K13</f>
        <v>53</v>
      </c>
      <c r="L13" s="74">
        <f>+[4]Total!L13</f>
        <v>3964</v>
      </c>
      <c r="M13" s="74">
        <f>+[4]Total!M13</f>
        <v>27189</v>
      </c>
      <c r="N13" s="74">
        <f>+[4]Total!N13</f>
        <v>1579</v>
      </c>
      <c r="O13" s="74">
        <f>+[4]Total!O13</f>
        <v>54</v>
      </c>
      <c r="P13" s="74">
        <f>+[4]Total!P13</f>
        <v>3467</v>
      </c>
      <c r="Q13" s="74">
        <f>+[4]Total!Q13</f>
        <v>23356</v>
      </c>
      <c r="R13" s="74">
        <f>+[4]Total!R13</f>
        <v>1472</v>
      </c>
      <c r="S13" s="74">
        <f>+[4]Total!S13</f>
        <v>10</v>
      </c>
      <c r="T13" s="74">
        <f>+[4]Total!T13</f>
        <v>61</v>
      </c>
      <c r="U13" s="74">
        <f>+[4]Total!U13</f>
        <v>3900</v>
      </c>
      <c r="V13" s="74">
        <f>+[4]Total!V13</f>
        <v>26795</v>
      </c>
      <c r="W13" s="74">
        <f>+[4]Total!W13</f>
        <v>1589</v>
      </c>
      <c r="X13" s="74">
        <f>+[4]Total!X13</f>
        <v>51</v>
      </c>
      <c r="Y13" s="74">
        <f>+[4]Total!Y13</f>
        <v>3413</v>
      </c>
      <c r="Z13" s="74">
        <f>+[4]Total!Z13</f>
        <v>22920</v>
      </c>
      <c r="AA13" s="74">
        <f>+[4]Total!AA13</f>
        <v>1469</v>
      </c>
      <c r="AB13" s="74">
        <f>+[4]Total!AB13</f>
        <v>4</v>
      </c>
      <c r="AC13" s="74">
        <f>+[4]Total!AC13</f>
        <v>66</v>
      </c>
      <c r="AD13" s="74">
        <f>+[4]Total!AD13</f>
        <v>3924</v>
      </c>
      <c r="AE13" s="74">
        <f>+[4]Total!AE13</f>
        <v>27302</v>
      </c>
      <c r="AF13" s="74">
        <f>+[4]Total!AF13</f>
        <v>1646</v>
      </c>
      <c r="AG13" s="74">
        <f>+[4]Total!AG13</f>
        <v>63</v>
      </c>
      <c r="AH13" s="74">
        <f>+[4]Total!AH13</f>
        <v>3470</v>
      </c>
      <c r="AI13" s="74">
        <f>+[4]Total!AI13</f>
        <v>23280</v>
      </c>
      <c r="AJ13" s="74">
        <f>+[4]Total!AJ13</f>
        <v>1493</v>
      </c>
      <c r="AK13" s="74">
        <f>+[4]Total!AK13</f>
        <v>6</v>
      </c>
      <c r="AL13" s="74">
        <f>+[4]Total!AL13</f>
        <v>77</v>
      </c>
      <c r="AM13" s="74">
        <f>+[4]Total!AM13</f>
        <v>3992</v>
      </c>
      <c r="AN13" s="74">
        <f>+[4]Total!AN13</f>
        <v>27697</v>
      </c>
      <c r="AO13" s="74">
        <f>+[4]Total!AO13</f>
        <v>1701</v>
      </c>
      <c r="AP13" s="74">
        <f>+[4]Total!AP13</f>
        <v>71</v>
      </c>
      <c r="AQ13" s="74">
        <f>+[4]Total!AQ13</f>
        <v>3551</v>
      </c>
      <c r="AR13" s="74">
        <f>+[4]Total!AR13</f>
        <v>23795</v>
      </c>
      <c r="AS13" s="74">
        <f>+[4]Total!AS13</f>
        <v>1537</v>
      </c>
      <c r="AT13" s="74">
        <f>+[4]Total!AT13</f>
        <v>6</v>
      </c>
      <c r="AU13" s="74">
        <f>+[4]Total!AU13</f>
        <v>79</v>
      </c>
      <c r="AV13" s="74">
        <f>+[4]Total!AV13</f>
        <v>4010</v>
      </c>
      <c r="AW13" s="74">
        <f>+[4]Total!AW13</f>
        <v>28064</v>
      </c>
      <c r="AX13" s="74">
        <f>+[4]Total!AX13</f>
        <v>1741</v>
      </c>
      <c r="AY13" s="74">
        <f>+[4]Total!AY13</f>
        <v>69</v>
      </c>
      <c r="AZ13" s="74">
        <f>+[4]Total!AZ13</f>
        <v>3602</v>
      </c>
      <c r="BA13" s="74">
        <f>+[4]Total!BA13</f>
        <v>24114</v>
      </c>
      <c r="BB13" s="74">
        <f>+[4]Total!BB13</f>
        <v>1581</v>
      </c>
      <c r="BC13" s="74">
        <f>+[4]Total!BC13</f>
        <v>6</v>
      </c>
      <c r="BD13" s="74">
        <f>+[4]Total!BD13</f>
        <v>70</v>
      </c>
      <c r="BE13" s="74">
        <f>+[4]Total!BE13</f>
        <v>3981</v>
      </c>
      <c r="BF13" s="74">
        <f>+[4]Total!BF13</f>
        <v>28326</v>
      </c>
      <c r="BG13" s="74">
        <f>+[4]Total!BG13</f>
        <v>1760</v>
      </c>
      <c r="BH13" s="74">
        <f>+[4]Total!BH13</f>
        <v>58</v>
      </c>
      <c r="BI13" s="74">
        <f>+[4]Total!BI13</f>
        <v>3632</v>
      </c>
      <c r="BJ13" s="74">
        <f>+[4]Total!BJ13</f>
        <v>24424</v>
      </c>
      <c r="BK13" s="74">
        <f>+[4]Total!BK13</f>
        <v>1618</v>
      </c>
      <c r="BL13" s="74">
        <f>+[4]Total!BL13</f>
        <v>11</v>
      </c>
      <c r="BM13" s="74">
        <f>+[4]Total!BM13</f>
        <v>0</v>
      </c>
      <c r="BN13" s="74">
        <f>+[4]Total!BN13</f>
        <v>0</v>
      </c>
      <c r="BO13" s="74">
        <f>+[4]Total!BO13</f>
        <v>0</v>
      </c>
      <c r="BP13" s="74">
        <f>+[4]Total!BP13</f>
        <v>0</v>
      </c>
      <c r="BQ13" s="74">
        <f>+[4]Total!BQ13</f>
        <v>0</v>
      </c>
      <c r="BR13" s="74">
        <f>+[4]Total!BR13</f>
        <v>0</v>
      </c>
      <c r="BS13" s="74">
        <f>+[4]Total!BS13</f>
        <v>0</v>
      </c>
      <c r="BT13" s="74">
        <f>+[4]Total!BT13</f>
        <v>0</v>
      </c>
      <c r="BU13" s="74">
        <f>+[4]Total!BU13</f>
        <v>0</v>
      </c>
      <c r="BV13" s="74">
        <f>+[4]Total!BV13</f>
        <v>0</v>
      </c>
      <c r="BW13" s="74">
        <f>+[4]Total!BW13</f>
        <v>0</v>
      </c>
      <c r="BX13" s="74">
        <f>+[4]Total!BX13</f>
        <v>0</v>
      </c>
      <c r="BY13" s="74">
        <f>+[4]Total!BY13</f>
        <v>0</v>
      </c>
      <c r="BZ13" s="74">
        <f>+[4]Total!BZ13</f>
        <v>0</v>
      </c>
      <c r="CA13" s="74">
        <f>+[4]Total!CA13</f>
        <v>0</v>
      </c>
      <c r="CB13" s="74">
        <f>+[4]Total!CB13</f>
        <v>0</v>
      </c>
      <c r="CC13" s="74">
        <f>+[4]Total!CC13</f>
        <v>0</v>
      </c>
      <c r="CD13" s="74">
        <f>+[4]Total!CD13</f>
        <v>0</v>
      </c>
      <c r="CE13" s="74">
        <f>+[4]Total!CE13</f>
        <v>0</v>
      </c>
      <c r="CF13" s="74">
        <f>+[4]Total!CF13</f>
        <v>0</v>
      </c>
      <c r="CG13" s="74">
        <f>+[4]Total!CG13</f>
        <v>0</v>
      </c>
      <c r="CH13" s="74">
        <f>+[4]Total!CH13</f>
        <v>0</v>
      </c>
      <c r="CI13" s="74">
        <f>+[4]Total!CI13</f>
        <v>0</v>
      </c>
      <c r="CJ13" s="74">
        <f>+[4]Total!CJ13</f>
        <v>0</v>
      </c>
      <c r="CK13" s="74">
        <f>+[4]Total!CK13</f>
        <v>0</v>
      </c>
      <c r="CL13" s="74">
        <f>+[4]Total!CL13</f>
        <v>0</v>
      </c>
      <c r="CM13" s="74">
        <f>+[4]Total!CM13</f>
        <v>0</v>
      </c>
      <c r="CN13" s="74">
        <f>+[4]Total!CN13</f>
        <v>0</v>
      </c>
      <c r="CO13" s="74">
        <f>+[4]Total!CO13</f>
        <v>0</v>
      </c>
      <c r="CP13" s="74">
        <f>+[4]Total!CP13</f>
        <v>0</v>
      </c>
      <c r="CQ13" s="74">
        <f>+[4]Total!CQ13</f>
        <v>0</v>
      </c>
      <c r="CR13" s="74">
        <f>+[4]Total!CR13</f>
        <v>0</v>
      </c>
      <c r="CS13" s="74">
        <f>+[4]Total!CS13</f>
        <v>0</v>
      </c>
      <c r="CT13" s="74">
        <f>+[4]Total!CT13</f>
        <v>0</v>
      </c>
      <c r="CU13" s="74">
        <f>+[4]Total!CU13</f>
        <v>0</v>
      </c>
      <c r="CV13" s="74">
        <f>+[4]Total!CV13</f>
        <v>0</v>
      </c>
      <c r="CW13" s="74">
        <f>+[4]Total!CW13</f>
        <v>0</v>
      </c>
      <c r="CX13" s="74">
        <f>+[4]Total!CX13</f>
        <v>0</v>
      </c>
      <c r="CY13" s="74">
        <f>+[4]Total!CY13</f>
        <v>0</v>
      </c>
      <c r="CZ13" s="74">
        <f>+[4]Total!CZ13</f>
        <v>0</v>
      </c>
      <c r="DA13" s="74">
        <f>+[4]Total!DA13</f>
        <v>0</v>
      </c>
      <c r="DB13" s="74">
        <f>+[4]Total!DB13</f>
        <v>0</v>
      </c>
      <c r="DC13" s="74">
        <f>+[4]Total!DC13</f>
        <v>0</v>
      </c>
      <c r="DD13" s="74">
        <f>+[4]Total!DD13</f>
        <v>0</v>
      </c>
      <c r="DE13" s="74">
        <f>+[4]Total!DE13</f>
        <v>0</v>
      </c>
      <c r="DH13" s="72">
        <f>+K13/B13-1</f>
        <v>-7.0175438596491224E-2</v>
      </c>
      <c r="DI13" s="72">
        <f t="shared" si="16"/>
        <v>-2.8431372549019618E-2</v>
      </c>
      <c r="DJ13" s="72">
        <f t="shared" si="17"/>
        <v>-6.4351835920024802E-2</v>
      </c>
      <c r="DK13" s="72">
        <f t="shared" si="18"/>
        <v>-5.6186491332934851E-2</v>
      </c>
      <c r="DL13" s="72">
        <f t="shared" si="19"/>
        <v>0</v>
      </c>
      <c r="DM13" s="72">
        <f t="shared" si="20"/>
        <v>-2.2002820874471141E-2</v>
      </c>
      <c r="DN13" s="72">
        <f t="shared" si="21"/>
        <v>1.9200558561703662E-2</v>
      </c>
      <c r="DO13" s="72">
        <f t="shared" si="22"/>
        <v>-1.3568521031207537E-3</v>
      </c>
      <c r="DP13" s="72">
        <f t="shared" si="23"/>
        <v>-0.2857142857142857</v>
      </c>
      <c r="DQ13" s="72">
        <f t="shared" si="24"/>
        <v>0.15094339622641506</v>
      </c>
      <c r="DR13" s="72">
        <f t="shared" si="25"/>
        <v>-1.6145307769929396E-2</v>
      </c>
      <c r="DS13" s="72">
        <f t="shared" si="26"/>
        <v>-1.4491154511015458E-2</v>
      </c>
      <c r="DT13" s="72">
        <f t="shared" si="27"/>
        <v>6.3331222292590805E-3</v>
      </c>
      <c r="DU13" s="72">
        <f t="shared" si="28"/>
        <v>-5.555555555555558E-2</v>
      </c>
      <c r="DV13" s="72">
        <f t="shared" si="29"/>
        <v>-1.5575425439861568E-2</v>
      </c>
      <c r="DW13" s="72">
        <f t="shared" si="30"/>
        <v>-1.8667580065079625E-2</v>
      </c>
      <c r="DX13" s="72">
        <f t="shared" si="31"/>
        <v>-2.0380434782608647E-3</v>
      </c>
      <c r="DY13" s="72">
        <f t="shared" si="32"/>
        <v>-0.6</v>
      </c>
      <c r="DZ13" s="72">
        <f t="shared" si="33"/>
        <v>8.1967213114754189E-2</v>
      </c>
      <c r="EA13" s="72">
        <f t="shared" si="34"/>
        <v>6.1538461538461764E-3</v>
      </c>
      <c r="EB13" s="72">
        <f t="shared" si="35"/>
        <v>1.8921440567269965E-2</v>
      </c>
      <c r="EC13" s="72">
        <f t="shared" si="36"/>
        <v>3.5871617369414688E-2</v>
      </c>
      <c r="ED13" s="72">
        <f t="shared" si="37"/>
        <v>0.23529411764705888</v>
      </c>
      <c r="EE13" s="72">
        <f t="shared" si="38"/>
        <v>1.6700849692352859E-2</v>
      </c>
      <c r="EF13" s="72">
        <f t="shared" si="39"/>
        <v>1.5706806282722585E-2</v>
      </c>
      <c r="EG13" s="72">
        <f t="shared" si="40"/>
        <v>1.6337644656228667E-2</v>
      </c>
      <c r="EH13" s="72">
        <f t="shared" si="41"/>
        <v>0.5</v>
      </c>
      <c r="EI13" s="72">
        <f t="shared" si="42"/>
        <v>0.16666666666666674</v>
      </c>
      <c r="EJ13" s="72">
        <f t="shared" si="43"/>
        <v>1.7329255861366022E-2</v>
      </c>
      <c r="EK13" s="72">
        <f t="shared" si="44"/>
        <v>1.4467804556442809E-2</v>
      </c>
      <c r="EL13" s="72">
        <f t="shared" si="45"/>
        <v>3.3414337788578274E-2</v>
      </c>
      <c r="EM13" s="72">
        <f t="shared" si="46"/>
        <v>0.12698412698412698</v>
      </c>
      <c r="EN13" s="72">
        <f t="shared" si="47"/>
        <v>2.3342939481268088E-2</v>
      </c>
      <c r="EO13" s="72">
        <f t="shared" si="48"/>
        <v>2.2121993127147688E-2</v>
      </c>
      <c r="EP13" s="72">
        <f t="shared" si="49"/>
        <v>2.9470864032149935E-2</v>
      </c>
      <c r="EQ13" s="72">
        <f t="shared" si="50"/>
        <v>0</v>
      </c>
      <c r="ER13" s="72">
        <f t="shared" si="78"/>
        <v>2.5974025974025983E-2</v>
      </c>
      <c r="ES13" s="72">
        <f t="shared" si="51"/>
        <v>4.5090180360720655E-3</v>
      </c>
      <c r="ET13" s="72">
        <f t="shared" si="52"/>
        <v>1.3250532548651384E-2</v>
      </c>
      <c r="EU13" s="72">
        <f t="shared" si="53"/>
        <v>2.3515579071134551E-2</v>
      </c>
      <c r="EV13" s="72">
        <f t="shared" si="54"/>
        <v>-2.8169014084507005E-2</v>
      </c>
      <c r="EW13" s="72">
        <f t="shared" si="55"/>
        <v>1.4362151506617904E-2</v>
      </c>
      <c r="EX13" s="72">
        <f t="shared" si="56"/>
        <v>1.3406177768438665E-2</v>
      </c>
      <c r="EY13" s="72">
        <f t="shared" si="57"/>
        <v>2.8627195836044228E-2</v>
      </c>
      <c r="EZ13" s="72">
        <f t="shared" si="58"/>
        <v>0</v>
      </c>
      <c r="FA13" s="72">
        <f t="shared" si="59"/>
        <v>-0.11392405063291144</v>
      </c>
      <c r="FB13" s="72">
        <f t="shared" si="60"/>
        <v>-7.2319201995012516E-3</v>
      </c>
      <c r="FC13" s="72">
        <f t="shared" si="61"/>
        <v>9.335803876852955E-3</v>
      </c>
      <c r="FD13" s="72">
        <f t="shared" si="62"/>
        <v>1.0913268236645512E-2</v>
      </c>
      <c r="FE13" s="72">
        <f t="shared" si="63"/>
        <v>-0.15942028985507251</v>
      </c>
      <c r="FF13" s="72">
        <f t="shared" si="64"/>
        <v>8.3287062742920526E-3</v>
      </c>
      <c r="FG13" s="72">
        <f t="shared" si="65"/>
        <v>1.2855602554532553E-2</v>
      </c>
      <c r="FH13" s="72">
        <f t="shared" si="66"/>
        <v>2.3402909550917173E-2</v>
      </c>
      <c r="FI13" s="72">
        <f t="shared" si="67"/>
        <v>0.83333333333333326</v>
      </c>
      <c r="FJ13" s="72">
        <f t="shared" si="68"/>
        <v>-1</v>
      </c>
      <c r="FK13" s="72">
        <f t="shared" si="69"/>
        <v>-1</v>
      </c>
      <c r="FL13" s="72">
        <f t="shared" si="70"/>
        <v>-1</v>
      </c>
      <c r="FM13" s="72">
        <f t="shared" si="71"/>
        <v>-1</v>
      </c>
      <c r="FN13" s="72">
        <f t="shared" si="72"/>
        <v>-1</v>
      </c>
      <c r="FO13" s="72">
        <f t="shared" si="73"/>
        <v>-1</v>
      </c>
      <c r="FP13" s="72">
        <f t="shared" si="74"/>
        <v>-1</v>
      </c>
      <c r="FQ13" s="72">
        <f t="shared" si="75"/>
        <v>-1</v>
      </c>
      <c r="FR13" s="72">
        <f t="shared" si="76"/>
        <v>-1</v>
      </c>
      <c r="FS13" s="72" t="e">
        <f t="shared" si="77"/>
        <v>#DIV/0!</v>
      </c>
      <c r="FT13" s="72" t="e">
        <f t="shared" si="15"/>
        <v>#DIV/0!</v>
      </c>
      <c r="FU13" s="72" t="e">
        <f t="shared" si="13"/>
        <v>#DIV/0!</v>
      </c>
    </row>
    <row r="14" spans="1:210" x14ac:dyDescent="0.25">
      <c r="A14" s="73" t="s">
        <v>9</v>
      </c>
      <c r="B14" s="74">
        <f>+[4]Total!B14</f>
        <v>37</v>
      </c>
      <c r="C14" s="74">
        <f>+[4]Total!C14</f>
        <v>3068</v>
      </c>
      <c r="D14" s="74">
        <f>+[4]Total!D14</f>
        <v>21165</v>
      </c>
      <c r="E14" s="74">
        <f>+[4]Total!E14</f>
        <v>1868</v>
      </c>
      <c r="F14" s="74">
        <f>+[4]Total!F14</f>
        <v>43</v>
      </c>
      <c r="G14" s="74">
        <f>+[4]Total!G14</f>
        <v>2545</v>
      </c>
      <c r="H14" s="74">
        <f>+[4]Total!H14</f>
        <v>18071</v>
      </c>
      <c r="I14" s="74">
        <f>+[4]Total!I14</f>
        <v>1749</v>
      </c>
      <c r="J14" s="74">
        <f>+[4]Total!J14</f>
        <v>11</v>
      </c>
      <c r="K14" s="74">
        <f>+[4]Total!K14</f>
        <v>38</v>
      </c>
      <c r="L14" s="74">
        <f>+[4]Total!L14</f>
        <v>2996</v>
      </c>
      <c r="M14" s="74">
        <f>+[4]Total!M14</f>
        <v>19666</v>
      </c>
      <c r="N14" s="74">
        <f>+[4]Total!N14</f>
        <v>1791</v>
      </c>
      <c r="O14" s="74">
        <f>+[4]Total!O14</f>
        <v>45</v>
      </c>
      <c r="P14" s="74">
        <f>+[4]Total!P14</f>
        <v>2560</v>
      </c>
      <c r="Q14" s="74">
        <f>+[4]Total!Q14</f>
        <v>18465</v>
      </c>
      <c r="R14" s="74">
        <f>+[4]Total!R14</f>
        <v>1812</v>
      </c>
      <c r="S14" s="74">
        <f>+[4]Total!S14</f>
        <v>11</v>
      </c>
      <c r="T14" s="74">
        <f>+[4]Total!T14</f>
        <v>46</v>
      </c>
      <c r="U14" s="74">
        <f>+[4]Total!U14</f>
        <v>2835</v>
      </c>
      <c r="V14" s="74">
        <f>+[4]Total!V14</f>
        <v>18796</v>
      </c>
      <c r="W14" s="74">
        <f>+[4]Total!W14</f>
        <v>1766</v>
      </c>
      <c r="X14" s="74">
        <f>+[4]Total!X14</f>
        <v>44</v>
      </c>
      <c r="Y14" s="74">
        <f>+[4]Total!Y14</f>
        <v>2459</v>
      </c>
      <c r="Z14" s="74">
        <f>+[4]Total!Z14</f>
        <v>17512</v>
      </c>
      <c r="AA14" s="74">
        <f>+[4]Total!AA14</f>
        <v>1742</v>
      </c>
      <c r="AB14" s="74">
        <f>+[4]Total!AB14</f>
        <v>12</v>
      </c>
      <c r="AC14" s="74">
        <f>+[4]Total!AC14</f>
        <v>46</v>
      </c>
      <c r="AD14" s="74">
        <f>+[4]Total!AD14</f>
        <v>2763</v>
      </c>
      <c r="AE14" s="74">
        <f>+[4]Total!AE14</f>
        <v>18357</v>
      </c>
      <c r="AF14" s="74">
        <f>+[4]Total!AF14</f>
        <v>1713</v>
      </c>
      <c r="AG14" s="74">
        <f>+[4]Total!AG14</f>
        <v>41</v>
      </c>
      <c r="AH14" s="74">
        <f>+[4]Total!AH14</f>
        <v>2444</v>
      </c>
      <c r="AI14" s="74">
        <f>+[4]Total!AI14</f>
        <v>17093</v>
      </c>
      <c r="AJ14" s="74">
        <f>+[4]Total!AJ14</f>
        <v>1679</v>
      </c>
      <c r="AK14" s="74">
        <f>+[4]Total!AK14</f>
        <v>9</v>
      </c>
      <c r="AL14" s="74">
        <f>+[4]Total!AL14</f>
        <v>47</v>
      </c>
      <c r="AM14" s="74">
        <f>+[4]Total!AM14</f>
        <v>2798</v>
      </c>
      <c r="AN14" s="74">
        <f>+[4]Total!AN14</f>
        <v>18437</v>
      </c>
      <c r="AO14" s="74">
        <f>+[4]Total!AO14</f>
        <v>1732</v>
      </c>
      <c r="AP14" s="74">
        <f>+[4]Total!AP14</f>
        <v>43</v>
      </c>
      <c r="AQ14" s="74">
        <f>+[4]Total!AQ14</f>
        <v>2450</v>
      </c>
      <c r="AR14" s="74">
        <f>+[4]Total!AR14</f>
        <v>17227</v>
      </c>
      <c r="AS14" s="74">
        <f>+[4]Total!AS14</f>
        <v>1696</v>
      </c>
      <c r="AT14" s="74">
        <f>+[4]Total!AT14</f>
        <v>8</v>
      </c>
      <c r="AU14" s="74">
        <f>+[4]Total!AU14</f>
        <v>47</v>
      </c>
      <c r="AV14" s="74">
        <f>+[4]Total!AV14</f>
        <v>2851</v>
      </c>
      <c r="AW14" s="74">
        <f>+[4]Total!AW14</f>
        <v>19176</v>
      </c>
      <c r="AX14" s="74">
        <f>+[4]Total!AX14</f>
        <v>1746</v>
      </c>
      <c r="AY14" s="74">
        <f>+[4]Total!AY14</f>
        <v>46</v>
      </c>
      <c r="AZ14" s="74">
        <f>+[4]Total!AZ14</f>
        <v>2529</v>
      </c>
      <c r="BA14" s="74">
        <f>+[4]Total!BA14</f>
        <v>17863</v>
      </c>
      <c r="BB14" s="74">
        <f>+[4]Total!BB14</f>
        <v>1740</v>
      </c>
      <c r="BC14" s="74">
        <f>+[4]Total!BC14</f>
        <v>10</v>
      </c>
      <c r="BD14" s="74">
        <f>+[4]Total!BD14</f>
        <v>41</v>
      </c>
      <c r="BE14" s="74">
        <f>+[4]Total!BE14</f>
        <v>2829</v>
      </c>
      <c r="BF14" s="74">
        <f>+[4]Total!BF14</f>
        <v>19199</v>
      </c>
      <c r="BG14" s="74">
        <f>+[4]Total!BG14</f>
        <v>1768</v>
      </c>
      <c r="BH14" s="74">
        <f>+[4]Total!BH14</f>
        <v>39</v>
      </c>
      <c r="BI14" s="74">
        <f>+[4]Total!BI14</f>
        <v>2512</v>
      </c>
      <c r="BJ14" s="74">
        <f>+[4]Total!BJ14</f>
        <v>17879</v>
      </c>
      <c r="BK14" s="74">
        <f>+[4]Total!BK14</f>
        <v>1757</v>
      </c>
      <c r="BL14" s="74">
        <f>+[4]Total!BL14</f>
        <v>12</v>
      </c>
      <c r="BM14" s="74">
        <f>+[4]Total!BM14</f>
        <v>0</v>
      </c>
      <c r="BN14" s="74">
        <f>+[4]Total!BN14</f>
        <v>0</v>
      </c>
      <c r="BO14" s="74">
        <f>+[4]Total!BO14</f>
        <v>0</v>
      </c>
      <c r="BP14" s="74">
        <f>+[4]Total!BP14</f>
        <v>0</v>
      </c>
      <c r="BQ14" s="74">
        <f>+[4]Total!BQ14</f>
        <v>0</v>
      </c>
      <c r="BR14" s="74">
        <f>+[4]Total!BR14</f>
        <v>0</v>
      </c>
      <c r="BS14" s="74">
        <f>+[4]Total!BS14</f>
        <v>0</v>
      </c>
      <c r="BT14" s="74">
        <f>+[4]Total!BT14</f>
        <v>0</v>
      </c>
      <c r="BU14" s="74">
        <f>+[4]Total!BU14</f>
        <v>0</v>
      </c>
      <c r="BV14" s="74">
        <f>+[4]Total!BV14</f>
        <v>0</v>
      </c>
      <c r="BW14" s="74">
        <f>+[4]Total!BW14</f>
        <v>0</v>
      </c>
      <c r="BX14" s="74">
        <f>+[4]Total!BX14</f>
        <v>0</v>
      </c>
      <c r="BY14" s="74">
        <f>+[4]Total!BY14</f>
        <v>0</v>
      </c>
      <c r="BZ14" s="74">
        <f>+[4]Total!BZ14</f>
        <v>0</v>
      </c>
      <c r="CA14" s="74">
        <f>+[4]Total!CA14</f>
        <v>0</v>
      </c>
      <c r="CB14" s="74">
        <f>+[4]Total!CB14</f>
        <v>0</v>
      </c>
      <c r="CC14" s="74">
        <f>+[4]Total!CC14</f>
        <v>0</v>
      </c>
      <c r="CD14" s="74">
        <f>+[4]Total!CD14</f>
        <v>0</v>
      </c>
      <c r="CE14" s="74">
        <f>+[4]Total!CE14</f>
        <v>0</v>
      </c>
      <c r="CF14" s="74">
        <f>+[4]Total!CF14</f>
        <v>0</v>
      </c>
      <c r="CG14" s="74">
        <f>+[4]Total!CG14</f>
        <v>0</v>
      </c>
      <c r="CH14" s="74">
        <f>+[4]Total!CH14</f>
        <v>0</v>
      </c>
      <c r="CI14" s="74">
        <f>+[4]Total!CI14</f>
        <v>0</v>
      </c>
      <c r="CJ14" s="74">
        <f>+[4]Total!CJ14</f>
        <v>0</v>
      </c>
      <c r="CK14" s="74">
        <f>+[4]Total!CK14</f>
        <v>0</v>
      </c>
      <c r="CL14" s="74">
        <f>+[4]Total!CL14</f>
        <v>0</v>
      </c>
      <c r="CM14" s="74">
        <f>+[4]Total!CM14</f>
        <v>0</v>
      </c>
      <c r="CN14" s="74">
        <f>+[4]Total!CN14</f>
        <v>0</v>
      </c>
      <c r="CO14" s="74">
        <f>+[4]Total!CO14</f>
        <v>0</v>
      </c>
      <c r="CP14" s="74">
        <f>+[4]Total!CP14</f>
        <v>0</v>
      </c>
      <c r="CQ14" s="74">
        <f>+[4]Total!CQ14</f>
        <v>0</v>
      </c>
      <c r="CR14" s="74">
        <f>+[4]Total!CR14</f>
        <v>0</v>
      </c>
      <c r="CS14" s="74">
        <f>+[4]Total!CS14</f>
        <v>0</v>
      </c>
      <c r="CT14" s="74">
        <f>+[4]Total!CT14</f>
        <v>0</v>
      </c>
      <c r="CU14" s="74">
        <f>+[4]Total!CU14</f>
        <v>0</v>
      </c>
      <c r="CV14" s="74">
        <f>+[4]Total!CV14</f>
        <v>0</v>
      </c>
      <c r="CW14" s="74">
        <f>+[4]Total!CW14</f>
        <v>0</v>
      </c>
      <c r="CX14" s="74">
        <f>+[4]Total!CX14</f>
        <v>0</v>
      </c>
      <c r="CY14" s="74">
        <f>+[4]Total!CY14</f>
        <v>0</v>
      </c>
      <c r="CZ14" s="74">
        <f>+[4]Total!CZ14</f>
        <v>0</v>
      </c>
      <c r="DA14" s="74">
        <f>+[4]Total!DA14</f>
        <v>0</v>
      </c>
      <c r="DB14" s="74">
        <f>+[4]Total!DB14</f>
        <v>0</v>
      </c>
      <c r="DC14" s="74">
        <f>+[4]Total!DC14</f>
        <v>0</v>
      </c>
      <c r="DD14" s="74">
        <f>+[4]Total!DD14</f>
        <v>0</v>
      </c>
      <c r="DE14" s="74">
        <f>+[4]Total!DE14</f>
        <v>0</v>
      </c>
      <c r="DH14" s="72">
        <f t="shared" si="14"/>
        <v>2.7027027027026973E-2</v>
      </c>
      <c r="DI14" s="72">
        <f t="shared" si="16"/>
        <v>-2.3468057366362483E-2</v>
      </c>
      <c r="DJ14" s="72">
        <f t="shared" si="17"/>
        <v>-7.0824474368060497E-2</v>
      </c>
      <c r="DK14" s="72">
        <f t="shared" si="18"/>
        <v>-4.1220556745181991E-2</v>
      </c>
      <c r="DL14" s="72">
        <f t="shared" si="19"/>
        <v>4.6511627906976827E-2</v>
      </c>
      <c r="DM14" s="72">
        <f t="shared" si="20"/>
        <v>5.893909626718985E-3</v>
      </c>
      <c r="DN14" s="72">
        <f t="shared" si="21"/>
        <v>2.180288860605395E-2</v>
      </c>
      <c r="DO14" s="72">
        <f t="shared" si="22"/>
        <v>3.6020583190394584E-2</v>
      </c>
      <c r="DP14" s="72">
        <f t="shared" si="23"/>
        <v>0</v>
      </c>
      <c r="DQ14" s="72">
        <f t="shared" si="24"/>
        <v>0.21052631578947367</v>
      </c>
      <c r="DR14" s="72">
        <f t="shared" si="25"/>
        <v>-5.3738317757009324E-2</v>
      </c>
      <c r="DS14" s="72">
        <f t="shared" si="26"/>
        <v>-4.423878775551715E-2</v>
      </c>
      <c r="DT14" s="72">
        <f t="shared" si="27"/>
        <v>-1.3958682300390879E-2</v>
      </c>
      <c r="DU14" s="72">
        <f t="shared" si="28"/>
        <v>-2.2222222222222254E-2</v>
      </c>
      <c r="DV14" s="72">
        <f t="shared" si="29"/>
        <v>-3.9453124999999978E-2</v>
      </c>
      <c r="DW14" s="72">
        <f t="shared" si="30"/>
        <v>-5.1611156241538003E-2</v>
      </c>
      <c r="DX14" s="72">
        <f t="shared" si="31"/>
        <v>-3.8631346578366421E-2</v>
      </c>
      <c r="DY14" s="72">
        <f t="shared" si="32"/>
        <v>9.0909090909090828E-2</v>
      </c>
      <c r="DZ14" s="72">
        <f t="shared" si="33"/>
        <v>0</v>
      </c>
      <c r="EA14" s="72">
        <f t="shared" si="34"/>
        <v>-2.5396825396825418E-2</v>
      </c>
      <c r="EB14" s="72">
        <f t="shared" si="35"/>
        <v>-2.3356033198552839E-2</v>
      </c>
      <c r="EC14" s="72">
        <f t="shared" si="36"/>
        <v>-3.0011325028312608E-2</v>
      </c>
      <c r="ED14" s="72">
        <f t="shared" si="37"/>
        <v>-6.8181818181818232E-2</v>
      </c>
      <c r="EE14" s="72">
        <f t="shared" si="38"/>
        <v>-6.1000406669378116E-3</v>
      </c>
      <c r="EF14" s="72">
        <f t="shared" si="39"/>
        <v>-2.3926450433988111E-2</v>
      </c>
      <c r="EG14" s="72">
        <f t="shared" si="40"/>
        <v>-3.6165327210103348E-2</v>
      </c>
      <c r="EH14" s="72">
        <f t="shared" si="41"/>
        <v>-0.25</v>
      </c>
      <c r="EI14" s="72">
        <f t="shared" si="42"/>
        <v>2.1739130434782705E-2</v>
      </c>
      <c r="EJ14" s="72">
        <f t="shared" si="43"/>
        <v>1.266739051755339E-2</v>
      </c>
      <c r="EK14" s="72">
        <f t="shared" si="44"/>
        <v>4.3580105681755299E-3</v>
      </c>
      <c r="EL14" s="72">
        <f t="shared" si="45"/>
        <v>1.1091652072387603E-2</v>
      </c>
      <c r="EM14" s="72">
        <f t="shared" si="46"/>
        <v>4.8780487804878092E-2</v>
      </c>
      <c r="EN14" s="72">
        <f t="shared" si="47"/>
        <v>2.4549918166938411E-3</v>
      </c>
      <c r="EO14" s="72">
        <f t="shared" si="48"/>
        <v>7.8394664482537291E-3</v>
      </c>
      <c r="EP14" s="72">
        <f t="shared" si="49"/>
        <v>1.0125074449076843E-2</v>
      </c>
      <c r="EQ14" s="72">
        <f t="shared" si="50"/>
        <v>-0.11111111111111116</v>
      </c>
      <c r="ER14" s="72">
        <f t="shared" si="78"/>
        <v>0</v>
      </c>
      <c r="ES14" s="72">
        <f t="shared" si="51"/>
        <v>1.8942101501072228E-2</v>
      </c>
      <c r="ET14" s="72">
        <f t="shared" si="52"/>
        <v>4.0082442913706107E-2</v>
      </c>
      <c r="EU14" s="72">
        <f t="shared" si="53"/>
        <v>8.083140877598094E-3</v>
      </c>
      <c r="EV14" s="72">
        <f t="shared" si="54"/>
        <v>6.9767441860465018E-2</v>
      </c>
      <c r="EW14" s="72">
        <f t="shared" si="55"/>
        <v>3.2244897959183616E-2</v>
      </c>
      <c r="EX14" s="72">
        <f t="shared" si="56"/>
        <v>3.6918790271086133E-2</v>
      </c>
      <c r="EY14" s="72">
        <f t="shared" si="57"/>
        <v>2.5943396226415061E-2</v>
      </c>
      <c r="EZ14" s="72">
        <f t="shared" si="58"/>
        <v>0.25</v>
      </c>
      <c r="FA14" s="72">
        <f t="shared" si="59"/>
        <v>-0.12765957446808507</v>
      </c>
      <c r="FB14" s="72">
        <f t="shared" si="60"/>
        <v>-7.7165906699403486E-3</v>
      </c>
      <c r="FC14" s="72">
        <f t="shared" si="61"/>
        <v>1.1994159365873447E-3</v>
      </c>
      <c r="FD14" s="72">
        <f t="shared" si="62"/>
        <v>1.2600229095074411E-2</v>
      </c>
      <c r="FE14" s="72">
        <f t="shared" si="63"/>
        <v>-0.15217391304347827</v>
      </c>
      <c r="FF14" s="72">
        <f t="shared" si="64"/>
        <v>-6.722024515618874E-3</v>
      </c>
      <c r="FG14" s="72">
        <f t="shared" si="65"/>
        <v>8.9570620836365578E-4</v>
      </c>
      <c r="FH14" s="72">
        <f t="shared" si="66"/>
        <v>9.7701149425286626E-3</v>
      </c>
      <c r="FI14" s="72">
        <f t="shared" si="67"/>
        <v>0.19999999999999996</v>
      </c>
      <c r="FJ14" s="72">
        <f t="shared" si="68"/>
        <v>-1</v>
      </c>
      <c r="FK14" s="72">
        <f t="shared" si="69"/>
        <v>-1</v>
      </c>
      <c r="FL14" s="72">
        <f t="shared" si="70"/>
        <v>-1</v>
      </c>
      <c r="FM14" s="72">
        <f t="shared" si="71"/>
        <v>-1</v>
      </c>
      <c r="FN14" s="72">
        <f t="shared" si="72"/>
        <v>-1</v>
      </c>
      <c r="FO14" s="72">
        <f t="shared" si="73"/>
        <v>-1</v>
      </c>
      <c r="FP14" s="72">
        <f t="shared" si="74"/>
        <v>-1</v>
      </c>
      <c r="FQ14" s="72">
        <f t="shared" si="75"/>
        <v>-1</v>
      </c>
      <c r="FR14" s="72">
        <f t="shared" si="76"/>
        <v>-1</v>
      </c>
      <c r="FS14" s="72" t="e">
        <f t="shared" si="77"/>
        <v>#DIV/0!</v>
      </c>
      <c r="FT14" s="72" t="e">
        <f t="shared" si="15"/>
        <v>#DIV/0!</v>
      </c>
      <c r="FU14" s="72" t="e">
        <f t="shared" si="13"/>
        <v>#DIV/0!</v>
      </c>
    </row>
    <row r="15" spans="1:210" x14ac:dyDescent="0.25">
      <c r="A15" s="73" t="s">
        <v>10</v>
      </c>
      <c r="B15" s="74">
        <f>+[4]Total!B15</f>
        <v>133</v>
      </c>
      <c r="C15" s="74">
        <f>+[4]Total!C15</f>
        <v>8553</v>
      </c>
      <c r="D15" s="74">
        <f>+[4]Total!D15</f>
        <v>74697</v>
      </c>
      <c r="E15" s="74">
        <f>+[4]Total!E15</f>
        <v>4024</v>
      </c>
      <c r="F15" s="74">
        <f>+[4]Total!F15</f>
        <v>110</v>
      </c>
      <c r="G15" s="74">
        <f>+[4]Total!G15</f>
        <v>7702</v>
      </c>
      <c r="H15" s="74">
        <f>+[4]Total!H15</f>
        <v>58749</v>
      </c>
      <c r="I15" s="74">
        <f>+[4]Total!I15</f>
        <v>3803</v>
      </c>
      <c r="J15" s="74">
        <f>+[4]Total!J15</f>
        <v>21</v>
      </c>
      <c r="K15" s="74">
        <f>+[4]Total!K15</f>
        <v>125</v>
      </c>
      <c r="L15" s="74">
        <f>+[4]Total!L15</f>
        <v>8169</v>
      </c>
      <c r="M15" s="74">
        <f>+[4]Total!M15</f>
        <v>70653</v>
      </c>
      <c r="N15" s="74">
        <f>+[4]Total!N15</f>
        <v>3815</v>
      </c>
      <c r="O15" s="74">
        <f>+[4]Total!O15</f>
        <v>117</v>
      </c>
      <c r="P15" s="74">
        <f>+[4]Total!P15</f>
        <v>7545</v>
      </c>
      <c r="Q15" s="74">
        <f>+[4]Total!Q15</f>
        <v>60713</v>
      </c>
      <c r="R15" s="74">
        <f>+[4]Total!R15</f>
        <v>3860</v>
      </c>
      <c r="S15" s="74">
        <f>+[4]Total!S15</f>
        <v>15</v>
      </c>
      <c r="T15" s="74">
        <f>+[4]Total!T15</f>
        <v>146</v>
      </c>
      <c r="U15" s="74">
        <f>+[4]Total!U15</f>
        <v>8660</v>
      </c>
      <c r="V15" s="74">
        <f>+[4]Total!V15</f>
        <v>73048</v>
      </c>
      <c r="W15" s="74">
        <f>+[4]Total!W15</f>
        <v>3909</v>
      </c>
      <c r="X15" s="74">
        <f>+[4]Total!X15</f>
        <v>151</v>
      </c>
      <c r="Y15" s="74">
        <f>+[4]Total!Y15</f>
        <v>7875</v>
      </c>
      <c r="Z15" s="74">
        <f>+[4]Total!Z15</f>
        <v>62026</v>
      </c>
      <c r="AA15" s="74">
        <f>+[4]Total!AA15</f>
        <v>3929</v>
      </c>
      <c r="AB15" s="74">
        <f>+[4]Total!AB15</f>
        <v>17</v>
      </c>
      <c r="AC15" s="74">
        <f>+[4]Total!AC15</f>
        <v>147</v>
      </c>
      <c r="AD15" s="74">
        <f>+[4]Total!AD15</f>
        <v>8733</v>
      </c>
      <c r="AE15" s="74">
        <f>+[4]Total!AE15</f>
        <v>73782</v>
      </c>
      <c r="AF15" s="74">
        <f>+[4]Total!AF15</f>
        <v>3936</v>
      </c>
      <c r="AG15" s="74">
        <f>+[4]Total!AG15</f>
        <v>154</v>
      </c>
      <c r="AH15" s="74">
        <f>+[4]Total!AH15</f>
        <v>7865</v>
      </c>
      <c r="AI15" s="74">
        <f>+[4]Total!AI15</f>
        <v>62509</v>
      </c>
      <c r="AJ15" s="74">
        <f>+[4]Total!AJ15</f>
        <v>3981</v>
      </c>
      <c r="AK15" s="74">
        <f>+[4]Total!AK15</f>
        <v>16</v>
      </c>
      <c r="AL15" s="74">
        <f>+[4]Total!AL15</f>
        <v>174</v>
      </c>
      <c r="AM15" s="74">
        <f>+[4]Total!AM15</f>
        <v>9227</v>
      </c>
      <c r="AN15" s="74">
        <f>+[4]Total!AN15</f>
        <v>77732</v>
      </c>
      <c r="AO15" s="74">
        <f>+[4]Total!AO15</f>
        <v>4027</v>
      </c>
      <c r="AP15" s="74">
        <f>+[4]Total!AP15</f>
        <v>163</v>
      </c>
      <c r="AQ15" s="74">
        <f>+[4]Total!AQ15</f>
        <v>8337</v>
      </c>
      <c r="AR15" s="74">
        <f>+[4]Total!AR15</f>
        <v>65406</v>
      </c>
      <c r="AS15" s="74">
        <f>+[4]Total!AS15</f>
        <v>4097</v>
      </c>
      <c r="AT15" s="74">
        <f>+[4]Total!AT15</f>
        <v>15</v>
      </c>
      <c r="AU15" s="74">
        <f>+[4]Total!AU15</f>
        <v>165</v>
      </c>
      <c r="AV15" s="74">
        <f>+[4]Total!AV15</f>
        <v>9002</v>
      </c>
      <c r="AW15" s="74">
        <f>+[4]Total!AW15</f>
        <v>75597</v>
      </c>
      <c r="AX15" s="74">
        <f>+[4]Total!AX15</f>
        <v>4009</v>
      </c>
      <c r="AY15" s="74">
        <f>+[4]Total!AY15</f>
        <v>136</v>
      </c>
      <c r="AZ15" s="74">
        <f>+[4]Total!AZ15</f>
        <v>8353</v>
      </c>
      <c r="BA15" s="74">
        <f>+[4]Total!BA15</f>
        <v>64827</v>
      </c>
      <c r="BB15" s="74">
        <f>+[4]Total!BB15</f>
        <v>4090</v>
      </c>
      <c r="BC15" s="74">
        <f>+[4]Total!BC15</f>
        <v>13</v>
      </c>
      <c r="BD15" s="74">
        <f>+[4]Total!BD15</f>
        <v>142</v>
      </c>
      <c r="BE15" s="74">
        <f>+[4]Total!BE15</f>
        <v>8878</v>
      </c>
      <c r="BF15" s="74">
        <f>+[4]Total!BF15</f>
        <v>75948</v>
      </c>
      <c r="BG15" s="74">
        <f>+[4]Total!BG15</f>
        <v>4039</v>
      </c>
      <c r="BH15" s="74">
        <f>+[4]Total!BH15</f>
        <v>111</v>
      </c>
      <c r="BI15" s="74">
        <f>+[4]Total!BI15</f>
        <v>8372</v>
      </c>
      <c r="BJ15" s="74">
        <f>+[4]Total!BJ15</f>
        <v>65277</v>
      </c>
      <c r="BK15" s="74">
        <f>+[4]Total!BK15</f>
        <v>4128</v>
      </c>
      <c r="BL15" s="74">
        <f>+[4]Total!BL15</f>
        <v>22</v>
      </c>
      <c r="BM15" s="74">
        <f>+[4]Total!BM15</f>
        <v>0</v>
      </c>
      <c r="BN15" s="74">
        <f>+[4]Total!BN15</f>
        <v>0</v>
      </c>
      <c r="BO15" s="74">
        <f>+[4]Total!BO15</f>
        <v>0</v>
      </c>
      <c r="BP15" s="74">
        <f>+[4]Total!BP15</f>
        <v>0</v>
      </c>
      <c r="BQ15" s="74">
        <f>+[4]Total!BQ15</f>
        <v>0</v>
      </c>
      <c r="BR15" s="74">
        <f>+[4]Total!BR15</f>
        <v>0</v>
      </c>
      <c r="BS15" s="74">
        <f>+[4]Total!BS15</f>
        <v>0</v>
      </c>
      <c r="BT15" s="74">
        <f>+[4]Total!BT15</f>
        <v>0</v>
      </c>
      <c r="BU15" s="74">
        <f>+[4]Total!BU15</f>
        <v>0</v>
      </c>
      <c r="BV15" s="74">
        <f>+[4]Total!BV15</f>
        <v>0</v>
      </c>
      <c r="BW15" s="74">
        <f>+[4]Total!BW15</f>
        <v>0</v>
      </c>
      <c r="BX15" s="74">
        <f>+[4]Total!BX15</f>
        <v>0</v>
      </c>
      <c r="BY15" s="74">
        <f>+[4]Total!BY15</f>
        <v>0</v>
      </c>
      <c r="BZ15" s="74">
        <f>+[4]Total!BZ15</f>
        <v>0</v>
      </c>
      <c r="CA15" s="74">
        <f>+[4]Total!CA15</f>
        <v>0</v>
      </c>
      <c r="CB15" s="74">
        <f>+[4]Total!CB15</f>
        <v>0</v>
      </c>
      <c r="CC15" s="74">
        <f>+[4]Total!CC15</f>
        <v>0</v>
      </c>
      <c r="CD15" s="74">
        <f>+[4]Total!CD15</f>
        <v>0</v>
      </c>
      <c r="CE15" s="74">
        <f>+[4]Total!CE15</f>
        <v>0</v>
      </c>
      <c r="CF15" s="74">
        <f>+[4]Total!CF15</f>
        <v>0</v>
      </c>
      <c r="CG15" s="74">
        <f>+[4]Total!CG15</f>
        <v>0</v>
      </c>
      <c r="CH15" s="74">
        <f>+[4]Total!CH15</f>
        <v>0</v>
      </c>
      <c r="CI15" s="74">
        <f>+[4]Total!CI15</f>
        <v>0</v>
      </c>
      <c r="CJ15" s="74">
        <f>+[4]Total!CJ15</f>
        <v>0</v>
      </c>
      <c r="CK15" s="74">
        <f>+[4]Total!CK15</f>
        <v>0</v>
      </c>
      <c r="CL15" s="74">
        <f>+[4]Total!CL15</f>
        <v>0</v>
      </c>
      <c r="CM15" s="74">
        <f>+[4]Total!CM15</f>
        <v>0</v>
      </c>
      <c r="CN15" s="74">
        <f>+[4]Total!CN15</f>
        <v>0</v>
      </c>
      <c r="CO15" s="74">
        <f>+[4]Total!CO15</f>
        <v>0</v>
      </c>
      <c r="CP15" s="74">
        <f>+[4]Total!CP15</f>
        <v>0</v>
      </c>
      <c r="CQ15" s="74">
        <f>+[4]Total!CQ15</f>
        <v>0</v>
      </c>
      <c r="CR15" s="74">
        <f>+[4]Total!CR15</f>
        <v>0</v>
      </c>
      <c r="CS15" s="74">
        <f>+[4]Total!CS15</f>
        <v>0</v>
      </c>
      <c r="CT15" s="74">
        <f>+[4]Total!CT15</f>
        <v>0</v>
      </c>
      <c r="CU15" s="74">
        <f>+[4]Total!CU15</f>
        <v>0</v>
      </c>
      <c r="CV15" s="74">
        <f>+[4]Total!CV15</f>
        <v>0</v>
      </c>
      <c r="CW15" s="74">
        <f>+[4]Total!CW15</f>
        <v>0</v>
      </c>
      <c r="CX15" s="74">
        <f>+[4]Total!CX15</f>
        <v>0</v>
      </c>
      <c r="CY15" s="74">
        <f>+[4]Total!CY15</f>
        <v>0</v>
      </c>
      <c r="CZ15" s="74">
        <f>+[4]Total!CZ15</f>
        <v>0</v>
      </c>
      <c r="DA15" s="74">
        <f>+[4]Total!DA15</f>
        <v>0</v>
      </c>
      <c r="DB15" s="74">
        <f>+[4]Total!DB15</f>
        <v>0</v>
      </c>
      <c r="DC15" s="74">
        <f>+[4]Total!DC15</f>
        <v>0</v>
      </c>
      <c r="DD15" s="74">
        <f>+[4]Total!DD15</f>
        <v>0</v>
      </c>
      <c r="DE15" s="74">
        <f>+[4]Total!DE15</f>
        <v>0</v>
      </c>
      <c r="DH15" s="72">
        <f t="shared" si="14"/>
        <v>-6.0150375939849621E-2</v>
      </c>
      <c r="DI15" s="72">
        <f t="shared" si="16"/>
        <v>-4.4896527534198483E-2</v>
      </c>
      <c r="DJ15" s="72">
        <f t="shared" si="17"/>
        <v>-5.4138720430539355E-2</v>
      </c>
      <c r="DK15" s="72">
        <f t="shared" si="18"/>
        <v>-5.1938369781312166E-2</v>
      </c>
      <c r="DL15" s="72">
        <f t="shared" si="19"/>
        <v>6.3636363636363713E-2</v>
      </c>
      <c r="DM15" s="72">
        <f t="shared" si="20"/>
        <v>-2.0384315762139726E-2</v>
      </c>
      <c r="DN15" s="72">
        <f t="shared" si="21"/>
        <v>3.3430356261383132E-2</v>
      </c>
      <c r="DO15" s="72">
        <f t="shared" si="22"/>
        <v>1.4988167236392291E-2</v>
      </c>
      <c r="DP15" s="72">
        <f t="shared" si="23"/>
        <v>-0.2857142857142857</v>
      </c>
      <c r="DQ15" s="72">
        <f t="shared" si="24"/>
        <v>0.16799999999999993</v>
      </c>
      <c r="DR15" s="72">
        <f t="shared" si="25"/>
        <v>6.0105276043579403E-2</v>
      </c>
      <c r="DS15" s="72">
        <f t="shared" si="26"/>
        <v>3.3898065191853233E-2</v>
      </c>
      <c r="DT15" s="72">
        <f t="shared" si="27"/>
        <v>2.4639580602883404E-2</v>
      </c>
      <c r="DU15" s="72">
        <f t="shared" si="28"/>
        <v>0.29059829059829068</v>
      </c>
      <c r="DV15" s="72">
        <f t="shared" si="29"/>
        <v>4.3737574552683789E-2</v>
      </c>
      <c r="DW15" s="72">
        <f t="shared" si="30"/>
        <v>2.1626340322500992E-2</v>
      </c>
      <c r="DX15" s="72">
        <f t="shared" si="31"/>
        <v>1.787564766839389E-2</v>
      </c>
      <c r="DY15" s="72">
        <f t="shared" si="32"/>
        <v>0.1333333333333333</v>
      </c>
      <c r="DZ15" s="72">
        <f t="shared" si="33"/>
        <v>6.8493150684931781E-3</v>
      </c>
      <c r="EA15" s="72">
        <f t="shared" si="34"/>
        <v>8.4295612009237519E-3</v>
      </c>
      <c r="EB15" s="72">
        <f t="shared" si="35"/>
        <v>1.0048187493155281E-2</v>
      </c>
      <c r="EC15" s="72">
        <f t="shared" si="36"/>
        <v>6.9071373752878085E-3</v>
      </c>
      <c r="ED15" s="72">
        <f t="shared" si="37"/>
        <v>1.9867549668874274E-2</v>
      </c>
      <c r="EE15" s="72">
        <f t="shared" si="38"/>
        <v>-1.2698412698413097E-3</v>
      </c>
      <c r="EF15" s="72">
        <f t="shared" si="39"/>
        <v>7.7870570405957906E-3</v>
      </c>
      <c r="EG15" s="72">
        <f t="shared" si="40"/>
        <v>1.3234919826927927E-2</v>
      </c>
      <c r="EH15" s="72">
        <f t="shared" si="41"/>
        <v>-5.8823529411764719E-2</v>
      </c>
      <c r="EI15" s="72">
        <f t="shared" si="42"/>
        <v>0.18367346938775508</v>
      </c>
      <c r="EJ15" s="72">
        <f t="shared" si="43"/>
        <v>5.6567044543684775E-2</v>
      </c>
      <c r="EK15" s="72">
        <f t="shared" si="44"/>
        <v>5.353609281396543E-2</v>
      </c>
      <c r="EL15" s="72">
        <f t="shared" si="45"/>
        <v>2.3119918699187059E-2</v>
      </c>
      <c r="EM15" s="72">
        <f t="shared" si="46"/>
        <v>5.8441558441558517E-2</v>
      </c>
      <c r="EN15" s="72">
        <f t="shared" si="47"/>
        <v>6.0012714558169034E-2</v>
      </c>
      <c r="EO15" s="72">
        <f t="shared" si="48"/>
        <v>4.6345326273016685E-2</v>
      </c>
      <c r="EP15" s="72">
        <f t="shared" si="49"/>
        <v>2.9138407435317815E-2</v>
      </c>
      <c r="EQ15" s="72">
        <f t="shared" si="50"/>
        <v>-6.25E-2</v>
      </c>
      <c r="ER15" s="72">
        <f t="shared" si="78"/>
        <v>-5.1724137931034475E-2</v>
      </c>
      <c r="ES15" s="72">
        <f t="shared" si="51"/>
        <v>-2.4384957190852985E-2</v>
      </c>
      <c r="ET15" s="72">
        <f t="shared" si="52"/>
        <v>-2.7466165800442588E-2</v>
      </c>
      <c r="EU15" s="72">
        <f t="shared" si="53"/>
        <v>-4.4698286565681977E-3</v>
      </c>
      <c r="EV15" s="72">
        <f t="shared" si="54"/>
        <v>-0.16564417177914115</v>
      </c>
      <c r="EW15" s="72">
        <f t="shared" si="55"/>
        <v>1.9191555715485364E-3</v>
      </c>
      <c r="EX15" s="72">
        <f t="shared" si="56"/>
        <v>-8.8523988624896743E-3</v>
      </c>
      <c r="EY15" s="72">
        <f t="shared" si="57"/>
        <v>-1.7085672443251099E-3</v>
      </c>
      <c r="EZ15" s="72">
        <f t="shared" si="58"/>
        <v>-0.1333333333333333</v>
      </c>
      <c r="FA15" s="72">
        <f t="shared" si="59"/>
        <v>-0.1393939393939394</v>
      </c>
      <c r="FB15" s="72">
        <f t="shared" si="60"/>
        <v>-1.377471672961561E-2</v>
      </c>
      <c r="FC15" s="72">
        <f t="shared" si="61"/>
        <v>4.6430413905313994E-3</v>
      </c>
      <c r="FD15" s="72">
        <f t="shared" si="62"/>
        <v>7.48316288351214E-3</v>
      </c>
      <c r="FE15" s="72">
        <f t="shared" si="63"/>
        <v>-0.18382352941176472</v>
      </c>
      <c r="FF15" s="72">
        <f t="shared" si="64"/>
        <v>2.2746318687896228E-3</v>
      </c>
      <c r="FG15" s="72">
        <f t="shared" si="65"/>
        <v>6.9415521310565165E-3</v>
      </c>
      <c r="FH15" s="72">
        <f t="shared" si="66"/>
        <v>9.29095354523235E-3</v>
      </c>
      <c r="FI15" s="72">
        <f t="shared" si="67"/>
        <v>0.69230769230769229</v>
      </c>
      <c r="FJ15" s="72">
        <f t="shared" si="68"/>
        <v>-1</v>
      </c>
      <c r="FK15" s="72">
        <f t="shared" si="69"/>
        <v>-1</v>
      </c>
      <c r="FL15" s="72">
        <f t="shared" si="70"/>
        <v>-1</v>
      </c>
      <c r="FM15" s="72">
        <f t="shared" si="71"/>
        <v>-1</v>
      </c>
      <c r="FN15" s="72">
        <f t="shared" si="72"/>
        <v>-1</v>
      </c>
      <c r="FO15" s="72">
        <f t="shared" si="73"/>
        <v>-1</v>
      </c>
      <c r="FP15" s="72">
        <f t="shared" si="74"/>
        <v>-1</v>
      </c>
      <c r="FQ15" s="72">
        <f t="shared" si="75"/>
        <v>-1</v>
      </c>
      <c r="FR15" s="72">
        <f t="shared" si="76"/>
        <v>-1</v>
      </c>
      <c r="FS15" s="72" t="e">
        <f t="shared" si="77"/>
        <v>#DIV/0!</v>
      </c>
      <c r="FT15" s="72" t="e">
        <f t="shared" si="15"/>
        <v>#DIV/0!</v>
      </c>
      <c r="FU15" s="72" t="e">
        <f t="shared" si="13"/>
        <v>#DIV/0!</v>
      </c>
    </row>
    <row r="16" spans="1:210" x14ac:dyDescent="0.25">
      <c r="A16" s="75"/>
      <c r="B16" s="74">
        <f>+[4]Total!B16</f>
        <v>0</v>
      </c>
      <c r="C16" s="74">
        <f>+[4]Total!C16</f>
        <v>0</v>
      </c>
      <c r="D16" s="74">
        <f>+[4]Total!D16</f>
        <v>0</v>
      </c>
      <c r="E16" s="74">
        <f>+[4]Total!E16</f>
        <v>0</v>
      </c>
      <c r="F16" s="74">
        <f>+[4]Total!F16</f>
        <v>0</v>
      </c>
      <c r="G16" s="74">
        <f>+[4]Total!G16</f>
        <v>0</v>
      </c>
      <c r="H16" s="74">
        <f>+[4]Total!H16</f>
        <v>0</v>
      </c>
      <c r="I16" s="74">
        <f>+[4]Total!I16</f>
        <v>0</v>
      </c>
      <c r="J16" s="74">
        <f>+[4]Total!J16</f>
        <v>0</v>
      </c>
      <c r="K16" s="74">
        <f>+[4]Total!K16</f>
        <v>0</v>
      </c>
      <c r="L16" s="74">
        <f>+[4]Total!L16</f>
        <v>0</v>
      </c>
      <c r="M16" s="74">
        <f>+[4]Total!M16</f>
        <v>0</v>
      </c>
      <c r="N16" s="74">
        <f>+[4]Total!N16</f>
        <v>0</v>
      </c>
      <c r="O16" s="74">
        <f>+[4]Total!O16</f>
        <v>0</v>
      </c>
      <c r="P16" s="74">
        <f>+[4]Total!P16</f>
        <v>0</v>
      </c>
      <c r="Q16" s="74">
        <f>+[4]Total!Q16</f>
        <v>0</v>
      </c>
      <c r="R16" s="74">
        <f>+[4]Total!R16</f>
        <v>0</v>
      </c>
      <c r="S16" s="74">
        <f>+[4]Total!S16</f>
        <v>0</v>
      </c>
      <c r="T16" s="74">
        <f>+[4]Total!T16</f>
        <v>0</v>
      </c>
      <c r="U16" s="74">
        <f>+[4]Total!U16</f>
        <v>0</v>
      </c>
      <c r="V16" s="74">
        <f>+[4]Total!V16</f>
        <v>0</v>
      </c>
      <c r="W16" s="74">
        <f>+[4]Total!W16</f>
        <v>0</v>
      </c>
      <c r="X16" s="74">
        <f>+[4]Total!X16</f>
        <v>0</v>
      </c>
      <c r="Y16" s="74">
        <f>+[4]Total!Y16</f>
        <v>0</v>
      </c>
      <c r="Z16" s="74">
        <f>+[4]Total!Z16</f>
        <v>0</v>
      </c>
      <c r="AA16" s="74">
        <f>+[4]Total!AA16</f>
        <v>0</v>
      </c>
      <c r="AB16" s="74">
        <f>+[4]Total!AB16</f>
        <v>0</v>
      </c>
      <c r="AC16" s="74">
        <f>+[4]Total!AC16</f>
        <v>0</v>
      </c>
      <c r="AD16" s="74">
        <f>+[4]Total!AD16</f>
        <v>0</v>
      </c>
      <c r="AE16" s="74">
        <f>+[4]Total!AE16</f>
        <v>0</v>
      </c>
      <c r="AF16" s="74">
        <f>+[4]Total!AF16</f>
        <v>0</v>
      </c>
      <c r="AG16" s="74">
        <f>+[4]Total!AG16</f>
        <v>0</v>
      </c>
      <c r="AH16" s="74">
        <f>+[4]Total!AH16</f>
        <v>0</v>
      </c>
      <c r="AI16" s="74">
        <f>+[4]Total!AI16</f>
        <v>0</v>
      </c>
      <c r="AJ16" s="74">
        <f>+[4]Total!AJ16</f>
        <v>0</v>
      </c>
      <c r="AK16" s="74">
        <f>+[4]Total!AK16</f>
        <v>0</v>
      </c>
      <c r="AL16" s="74">
        <f>+[4]Total!AL16</f>
        <v>0</v>
      </c>
      <c r="AM16" s="74">
        <f>+[4]Total!AM16</f>
        <v>0</v>
      </c>
      <c r="AN16" s="74">
        <f>+[4]Total!AN16</f>
        <v>0</v>
      </c>
      <c r="AO16" s="74">
        <f>+[4]Total!AO16</f>
        <v>0</v>
      </c>
      <c r="AP16" s="74">
        <f>+[4]Total!AP16</f>
        <v>0</v>
      </c>
      <c r="AQ16" s="74">
        <f>+[4]Total!AQ16</f>
        <v>0</v>
      </c>
      <c r="AR16" s="74">
        <f>+[4]Total!AR16</f>
        <v>0</v>
      </c>
      <c r="AS16" s="74">
        <f>+[4]Total!AS16</f>
        <v>0</v>
      </c>
      <c r="AT16" s="74">
        <f>+[4]Total!AT16</f>
        <v>0</v>
      </c>
      <c r="AU16" s="74">
        <f>+[4]Total!AU16</f>
        <v>0</v>
      </c>
      <c r="AV16" s="74">
        <f>+[4]Total!AV16</f>
        <v>0</v>
      </c>
      <c r="AW16" s="74">
        <f>+[4]Total!AW16</f>
        <v>0</v>
      </c>
      <c r="AX16" s="74">
        <f>+[4]Total!AX16</f>
        <v>0</v>
      </c>
      <c r="AY16" s="74">
        <f>+[4]Total!AY16</f>
        <v>0</v>
      </c>
      <c r="AZ16" s="74">
        <f>+[4]Total!AZ16</f>
        <v>0</v>
      </c>
      <c r="BA16" s="74">
        <f>+[4]Total!BA16</f>
        <v>0</v>
      </c>
      <c r="BB16" s="74">
        <f>+[4]Total!BB16</f>
        <v>0</v>
      </c>
      <c r="BC16" s="74">
        <f>+[4]Total!BC16</f>
        <v>0</v>
      </c>
      <c r="BD16" s="74">
        <f>+[4]Total!BD16</f>
        <v>0</v>
      </c>
      <c r="BE16" s="74">
        <f>+[4]Total!BE16</f>
        <v>0</v>
      </c>
      <c r="BF16" s="74">
        <f>+[4]Total!BF16</f>
        <v>0</v>
      </c>
      <c r="BG16" s="74">
        <f>+[4]Total!BG16</f>
        <v>0</v>
      </c>
      <c r="BH16" s="74">
        <f>+[4]Total!BH16</f>
        <v>0</v>
      </c>
      <c r="BI16" s="74">
        <f>+[4]Total!BI16</f>
        <v>0</v>
      </c>
      <c r="BJ16" s="74">
        <f>+[4]Total!BJ16</f>
        <v>0</v>
      </c>
      <c r="BK16" s="74">
        <f>+[4]Total!BK16</f>
        <v>0</v>
      </c>
      <c r="BL16" s="74">
        <f>+[4]Total!BL16</f>
        <v>0</v>
      </c>
      <c r="BM16" s="74">
        <f>+[4]Total!BM16</f>
        <v>0</v>
      </c>
      <c r="BN16" s="74">
        <f>+[4]Total!BN16</f>
        <v>0</v>
      </c>
      <c r="BO16" s="74">
        <f>+[4]Total!BO16</f>
        <v>0</v>
      </c>
      <c r="BP16" s="74">
        <f>+[4]Total!BP16</f>
        <v>0</v>
      </c>
      <c r="BQ16" s="74">
        <f>+[4]Total!BQ16</f>
        <v>0</v>
      </c>
      <c r="BR16" s="74">
        <f>+[4]Total!BR16</f>
        <v>0</v>
      </c>
      <c r="BS16" s="74">
        <f>+[4]Total!BS16</f>
        <v>0</v>
      </c>
      <c r="BT16" s="74">
        <f>+[4]Total!BT16</f>
        <v>0</v>
      </c>
      <c r="BU16" s="74">
        <f>+[4]Total!BU16</f>
        <v>0</v>
      </c>
      <c r="BV16" s="74">
        <f>+[4]Total!BV16</f>
        <v>0</v>
      </c>
      <c r="BW16" s="74">
        <f>+[4]Total!BW16</f>
        <v>0</v>
      </c>
      <c r="BX16" s="74">
        <f>+[4]Total!BX16</f>
        <v>0</v>
      </c>
      <c r="BY16" s="74">
        <f>+[4]Total!BY16</f>
        <v>0</v>
      </c>
      <c r="BZ16" s="74">
        <f>+[4]Total!BZ16</f>
        <v>0</v>
      </c>
      <c r="CA16" s="74">
        <f>+[4]Total!CA16</f>
        <v>0</v>
      </c>
      <c r="CB16" s="74">
        <f>+[4]Total!CB16</f>
        <v>0</v>
      </c>
      <c r="CC16" s="74">
        <f>+[4]Total!CC16</f>
        <v>0</v>
      </c>
      <c r="CD16" s="74">
        <f>+[4]Total!CD16</f>
        <v>0</v>
      </c>
      <c r="CE16" s="74">
        <f>+[4]Total!CE16</f>
        <v>0</v>
      </c>
      <c r="CF16" s="74">
        <f>+[4]Total!CF16</f>
        <v>0</v>
      </c>
      <c r="CG16" s="74">
        <f>+[4]Total!CG16</f>
        <v>0</v>
      </c>
      <c r="CH16" s="74">
        <f>+[4]Total!CH16</f>
        <v>0</v>
      </c>
      <c r="CI16" s="74">
        <f>+[4]Total!CI16</f>
        <v>0</v>
      </c>
      <c r="CJ16" s="74">
        <f>+[4]Total!CJ16</f>
        <v>0</v>
      </c>
      <c r="CK16" s="74">
        <f>+[4]Total!CK16</f>
        <v>0</v>
      </c>
      <c r="CL16" s="74">
        <f>+[4]Total!CL16</f>
        <v>0</v>
      </c>
      <c r="CM16" s="74">
        <f>+[4]Total!CM16</f>
        <v>0</v>
      </c>
      <c r="CN16" s="74">
        <f>+[4]Total!CN16</f>
        <v>0</v>
      </c>
      <c r="CO16" s="74">
        <f>+[4]Total!CO16</f>
        <v>0</v>
      </c>
      <c r="CP16" s="74">
        <f>+[4]Total!CP16</f>
        <v>0</v>
      </c>
      <c r="CQ16" s="74">
        <f>+[4]Total!CQ16</f>
        <v>0</v>
      </c>
      <c r="CR16" s="74">
        <f>+[4]Total!CR16</f>
        <v>0</v>
      </c>
      <c r="CS16" s="74">
        <f>+[4]Total!CS16</f>
        <v>0</v>
      </c>
      <c r="CT16" s="74">
        <f>+[4]Total!CT16</f>
        <v>0</v>
      </c>
      <c r="CU16" s="74">
        <f>+[4]Total!CU16</f>
        <v>0</v>
      </c>
      <c r="CV16" s="74">
        <f>+[4]Total!CV16</f>
        <v>0</v>
      </c>
      <c r="CW16" s="74">
        <f>+[4]Total!CW16</f>
        <v>0</v>
      </c>
      <c r="CX16" s="74">
        <f>+[4]Total!CX16</f>
        <v>0</v>
      </c>
      <c r="CY16" s="74">
        <f>+[4]Total!CY16</f>
        <v>0</v>
      </c>
      <c r="CZ16" s="74">
        <f>+[4]Total!CZ16</f>
        <v>0</v>
      </c>
      <c r="DA16" s="74">
        <f>+[4]Total!DA16</f>
        <v>0</v>
      </c>
      <c r="DB16" s="74">
        <f>+[4]Total!DB16</f>
        <v>0</v>
      </c>
      <c r="DC16" s="74">
        <f>+[4]Total!DC16</f>
        <v>0</v>
      </c>
      <c r="DD16" s="74">
        <f>+[4]Total!DD16</f>
        <v>0</v>
      </c>
      <c r="DE16" s="74">
        <f>+[4]Total!DE16</f>
        <v>0</v>
      </c>
      <c r="DH16" s="72" t="e">
        <f t="shared" si="14"/>
        <v>#DIV/0!</v>
      </c>
      <c r="DI16" s="72" t="e">
        <f t="shared" si="16"/>
        <v>#DIV/0!</v>
      </c>
      <c r="DJ16" s="72" t="e">
        <f t="shared" si="17"/>
        <v>#DIV/0!</v>
      </c>
      <c r="DK16" s="72" t="e">
        <f t="shared" si="18"/>
        <v>#DIV/0!</v>
      </c>
      <c r="DL16" s="72" t="e">
        <f t="shared" si="19"/>
        <v>#DIV/0!</v>
      </c>
      <c r="DM16" s="72" t="e">
        <f t="shared" si="20"/>
        <v>#DIV/0!</v>
      </c>
      <c r="DN16" s="72" t="e">
        <f t="shared" si="21"/>
        <v>#DIV/0!</v>
      </c>
      <c r="DO16" s="72" t="e">
        <f t="shared" si="22"/>
        <v>#DIV/0!</v>
      </c>
      <c r="DP16" s="72" t="e">
        <f t="shared" si="23"/>
        <v>#DIV/0!</v>
      </c>
      <c r="DQ16" s="72" t="e">
        <f t="shared" si="24"/>
        <v>#DIV/0!</v>
      </c>
      <c r="DR16" s="72" t="e">
        <f t="shared" si="25"/>
        <v>#DIV/0!</v>
      </c>
      <c r="DS16" s="72" t="e">
        <f t="shared" si="26"/>
        <v>#DIV/0!</v>
      </c>
      <c r="DT16" s="72" t="e">
        <f t="shared" si="27"/>
        <v>#DIV/0!</v>
      </c>
      <c r="DU16" s="72" t="e">
        <f t="shared" si="28"/>
        <v>#DIV/0!</v>
      </c>
      <c r="DV16" s="72" t="e">
        <f t="shared" si="29"/>
        <v>#DIV/0!</v>
      </c>
      <c r="DW16" s="72" t="e">
        <f t="shared" si="30"/>
        <v>#DIV/0!</v>
      </c>
      <c r="DX16" s="72" t="e">
        <f t="shared" si="31"/>
        <v>#DIV/0!</v>
      </c>
      <c r="DY16" s="72" t="e">
        <f t="shared" si="32"/>
        <v>#DIV/0!</v>
      </c>
      <c r="DZ16" s="72" t="e">
        <f t="shared" si="33"/>
        <v>#DIV/0!</v>
      </c>
      <c r="EA16" s="72" t="e">
        <f t="shared" si="34"/>
        <v>#DIV/0!</v>
      </c>
      <c r="EB16" s="72" t="e">
        <f t="shared" si="35"/>
        <v>#DIV/0!</v>
      </c>
      <c r="EC16" s="72" t="e">
        <f t="shared" si="36"/>
        <v>#DIV/0!</v>
      </c>
      <c r="ED16" s="72" t="e">
        <f t="shared" si="37"/>
        <v>#DIV/0!</v>
      </c>
      <c r="EE16" s="72" t="e">
        <f t="shared" si="38"/>
        <v>#DIV/0!</v>
      </c>
      <c r="EF16" s="72" t="e">
        <f t="shared" si="39"/>
        <v>#DIV/0!</v>
      </c>
      <c r="EG16" s="72" t="e">
        <f t="shared" si="40"/>
        <v>#DIV/0!</v>
      </c>
      <c r="EH16" s="72" t="e">
        <f t="shared" si="41"/>
        <v>#DIV/0!</v>
      </c>
      <c r="EI16" s="72" t="e">
        <f t="shared" si="42"/>
        <v>#DIV/0!</v>
      </c>
      <c r="EJ16" s="72" t="e">
        <f t="shared" si="43"/>
        <v>#DIV/0!</v>
      </c>
      <c r="EK16" s="72" t="e">
        <f t="shared" si="44"/>
        <v>#DIV/0!</v>
      </c>
      <c r="EL16" s="72" t="e">
        <f t="shared" si="45"/>
        <v>#DIV/0!</v>
      </c>
      <c r="EM16" s="72" t="e">
        <f t="shared" si="46"/>
        <v>#DIV/0!</v>
      </c>
      <c r="EN16" s="72" t="e">
        <f t="shared" si="47"/>
        <v>#DIV/0!</v>
      </c>
      <c r="EO16" s="72" t="e">
        <f t="shared" si="48"/>
        <v>#DIV/0!</v>
      </c>
      <c r="EP16" s="72" t="e">
        <f t="shared" si="49"/>
        <v>#DIV/0!</v>
      </c>
      <c r="EQ16" s="72" t="e">
        <f t="shared" si="50"/>
        <v>#DIV/0!</v>
      </c>
      <c r="ER16" s="72" t="e">
        <f t="shared" si="78"/>
        <v>#DIV/0!</v>
      </c>
      <c r="ES16" s="72" t="e">
        <f t="shared" si="51"/>
        <v>#DIV/0!</v>
      </c>
      <c r="ET16" s="72" t="e">
        <f t="shared" si="52"/>
        <v>#DIV/0!</v>
      </c>
      <c r="EU16" s="72" t="e">
        <f t="shared" si="53"/>
        <v>#DIV/0!</v>
      </c>
      <c r="EV16" s="72" t="e">
        <f t="shared" si="54"/>
        <v>#DIV/0!</v>
      </c>
      <c r="EW16" s="72" t="e">
        <f t="shared" si="55"/>
        <v>#DIV/0!</v>
      </c>
      <c r="EX16" s="72" t="e">
        <f t="shared" si="56"/>
        <v>#DIV/0!</v>
      </c>
      <c r="EY16" s="72" t="e">
        <f t="shared" si="57"/>
        <v>#DIV/0!</v>
      </c>
      <c r="EZ16" s="72" t="e">
        <f t="shared" si="58"/>
        <v>#DIV/0!</v>
      </c>
      <c r="FA16" s="72" t="e">
        <f t="shared" si="59"/>
        <v>#DIV/0!</v>
      </c>
      <c r="FB16" s="72" t="e">
        <f t="shared" si="60"/>
        <v>#DIV/0!</v>
      </c>
      <c r="FC16" s="72" t="e">
        <f t="shared" si="61"/>
        <v>#DIV/0!</v>
      </c>
      <c r="FD16" s="72" t="e">
        <f t="shared" si="62"/>
        <v>#DIV/0!</v>
      </c>
      <c r="FE16" s="72" t="e">
        <f t="shared" si="63"/>
        <v>#DIV/0!</v>
      </c>
      <c r="FF16" s="72" t="e">
        <f t="shared" si="64"/>
        <v>#DIV/0!</v>
      </c>
      <c r="FG16" s="72" t="e">
        <f t="shared" si="65"/>
        <v>#DIV/0!</v>
      </c>
      <c r="FH16" s="72" t="e">
        <f t="shared" si="66"/>
        <v>#DIV/0!</v>
      </c>
      <c r="FI16" s="72" t="e">
        <f t="shared" si="67"/>
        <v>#DIV/0!</v>
      </c>
      <c r="FJ16" s="72" t="e">
        <f t="shared" si="68"/>
        <v>#DIV/0!</v>
      </c>
      <c r="FK16" s="72" t="e">
        <f t="shared" si="69"/>
        <v>#DIV/0!</v>
      </c>
      <c r="FL16" s="72" t="e">
        <f t="shared" si="70"/>
        <v>#DIV/0!</v>
      </c>
      <c r="FM16" s="72" t="e">
        <f t="shared" si="71"/>
        <v>#DIV/0!</v>
      </c>
      <c r="FN16" s="72" t="e">
        <f t="shared" si="72"/>
        <v>#DIV/0!</v>
      </c>
      <c r="FO16" s="72" t="e">
        <f t="shared" si="73"/>
        <v>#DIV/0!</v>
      </c>
      <c r="FP16" s="72" t="e">
        <f t="shared" si="74"/>
        <v>#DIV/0!</v>
      </c>
      <c r="FQ16" s="72" t="e">
        <f t="shared" si="75"/>
        <v>#DIV/0!</v>
      </c>
      <c r="FR16" s="72" t="e">
        <f t="shared" si="76"/>
        <v>#DIV/0!</v>
      </c>
      <c r="FS16" s="72" t="e">
        <f t="shared" si="77"/>
        <v>#DIV/0!</v>
      </c>
      <c r="FT16" s="72" t="e">
        <f t="shared" si="15"/>
        <v>#DIV/0!</v>
      </c>
      <c r="FU16" s="72" t="e">
        <f t="shared" si="13"/>
        <v>#DIV/0!</v>
      </c>
    </row>
    <row r="17" spans="1:177" x14ac:dyDescent="0.25">
      <c r="A17" s="70" t="s">
        <v>11</v>
      </c>
      <c r="B17" s="71">
        <f>SUM(B18:B31)</f>
        <v>2614</v>
      </c>
      <c r="C17" s="71">
        <f t="shared" ref="C17:J17" si="79">SUM(C18:C31)</f>
        <v>107486</v>
      </c>
      <c r="D17" s="71">
        <f t="shared" si="79"/>
        <v>541985</v>
      </c>
      <c r="E17" s="71">
        <f t="shared" si="79"/>
        <v>45296</v>
      </c>
      <c r="F17" s="71">
        <f t="shared" si="79"/>
        <v>2601</v>
      </c>
      <c r="G17" s="71">
        <f t="shared" si="79"/>
        <v>116456</v>
      </c>
      <c r="H17" s="71">
        <f t="shared" si="79"/>
        <v>610803</v>
      </c>
      <c r="I17" s="71">
        <f t="shared" si="79"/>
        <v>61313</v>
      </c>
      <c r="J17" s="71">
        <f t="shared" si="79"/>
        <v>198</v>
      </c>
      <c r="K17" s="71">
        <f>SUM(K18:K31)</f>
        <v>2558</v>
      </c>
      <c r="L17" s="71">
        <f t="shared" ref="L17:S17" si="80">SUM(L18:L31)</f>
        <v>103578</v>
      </c>
      <c r="M17" s="71">
        <f t="shared" si="80"/>
        <v>509641</v>
      </c>
      <c r="N17" s="71">
        <f t="shared" si="80"/>
        <v>43681</v>
      </c>
      <c r="O17" s="71">
        <f t="shared" si="80"/>
        <v>2444</v>
      </c>
      <c r="P17" s="71">
        <f t="shared" si="80"/>
        <v>113136</v>
      </c>
      <c r="Q17" s="71">
        <f t="shared" si="80"/>
        <v>603187</v>
      </c>
      <c r="R17" s="71">
        <f t="shared" si="80"/>
        <v>61144</v>
      </c>
      <c r="S17" s="71">
        <f t="shared" si="80"/>
        <v>172</v>
      </c>
      <c r="T17" s="71">
        <f>SUM(T18:T31)</f>
        <v>2656</v>
      </c>
      <c r="U17" s="71">
        <f t="shared" ref="U17:AB17" si="81">SUM(U18:U31)</f>
        <v>105569</v>
      </c>
      <c r="V17" s="71">
        <f t="shared" si="81"/>
        <v>516438</v>
      </c>
      <c r="W17" s="71">
        <f t="shared" si="81"/>
        <v>44811</v>
      </c>
      <c r="X17" s="71">
        <f t="shared" si="81"/>
        <v>2460</v>
      </c>
      <c r="Y17" s="71">
        <f t="shared" si="81"/>
        <v>115611</v>
      </c>
      <c r="Z17" s="71">
        <f t="shared" si="81"/>
        <v>610466</v>
      </c>
      <c r="AA17" s="71">
        <f t="shared" si="81"/>
        <v>64275</v>
      </c>
      <c r="AB17" s="71">
        <f t="shared" si="81"/>
        <v>164</v>
      </c>
      <c r="AC17" s="71">
        <f>SUM(AC18:AC31)</f>
        <v>2694</v>
      </c>
      <c r="AD17" s="71">
        <f t="shared" ref="AD17:AK17" si="82">SUM(AD18:AD31)</f>
        <v>105851</v>
      </c>
      <c r="AE17" s="71">
        <f t="shared" si="82"/>
        <v>516274</v>
      </c>
      <c r="AF17" s="71">
        <f t="shared" si="82"/>
        <v>45502</v>
      </c>
      <c r="AG17" s="71">
        <f t="shared" si="82"/>
        <v>2391</v>
      </c>
      <c r="AH17" s="71">
        <f t="shared" si="82"/>
        <v>116274</v>
      </c>
      <c r="AI17" s="71">
        <f t="shared" si="82"/>
        <v>610262</v>
      </c>
      <c r="AJ17" s="71">
        <f t="shared" si="82"/>
        <v>65798</v>
      </c>
      <c r="AK17" s="71">
        <f t="shared" si="82"/>
        <v>158</v>
      </c>
      <c r="AL17" s="71">
        <f>SUM(AL18:AL31)</f>
        <v>2843</v>
      </c>
      <c r="AM17" s="71">
        <f t="shared" ref="AM17:AT17" si="83">SUM(AM18:AM31)</f>
        <v>107936</v>
      </c>
      <c r="AN17" s="71">
        <f t="shared" si="83"/>
        <v>526076</v>
      </c>
      <c r="AO17" s="71">
        <f t="shared" si="83"/>
        <v>47147</v>
      </c>
      <c r="AP17" s="71">
        <f t="shared" si="83"/>
        <v>2560</v>
      </c>
      <c r="AQ17" s="71">
        <f t="shared" si="83"/>
        <v>119196</v>
      </c>
      <c r="AR17" s="71">
        <f t="shared" si="83"/>
        <v>624526</v>
      </c>
      <c r="AS17" s="71">
        <f t="shared" si="83"/>
        <v>69367</v>
      </c>
      <c r="AT17" s="71">
        <f t="shared" si="83"/>
        <v>155</v>
      </c>
      <c r="AU17" s="71">
        <f>SUM(AU18:AU31)</f>
        <v>3003</v>
      </c>
      <c r="AV17" s="71">
        <f t="shared" ref="AV17:BC17" si="84">SUM(AV18:AV31)</f>
        <v>109870</v>
      </c>
      <c r="AW17" s="71">
        <f t="shared" si="84"/>
        <v>538112</v>
      </c>
      <c r="AX17" s="71">
        <f t="shared" si="84"/>
        <v>49133</v>
      </c>
      <c r="AY17" s="71">
        <f t="shared" si="84"/>
        <v>2693</v>
      </c>
      <c r="AZ17" s="71">
        <f t="shared" si="84"/>
        <v>121747</v>
      </c>
      <c r="BA17" s="71">
        <f t="shared" si="84"/>
        <v>640645</v>
      </c>
      <c r="BB17" s="71">
        <f t="shared" si="84"/>
        <v>74943</v>
      </c>
      <c r="BC17" s="71">
        <f t="shared" si="84"/>
        <v>156</v>
      </c>
      <c r="BD17" s="71">
        <f>SUM(BD18:BD31)</f>
        <v>2714</v>
      </c>
      <c r="BE17" s="71">
        <f t="shared" ref="BE17:BL17" si="85">SUM(BE18:BE31)</f>
        <v>110069</v>
      </c>
      <c r="BF17" s="71">
        <f t="shared" si="85"/>
        <v>543820</v>
      </c>
      <c r="BG17" s="71">
        <f t="shared" si="85"/>
        <v>49642</v>
      </c>
      <c r="BH17" s="71">
        <f t="shared" si="85"/>
        <v>2415</v>
      </c>
      <c r="BI17" s="71">
        <f t="shared" si="85"/>
        <v>122529</v>
      </c>
      <c r="BJ17" s="71">
        <f t="shared" si="85"/>
        <v>646285</v>
      </c>
      <c r="BK17" s="71">
        <f t="shared" si="85"/>
        <v>76120</v>
      </c>
      <c r="BL17" s="71">
        <f t="shared" si="85"/>
        <v>194</v>
      </c>
      <c r="BM17" s="71">
        <f>SUM(BM18:BM31)</f>
        <v>0</v>
      </c>
      <c r="BN17" s="71">
        <f t="shared" ref="BN17:BU17" si="86">SUM(BN18:BN31)</f>
        <v>0</v>
      </c>
      <c r="BO17" s="71">
        <f t="shared" si="86"/>
        <v>0</v>
      </c>
      <c r="BP17" s="71">
        <f t="shared" si="86"/>
        <v>0</v>
      </c>
      <c r="BQ17" s="71">
        <f t="shared" si="86"/>
        <v>0</v>
      </c>
      <c r="BR17" s="71">
        <f t="shared" si="86"/>
        <v>0</v>
      </c>
      <c r="BS17" s="71">
        <f t="shared" si="86"/>
        <v>0</v>
      </c>
      <c r="BT17" s="71">
        <f t="shared" si="86"/>
        <v>0</v>
      </c>
      <c r="BU17" s="71">
        <f t="shared" si="86"/>
        <v>0</v>
      </c>
      <c r="BV17" s="71">
        <f>SUM(BV18:BV31)</f>
        <v>0</v>
      </c>
      <c r="BW17" s="71">
        <f t="shared" ref="BW17:CD17" si="87">SUM(BW18:BW31)</f>
        <v>0</v>
      </c>
      <c r="BX17" s="71">
        <f t="shared" si="87"/>
        <v>0</v>
      </c>
      <c r="BY17" s="71">
        <f t="shared" si="87"/>
        <v>0</v>
      </c>
      <c r="BZ17" s="71">
        <f t="shared" si="87"/>
        <v>0</v>
      </c>
      <c r="CA17" s="71">
        <f t="shared" si="87"/>
        <v>0</v>
      </c>
      <c r="CB17" s="71">
        <f t="shared" si="87"/>
        <v>0</v>
      </c>
      <c r="CC17" s="71">
        <f t="shared" si="87"/>
        <v>0</v>
      </c>
      <c r="CD17" s="71">
        <f t="shared" si="87"/>
        <v>0</v>
      </c>
      <c r="CE17" s="71">
        <f>SUM(CE18:CE31)</f>
        <v>0</v>
      </c>
      <c r="CF17" s="71">
        <f t="shared" ref="CF17:CM17" si="88">SUM(CF18:CF31)</f>
        <v>0</v>
      </c>
      <c r="CG17" s="71">
        <f t="shared" si="88"/>
        <v>0</v>
      </c>
      <c r="CH17" s="71">
        <f t="shared" si="88"/>
        <v>0</v>
      </c>
      <c r="CI17" s="71">
        <f t="shared" si="88"/>
        <v>0</v>
      </c>
      <c r="CJ17" s="71">
        <f t="shared" si="88"/>
        <v>0</v>
      </c>
      <c r="CK17" s="71">
        <f t="shared" si="88"/>
        <v>0</v>
      </c>
      <c r="CL17" s="71">
        <f t="shared" si="88"/>
        <v>0</v>
      </c>
      <c r="CM17" s="71">
        <f t="shared" si="88"/>
        <v>0</v>
      </c>
      <c r="CN17" s="71">
        <f>SUM(CN18:CN31)</f>
        <v>0</v>
      </c>
      <c r="CO17" s="71">
        <f t="shared" ref="CO17:CV17" si="89">SUM(CO18:CO31)</f>
        <v>0</v>
      </c>
      <c r="CP17" s="71">
        <f t="shared" si="89"/>
        <v>0</v>
      </c>
      <c r="CQ17" s="71">
        <f t="shared" si="89"/>
        <v>0</v>
      </c>
      <c r="CR17" s="71">
        <f t="shared" si="89"/>
        <v>0</v>
      </c>
      <c r="CS17" s="71">
        <f t="shared" si="89"/>
        <v>0</v>
      </c>
      <c r="CT17" s="71">
        <f t="shared" si="89"/>
        <v>0</v>
      </c>
      <c r="CU17" s="71">
        <f t="shared" si="89"/>
        <v>0</v>
      </c>
      <c r="CV17" s="71">
        <f t="shared" si="89"/>
        <v>0</v>
      </c>
      <c r="CW17" s="71">
        <f>SUM(CW18:CW31)</f>
        <v>0</v>
      </c>
      <c r="CX17" s="71">
        <f t="shared" ref="CX17:DE17" si="90">SUM(CX18:CX31)</f>
        <v>0</v>
      </c>
      <c r="CY17" s="71">
        <f t="shared" si="90"/>
        <v>0</v>
      </c>
      <c r="CZ17" s="71">
        <f t="shared" si="90"/>
        <v>0</v>
      </c>
      <c r="DA17" s="71">
        <f t="shared" si="90"/>
        <v>0</v>
      </c>
      <c r="DB17" s="71">
        <f t="shared" si="90"/>
        <v>0</v>
      </c>
      <c r="DC17" s="71">
        <f t="shared" si="90"/>
        <v>0</v>
      </c>
      <c r="DD17" s="71">
        <f t="shared" si="90"/>
        <v>0</v>
      </c>
      <c r="DE17" s="71">
        <f t="shared" si="90"/>
        <v>0</v>
      </c>
      <c r="DH17" s="72">
        <f t="shared" si="14"/>
        <v>-2.1423106350420773E-2</v>
      </c>
      <c r="DI17" s="72">
        <f t="shared" si="16"/>
        <v>-3.6358223396535383E-2</v>
      </c>
      <c r="DJ17" s="72">
        <f t="shared" si="17"/>
        <v>-5.9676928328274759E-2</v>
      </c>
      <c r="DK17" s="72">
        <f t="shared" si="18"/>
        <v>-3.5654362416107421E-2</v>
      </c>
      <c r="DL17" s="72">
        <f t="shared" si="19"/>
        <v>-6.0361399461745457E-2</v>
      </c>
      <c r="DM17" s="72">
        <f t="shared" si="20"/>
        <v>-2.8508621281857494E-2</v>
      </c>
      <c r="DN17" s="72">
        <f t="shared" si="21"/>
        <v>-1.2468832012940356E-2</v>
      </c>
      <c r="DO17" s="72">
        <f t="shared" si="22"/>
        <v>-2.7563485720809577E-3</v>
      </c>
      <c r="DP17" s="72">
        <f t="shared" si="23"/>
        <v>-0.13131313131313127</v>
      </c>
      <c r="DQ17" s="72">
        <f t="shared" si="24"/>
        <v>3.8311180609851503E-2</v>
      </c>
      <c r="DR17" s="72">
        <f t="shared" si="25"/>
        <v>1.9222228658595464E-2</v>
      </c>
      <c r="DS17" s="72">
        <f t="shared" si="26"/>
        <v>1.3336839069070239E-2</v>
      </c>
      <c r="DT17" s="72">
        <f t="shared" si="27"/>
        <v>2.586937112245602E-2</v>
      </c>
      <c r="DU17" s="72">
        <f t="shared" si="28"/>
        <v>6.5466448445172798E-3</v>
      </c>
      <c r="DV17" s="72">
        <f t="shared" si="29"/>
        <v>2.1876325837929533E-2</v>
      </c>
      <c r="DW17" s="72">
        <f t="shared" si="30"/>
        <v>1.2067567769199261E-2</v>
      </c>
      <c r="DX17" s="72">
        <f t="shared" si="31"/>
        <v>5.1206986785293784E-2</v>
      </c>
      <c r="DY17" s="72">
        <f t="shared" si="32"/>
        <v>-4.6511627906976716E-2</v>
      </c>
      <c r="DZ17" s="72">
        <f t="shared" si="33"/>
        <v>1.4307228915662717E-2</v>
      </c>
      <c r="EA17" s="72">
        <f t="shared" si="34"/>
        <v>2.6712387159109063E-3</v>
      </c>
      <c r="EB17" s="72">
        <f t="shared" si="35"/>
        <v>-3.1755990070447826E-4</v>
      </c>
      <c r="EC17" s="72">
        <f t="shared" si="36"/>
        <v>1.542032090334966E-2</v>
      </c>
      <c r="ED17" s="72">
        <f t="shared" si="37"/>
        <v>-2.8048780487804903E-2</v>
      </c>
      <c r="EE17" s="72">
        <f t="shared" si="38"/>
        <v>5.7347484235930057E-3</v>
      </c>
      <c r="EF17" s="72">
        <f t="shared" si="39"/>
        <v>-3.3417094481924536E-4</v>
      </c>
      <c r="EG17" s="72">
        <f t="shared" si="40"/>
        <v>2.3695060287825642E-2</v>
      </c>
      <c r="EH17" s="72">
        <f t="shared" si="41"/>
        <v>-3.6585365853658569E-2</v>
      </c>
      <c r="EI17" s="72">
        <f t="shared" si="42"/>
        <v>5.5308092056421732E-2</v>
      </c>
      <c r="EJ17" s="72">
        <f t="shared" si="43"/>
        <v>1.9697499315074918E-2</v>
      </c>
      <c r="EK17" s="72">
        <f t="shared" si="44"/>
        <v>1.8986042295370265E-2</v>
      </c>
      <c r="EL17" s="72">
        <f t="shared" si="45"/>
        <v>3.615225704364633E-2</v>
      </c>
      <c r="EM17" s="72">
        <f t="shared" si="46"/>
        <v>7.0681723128398266E-2</v>
      </c>
      <c r="EN17" s="72">
        <f t="shared" si="47"/>
        <v>2.5130295680891646E-2</v>
      </c>
      <c r="EO17" s="72">
        <f t="shared" si="48"/>
        <v>2.3373567418584207E-2</v>
      </c>
      <c r="EP17" s="72">
        <f t="shared" si="49"/>
        <v>5.4241770266573397E-2</v>
      </c>
      <c r="EQ17" s="72">
        <f t="shared" si="50"/>
        <v>-1.8987341772151889E-2</v>
      </c>
      <c r="ER17" s="72">
        <f t="shared" si="78"/>
        <v>5.6278578965881065E-2</v>
      </c>
      <c r="ES17" s="72">
        <f t="shared" si="51"/>
        <v>1.7918025496590495E-2</v>
      </c>
      <c r="ET17" s="72">
        <f t="shared" si="52"/>
        <v>2.287882359202853E-2</v>
      </c>
      <c r="EU17" s="72">
        <f t="shared" si="53"/>
        <v>4.2123570958915835E-2</v>
      </c>
      <c r="EV17" s="72">
        <f t="shared" si="54"/>
        <v>5.1953125000000044E-2</v>
      </c>
      <c r="EW17" s="72">
        <f t="shared" si="55"/>
        <v>2.1401724890097062E-2</v>
      </c>
      <c r="EX17" s="72">
        <f t="shared" si="56"/>
        <v>2.5809974284497272E-2</v>
      </c>
      <c r="EY17" s="72">
        <f t="shared" si="57"/>
        <v>8.0384044286188061E-2</v>
      </c>
      <c r="EZ17" s="72">
        <f t="shared" si="58"/>
        <v>6.4516129032257119E-3</v>
      </c>
      <c r="FA17" s="72">
        <f t="shared" si="59"/>
        <v>-9.6237096237096198E-2</v>
      </c>
      <c r="FB17" s="72">
        <f t="shared" si="60"/>
        <v>1.8112314553562214E-3</v>
      </c>
      <c r="FC17" s="72">
        <f t="shared" si="61"/>
        <v>1.0607457183634539E-2</v>
      </c>
      <c r="FD17" s="72">
        <f t="shared" si="62"/>
        <v>1.0359636089797064E-2</v>
      </c>
      <c r="FE17" s="72">
        <f t="shared" si="63"/>
        <v>-0.10323059784626809</v>
      </c>
      <c r="FF17" s="72">
        <f t="shared" si="64"/>
        <v>6.4231562174017487E-3</v>
      </c>
      <c r="FG17" s="72">
        <f t="shared" si="65"/>
        <v>8.8036275940652775E-3</v>
      </c>
      <c r="FH17" s="72">
        <f t="shared" si="66"/>
        <v>1.5705269338030181E-2</v>
      </c>
      <c r="FI17" s="72">
        <f t="shared" si="67"/>
        <v>0.24358974358974361</v>
      </c>
      <c r="FJ17" s="72">
        <f t="shared" si="68"/>
        <v>-1</v>
      </c>
      <c r="FK17" s="72">
        <f t="shared" si="69"/>
        <v>-1</v>
      </c>
      <c r="FL17" s="72">
        <f t="shared" si="70"/>
        <v>-1</v>
      </c>
      <c r="FM17" s="72">
        <f t="shared" si="71"/>
        <v>-1</v>
      </c>
      <c r="FN17" s="72">
        <f t="shared" si="72"/>
        <v>-1</v>
      </c>
      <c r="FO17" s="72">
        <f t="shared" si="73"/>
        <v>-1</v>
      </c>
      <c r="FP17" s="72">
        <f t="shared" si="74"/>
        <v>-1</v>
      </c>
      <c r="FQ17" s="72">
        <f t="shared" si="75"/>
        <v>-1</v>
      </c>
      <c r="FR17" s="72">
        <f t="shared" si="76"/>
        <v>-1</v>
      </c>
      <c r="FS17" s="72" t="e">
        <f t="shared" si="77"/>
        <v>#DIV/0!</v>
      </c>
      <c r="FT17" s="72" t="e">
        <f t="shared" si="15"/>
        <v>#DIV/0!</v>
      </c>
      <c r="FU17" s="72" t="e">
        <f t="shared" si="13"/>
        <v>#DIV/0!</v>
      </c>
    </row>
    <row r="18" spans="1:177" x14ac:dyDescent="0.25">
      <c r="A18" s="73" t="s">
        <v>12</v>
      </c>
      <c r="B18" s="74">
        <f>+[4]Total!B18</f>
        <v>315</v>
      </c>
      <c r="C18" s="74">
        <f>+[4]Total!C18</f>
        <v>15296</v>
      </c>
      <c r="D18" s="74">
        <f>+[4]Total!D18</f>
        <v>77380</v>
      </c>
      <c r="E18" s="74">
        <f>+[4]Total!E18</f>
        <v>5986</v>
      </c>
      <c r="F18" s="74">
        <f>+[4]Total!F18</f>
        <v>289</v>
      </c>
      <c r="G18" s="74">
        <f>+[4]Total!G18</f>
        <v>16709</v>
      </c>
      <c r="H18" s="74">
        <f>+[4]Total!H18</f>
        <v>82321</v>
      </c>
      <c r="I18" s="74">
        <f>+[4]Total!I18</f>
        <v>7003</v>
      </c>
      <c r="J18" s="74">
        <f>+[4]Total!J18</f>
        <v>30</v>
      </c>
      <c r="K18" s="74">
        <f>+[4]Total!K18</f>
        <v>313</v>
      </c>
      <c r="L18" s="74">
        <f>+[4]Total!L18</f>
        <v>14816</v>
      </c>
      <c r="M18" s="74">
        <f>+[4]Total!M18</f>
        <v>73572</v>
      </c>
      <c r="N18" s="74">
        <f>+[4]Total!N18</f>
        <v>5705</v>
      </c>
      <c r="O18" s="74">
        <f>+[4]Total!O18</f>
        <v>285</v>
      </c>
      <c r="P18" s="74">
        <f>+[4]Total!P18</f>
        <v>16341</v>
      </c>
      <c r="Q18" s="74">
        <f>+[4]Total!Q18</f>
        <v>82514</v>
      </c>
      <c r="R18" s="74">
        <f>+[4]Total!R18</f>
        <v>7005</v>
      </c>
      <c r="S18" s="74">
        <f>+[4]Total!S18</f>
        <v>28</v>
      </c>
      <c r="T18" s="74">
        <f>+[4]Total!T18</f>
        <v>326</v>
      </c>
      <c r="U18" s="74">
        <f>+[4]Total!U18</f>
        <v>15207</v>
      </c>
      <c r="V18" s="74">
        <f>+[4]Total!V18</f>
        <v>73957</v>
      </c>
      <c r="W18" s="74">
        <f>+[4]Total!W18</f>
        <v>5767</v>
      </c>
      <c r="X18" s="74">
        <f>+[4]Total!X18</f>
        <v>297</v>
      </c>
      <c r="Y18" s="74">
        <f>+[4]Total!Y18</f>
        <v>16918</v>
      </c>
      <c r="Z18" s="74">
        <f>+[4]Total!Z18</f>
        <v>83303</v>
      </c>
      <c r="AA18" s="74">
        <f>+[4]Total!AA18</f>
        <v>7065</v>
      </c>
      <c r="AB18" s="74">
        <f>+[4]Total!AB18</f>
        <v>26</v>
      </c>
      <c r="AC18" s="74">
        <f>+[4]Total!AC18</f>
        <v>354</v>
      </c>
      <c r="AD18" s="74">
        <f>+[4]Total!AD18</f>
        <v>15319</v>
      </c>
      <c r="AE18" s="74">
        <f>+[4]Total!AE18</f>
        <v>73750</v>
      </c>
      <c r="AF18" s="74">
        <f>+[4]Total!AF18</f>
        <v>5869</v>
      </c>
      <c r="AG18" s="74">
        <f>+[4]Total!AG18</f>
        <v>307</v>
      </c>
      <c r="AH18" s="74">
        <f>+[4]Total!AH18</f>
        <v>17158</v>
      </c>
      <c r="AI18" s="74">
        <f>+[4]Total!AI18</f>
        <v>83401</v>
      </c>
      <c r="AJ18" s="74">
        <f>+[4]Total!AJ18</f>
        <v>7344</v>
      </c>
      <c r="AK18" s="74">
        <f>+[4]Total!AK18</f>
        <v>25</v>
      </c>
      <c r="AL18" s="74">
        <f>+[4]Total!AL18</f>
        <v>334</v>
      </c>
      <c r="AM18" s="74">
        <f>+[4]Total!AM18</f>
        <v>15271</v>
      </c>
      <c r="AN18" s="74">
        <f>+[4]Total!AN18</f>
        <v>73705</v>
      </c>
      <c r="AO18" s="74">
        <f>+[4]Total!AO18</f>
        <v>5978</v>
      </c>
      <c r="AP18" s="74">
        <f>+[4]Total!AP18</f>
        <v>295</v>
      </c>
      <c r="AQ18" s="74">
        <f>+[4]Total!AQ18</f>
        <v>17297</v>
      </c>
      <c r="AR18" s="74">
        <f>+[4]Total!AR18</f>
        <v>83466</v>
      </c>
      <c r="AS18" s="74">
        <f>+[4]Total!AS18</f>
        <v>7454</v>
      </c>
      <c r="AT18" s="74">
        <f>+[4]Total!AT18</f>
        <v>24</v>
      </c>
      <c r="AU18" s="74">
        <f>+[4]Total!AU18</f>
        <v>345</v>
      </c>
      <c r="AV18" s="74">
        <f>+[4]Total!AV18</f>
        <v>15466</v>
      </c>
      <c r="AW18" s="74">
        <f>+[4]Total!AW18</f>
        <v>74474</v>
      </c>
      <c r="AX18" s="74">
        <f>+[4]Total!AX18</f>
        <v>6091</v>
      </c>
      <c r="AY18" s="74">
        <f>+[4]Total!AY18</f>
        <v>313</v>
      </c>
      <c r="AZ18" s="74">
        <f>+[4]Total!AZ18</f>
        <v>17582</v>
      </c>
      <c r="BA18" s="74">
        <f>+[4]Total!BA18</f>
        <v>84949</v>
      </c>
      <c r="BB18" s="74">
        <f>+[4]Total!BB18</f>
        <v>7707</v>
      </c>
      <c r="BC18" s="74">
        <f>+[4]Total!BC18</f>
        <v>22</v>
      </c>
      <c r="BD18" s="74">
        <f>+[4]Total!BD18</f>
        <v>317</v>
      </c>
      <c r="BE18" s="74">
        <f>+[4]Total!BE18</f>
        <v>15437</v>
      </c>
      <c r="BF18" s="74">
        <f>+[4]Total!BF18</f>
        <v>74670</v>
      </c>
      <c r="BG18" s="74">
        <f>+[4]Total!BG18</f>
        <v>6085</v>
      </c>
      <c r="BH18" s="74">
        <f>+[4]Total!BH18</f>
        <v>278</v>
      </c>
      <c r="BI18" s="74">
        <f>+[4]Total!BI18</f>
        <v>17552</v>
      </c>
      <c r="BJ18" s="74">
        <f>+[4]Total!BJ18</f>
        <v>85219</v>
      </c>
      <c r="BK18" s="74">
        <f>+[4]Total!BK18</f>
        <v>7685</v>
      </c>
      <c r="BL18" s="74">
        <f>+[4]Total!BL18</f>
        <v>28</v>
      </c>
      <c r="BM18" s="74">
        <f>+[4]Total!BM18</f>
        <v>0</v>
      </c>
      <c r="BN18" s="74">
        <f>+[4]Total!BN18</f>
        <v>0</v>
      </c>
      <c r="BO18" s="74">
        <f>+[4]Total!BO18</f>
        <v>0</v>
      </c>
      <c r="BP18" s="74">
        <f>+[4]Total!BP18</f>
        <v>0</v>
      </c>
      <c r="BQ18" s="74">
        <f>+[4]Total!BQ18</f>
        <v>0</v>
      </c>
      <c r="BR18" s="74">
        <f>+[4]Total!BR18</f>
        <v>0</v>
      </c>
      <c r="BS18" s="74">
        <f>+[4]Total!BS18</f>
        <v>0</v>
      </c>
      <c r="BT18" s="74">
        <f>+[4]Total!BT18</f>
        <v>0</v>
      </c>
      <c r="BU18" s="74">
        <f>+[4]Total!BU18</f>
        <v>0</v>
      </c>
      <c r="BV18" s="74">
        <f>+[4]Total!BV18</f>
        <v>0</v>
      </c>
      <c r="BW18" s="74">
        <f>+[4]Total!BW18</f>
        <v>0</v>
      </c>
      <c r="BX18" s="74">
        <f>+[4]Total!BX18</f>
        <v>0</v>
      </c>
      <c r="BY18" s="74">
        <f>+[4]Total!BY18</f>
        <v>0</v>
      </c>
      <c r="BZ18" s="74">
        <f>+[4]Total!BZ18</f>
        <v>0</v>
      </c>
      <c r="CA18" s="74">
        <f>+[4]Total!CA18</f>
        <v>0</v>
      </c>
      <c r="CB18" s="74">
        <f>+[4]Total!CB18</f>
        <v>0</v>
      </c>
      <c r="CC18" s="74">
        <f>+[4]Total!CC18</f>
        <v>0</v>
      </c>
      <c r="CD18" s="74">
        <f>+[4]Total!CD18</f>
        <v>0</v>
      </c>
      <c r="CE18" s="74">
        <f>+[4]Total!CE18</f>
        <v>0</v>
      </c>
      <c r="CF18" s="74">
        <f>+[4]Total!CF18</f>
        <v>0</v>
      </c>
      <c r="CG18" s="74">
        <f>+[4]Total!CG18</f>
        <v>0</v>
      </c>
      <c r="CH18" s="74">
        <f>+[4]Total!CH18</f>
        <v>0</v>
      </c>
      <c r="CI18" s="74">
        <f>+[4]Total!CI18</f>
        <v>0</v>
      </c>
      <c r="CJ18" s="74">
        <f>+[4]Total!CJ18</f>
        <v>0</v>
      </c>
      <c r="CK18" s="74">
        <f>+[4]Total!CK18</f>
        <v>0</v>
      </c>
      <c r="CL18" s="74">
        <f>+[4]Total!CL18</f>
        <v>0</v>
      </c>
      <c r="CM18" s="74">
        <f>+[4]Total!CM18</f>
        <v>0</v>
      </c>
      <c r="CN18" s="74">
        <f>+[4]Total!CN18</f>
        <v>0</v>
      </c>
      <c r="CO18" s="74">
        <f>+[4]Total!CO18</f>
        <v>0</v>
      </c>
      <c r="CP18" s="74">
        <f>+[4]Total!CP18</f>
        <v>0</v>
      </c>
      <c r="CQ18" s="74">
        <f>+[4]Total!CQ18</f>
        <v>0</v>
      </c>
      <c r="CR18" s="74">
        <f>+[4]Total!CR18</f>
        <v>0</v>
      </c>
      <c r="CS18" s="74">
        <f>+[4]Total!CS18</f>
        <v>0</v>
      </c>
      <c r="CT18" s="74">
        <f>+[4]Total!CT18</f>
        <v>0</v>
      </c>
      <c r="CU18" s="74">
        <f>+[4]Total!CU18</f>
        <v>0</v>
      </c>
      <c r="CV18" s="74">
        <f>+[4]Total!CV18</f>
        <v>0</v>
      </c>
      <c r="CW18" s="74">
        <f>+[4]Total!CW18</f>
        <v>0</v>
      </c>
      <c r="CX18" s="74">
        <f>+[4]Total!CX18</f>
        <v>0</v>
      </c>
      <c r="CY18" s="74">
        <f>+[4]Total!CY18</f>
        <v>0</v>
      </c>
      <c r="CZ18" s="74">
        <f>+[4]Total!CZ18</f>
        <v>0</v>
      </c>
      <c r="DA18" s="74">
        <f>+[4]Total!DA18</f>
        <v>0</v>
      </c>
      <c r="DB18" s="74">
        <f>+[4]Total!DB18</f>
        <v>0</v>
      </c>
      <c r="DC18" s="74">
        <f>+[4]Total!DC18</f>
        <v>0</v>
      </c>
      <c r="DD18" s="74">
        <f>+[4]Total!DD18</f>
        <v>0</v>
      </c>
      <c r="DE18" s="74">
        <f>+[4]Total!DE18</f>
        <v>0</v>
      </c>
      <c r="DH18" s="72">
        <f t="shared" si="14"/>
        <v>-6.3492063492063266E-3</v>
      </c>
      <c r="DI18" s="72">
        <f t="shared" si="16"/>
        <v>-3.1380753138075312E-2</v>
      </c>
      <c r="DJ18" s="72">
        <f t="shared" si="17"/>
        <v>-4.9211682605324381E-2</v>
      </c>
      <c r="DK18" s="72">
        <f t="shared" si="18"/>
        <v>-4.6942866688940876E-2</v>
      </c>
      <c r="DL18" s="72">
        <f t="shared" si="19"/>
        <v>-1.384083044982698E-2</v>
      </c>
      <c r="DM18" s="72">
        <f t="shared" si="20"/>
        <v>-2.2024058890418363E-2</v>
      </c>
      <c r="DN18" s="72">
        <f t="shared" si="21"/>
        <v>2.3444807521775246E-3</v>
      </c>
      <c r="DO18" s="72">
        <f t="shared" si="22"/>
        <v>2.8559188919041745E-4</v>
      </c>
      <c r="DP18" s="72">
        <f t="shared" si="23"/>
        <v>-6.6666666666666652E-2</v>
      </c>
      <c r="DQ18" s="72">
        <f t="shared" si="24"/>
        <v>4.1533546325878579E-2</v>
      </c>
      <c r="DR18" s="72">
        <f t="shared" si="25"/>
        <v>2.6390388768898543E-2</v>
      </c>
      <c r="DS18" s="72">
        <f t="shared" si="26"/>
        <v>5.2329690643180271E-3</v>
      </c>
      <c r="DT18" s="72">
        <f t="shared" si="27"/>
        <v>1.0867659947414454E-2</v>
      </c>
      <c r="DU18" s="72">
        <f t="shared" si="28"/>
        <v>4.2105263157894646E-2</v>
      </c>
      <c r="DV18" s="72">
        <f t="shared" si="29"/>
        <v>3.530995655100666E-2</v>
      </c>
      <c r="DW18" s="72">
        <f t="shared" si="30"/>
        <v>9.5620137188840992E-3</v>
      </c>
      <c r="DX18" s="72">
        <f t="shared" si="31"/>
        <v>8.565310492505418E-3</v>
      </c>
      <c r="DY18" s="72">
        <f t="shared" si="32"/>
        <v>-7.1428571428571397E-2</v>
      </c>
      <c r="DZ18" s="72">
        <f t="shared" si="33"/>
        <v>8.5889570552147187E-2</v>
      </c>
      <c r="EA18" s="72">
        <f t="shared" si="34"/>
        <v>7.3650292628395508E-3</v>
      </c>
      <c r="EB18" s="72">
        <f t="shared" si="35"/>
        <v>-2.7989236989061084E-3</v>
      </c>
      <c r="EC18" s="72">
        <f t="shared" si="36"/>
        <v>1.768683891104561E-2</v>
      </c>
      <c r="ED18" s="72">
        <f t="shared" si="37"/>
        <v>3.3670033670033739E-2</v>
      </c>
      <c r="EE18" s="72">
        <f t="shared" si="38"/>
        <v>1.4186074004019389E-2</v>
      </c>
      <c r="EF18" s="72">
        <f t="shared" si="39"/>
        <v>1.1764282198720721E-3</v>
      </c>
      <c r="EG18" s="72">
        <f t="shared" si="40"/>
        <v>3.9490445859872603E-2</v>
      </c>
      <c r="EH18" s="72">
        <f t="shared" si="41"/>
        <v>-3.8461538461538436E-2</v>
      </c>
      <c r="EI18" s="72">
        <f t="shared" si="42"/>
        <v>-5.6497175141242972E-2</v>
      </c>
      <c r="EJ18" s="72">
        <f t="shared" si="43"/>
        <v>-3.1333637965924588E-3</v>
      </c>
      <c r="EK18" s="72">
        <f t="shared" si="44"/>
        <v>-6.101694915253697E-4</v>
      </c>
      <c r="EL18" s="72">
        <f t="shared" si="45"/>
        <v>1.8572158800477023E-2</v>
      </c>
      <c r="EM18" s="72">
        <f t="shared" si="46"/>
        <v>-3.9087947882736174E-2</v>
      </c>
      <c r="EN18" s="72">
        <f t="shared" si="47"/>
        <v>8.1011772933907711E-3</v>
      </c>
      <c r="EO18" s="72">
        <f t="shared" si="48"/>
        <v>7.7936715387094679E-4</v>
      </c>
      <c r="EP18" s="72">
        <f t="shared" si="49"/>
        <v>1.4978213507625293E-2</v>
      </c>
      <c r="EQ18" s="72">
        <f t="shared" si="50"/>
        <v>-4.0000000000000036E-2</v>
      </c>
      <c r="ER18" s="72">
        <f t="shared" si="78"/>
        <v>3.2934131736527039E-2</v>
      </c>
      <c r="ES18" s="72">
        <f t="shared" si="51"/>
        <v>1.2769301290026958E-2</v>
      </c>
      <c r="ET18" s="72">
        <f t="shared" si="52"/>
        <v>1.0433484838206386E-2</v>
      </c>
      <c r="EU18" s="72">
        <f t="shared" si="53"/>
        <v>1.8902643024422794E-2</v>
      </c>
      <c r="EV18" s="72">
        <f t="shared" si="54"/>
        <v>6.1016949152542299E-2</v>
      </c>
      <c r="EW18" s="72">
        <f t="shared" si="55"/>
        <v>1.6476845695785336E-2</v>
      </c>
      <c r="EX18" s="72">
        <f t="shared" si="56"/>
        <v>1.7767713799631046E-2</v>
      </c>
      <c r="EY18" s="72">
        <f t="shared" si="57"/>
        <v>3.394150791521322E-2</v>
      </c>
      <c r="EZ18" s="72">
        <f t="shared" si="58"/>
        <v>-8.333333333333337E-2</v>
      </c>
      <c r="FA18" s="72">
        <f t="shared" si="59"/>
        <v>-8.1159420289855122E-2</v>
      </c>
      <c r="FB18" s="72">
        <f t="shared" si="60"/>
        <v>-1.8750808224492488E-3</v>
      </c>
      <c r="FC18" s="72">
        <f t="shared" si="61"/>
        <v>2.6317909606037304E-3</v>
      </c>
      <c r="FD18" s="72">
        <f t="shared" si="62"/>
        <v>-9.8505992447872615E-4</v>
      </c>
      <c r="FE18" s="72">
        <f t="shared" si="63"/>
        <v>-0.11182108626198084</v>
      </c>
      <c r="FF18" s="72">
        <f t="shared" si="64"/>
        <v>-1.7062905243999671E-3</v>
      </c>
      <c r="FG18" s="72">
        <f t="shared" si="65"/>
        <v>3.1783776148042175E-3</v>
      </c>
      <c r="FH18" s="72">
        <f t="shared" si="66"/>
        <v>-2.8545478136758895E-3</v>
      </c>
      <c r="FI18" s="72">
        <f t="shared" si="67"/>
        <v>0.27272727272727271</v>
      </c>
      <c r="FJ18" s="72">
        <f t="shared" si="68"/>
        <v>-1</v>
      </c>
      <c r="FK18" s="72">
        <f t="shared" si="69"/>
        <v>-1</v>
      </c>
      <c r="FL18" s="72">
        <f t="shared" si="70"/>
        <v>-1</v>
      </c>
      <c r="FM18" s="72">
        <f t="shared" si="71"/>
        <v>-1</v>
      </c>
      <c r="FN18" s="72">
        <f t="shared" si="72"/>
        <v>-1</v>
      </c>
      <c r="FO18" s="72">
        <f t="shared" si="73"/>
        <v>-1</v>
      </c>
      <c r="FP18" s="72">
        <f t="shared" si="74"/>
        <v>-1</v>
      </c>
      <c r="FQ18" s="72">
        <f t="shared" si="75"/>
        <v>-1</v>
      </c>
      <c r="FR18" s="72">
        <f t="shared" si="76"/>
        <v>-1</v>
      </c>
      <c r="FS18" s="72" t="e">
        <f t="shared" si="77"/>
        <v>#DIV/0!</v>
      </c>
      <c r="FT18" s="72" t="e">
        <f t="shared" si="15"/>
        <v>#DIV/0!</v>
      </c>
      <c r="FU18" s="72" t="e">
        <f t="shared" si="13"/>
        <v>#DIV/0!</v>
      </c>
    </row>
    <row r="19" spans="1:177" x14ac:dyDescent="0.25">
      <c r="A19" s="73" t="s">
        <v>13</v>
      </c>
      <c r="B19" s="74">
        <f>+[4]Total!B19</f>
        <v>647</v>
      </c>
      <c r="C19" s="74">
        <f>+[4]Total!C19</f>
        <v>19506</v>
      </c>
      <c r="D19" s="74">
        <f>+[4]Total!D19</f>
        <v>100918</v>
      </c>
      <c r="E19" s="74">
        <f>+[4]Total!E19</f>
        <v>7556</v>
      </c>
      <c r="F19" s="74">
        <f>+[4]Total!F19</f>
        <v>658</v>
      </c>
      <c r="G19" s="74">
        <f>+[4]Total!G19</f>
        <v>20108</v>
      </c>
      <c r="H19" s="74">
        <f>+[4]Total!H19</f>
        <v>112626</v>
      </c>
      <c r="I19" s="74">
        <f>+[4]Total!I19</f>
        <v>9865</v>
      </c>
      <c r="J19" s="74">
        <f>+[4]Total!J19</f>
        <v>28</v>
      </c>
      <c r="K19" s="74">
        <f>+[4]Total!K19</f>
        <v>607</v>
      </c>
      <c r="L19" s="74">
        <f>+[4]Total!L19</f>
        <v>18299</v>
      </c>
      <c r="M19" s="74">
        <f>+[4]Total!M19</f>
        <v>92171</v>
      </c>
      <c r="N19" s="74">
        <f>+[4]Total!N19</f>
        <v>7004</v>
      </c>
      <c r="O19" s="74">
        <f>+[4]Total!O19</f>
        <v>615</v>
      </c>
      <c r="P19" s="74">
        <f>+[4]Total!P19</f>
        <v>19031</v>
      </c>
      <c r="Q19" s="74">
        <f>+[4]Total!Q19</f>
        <v>108873</v>
      </c>
      <c r="R19" s="74">
        <f>+[4]Total!R19</f>
        <v>9436</v>
      </c>
      <c r="S19" s="74">
        <f>+[4]Total!S19</f>
        <v>25</v>
      </c>
      <c r="T19" s="74">
        <f>+[4]Total!T19</f>
        <v>619</v>
      </c>
      <c r="U19" s="74">
        <f>+[4]Total!U19</f>
        <v>18625</v>
      </c>
      <c r="V19" s="74">
        <f>+[4]Total!V19</f>
        <v>94471</v>
      </c>
      <c r="W19" s="74">
        <f>+[4]Total!W19</f>
        <v>7286</v>
      </c>
      <c r="X19" s="74">
        <f>+[4]Total!X19</f>
        <v>574</v>
      </c>
      <c r="Y19" s="74">
        <f>+[4]Total!Y19</f>
        <v>19410</v>
      </c>
      <c r="Z19" s="74">
        <f>+[4]Total!Z19</f>
        <v>111220</v>
      </c>
      <c r="AA19" s="74">
        <f>+[4]Total!AA19</f>
        <v>9845</v>
      </c>
      <c r="AB19" s="74">
        <f>+[4]Total!AB19</f>
        <v>22</v>
      </c>
      <c r="AC19" s="74">
        <f>+[4]Total!AC19</f>
        <v>610</v>
      </c>
      <c r="AD19" s="74">
        <f>+[4]Total!AD19</f>
        <v>18612</v>
      </c>
      <c r="AE19" s="74">
        <f>+[4]Total!AE19</f>
        <v>94028</v>
      </c>
      <c r="AF19" s="74">
        <f>+[4]Total!AF19</f>
        <v>7360</v>
      </c>
      <c r="AG19" s="74">
        <f>+[4]Total!AG19</f>
        <v>527</v>
      </c>
      <c r="AH19" s="74">
        <f>+[4]Total!AH19</f>
        <v>19304</v>
      </c>
      <c r="AI19" s="74">
        <f>+[4]Total!AI19</f>
        <v>110351</v>
      </c>
      <c r="AJ19" s="74">
        <f>+[4]Total!AJ19</f>
        <v>9973</v>
      </c>
      <c r="AK19" s="74">
        <f>+[4]Total!AK19</f>
        <v>24</v>
      </c>
      <c r="AL19" s="74">
        <f>+[4]Total!AL19</f>
        <v>643</v>
      </c>
      <c r="AM19" s="74">
        <f>+[4]Total!AM19</f>
        <v>18839</v>
      </c>
      <c r="AN19" s="74">
        <f>+[4]Total!AN19</f>
        <v>94136</v>
      </c>
      <c r="AO19" s="74">
        <f>+[4]Total!AO19</f>
        <v>7459</v>
      </c>
      <c r="AP19" s="74">
        <f>+[4]Total!AP19</f>
        <v>561</v>
      </c>
      <c r="AQ19" s="74">
        <f>+[4]Total!AQ19</f>
        <v>19532</v>
      </c>
      <c r="AR19" s="74">
        <f>+[4]Total!AR19</f>
        <v>111026</v>
      </c>
      <c r="AS19" s="74">
        <f>+[4]Total!AS19</f>
        <v>10214</v>
      </c>
      <c r="AT19" s="74">
        <f>+[4]Total!AT19</f>
        <v>22</v>
      </c>
      <c r="AU19" s="74">
        <f>+[4]Total!AU19</f>
        <v>694</v>
      </c>
      <c r="AV19" s="74">
        <f>+[4]Total!AV19</f>
        <v>19186</v>
      </c>
      <c r="AW19" s="74">
        <f>+[4]Total!AW19</f>
        <v>96738</v>
      </c>
      <c r="AX19" s="74">
        <f>+[4]Total!AX19</f>
        <v>7858</v>
      </c>
      <c r="AY19" s="74">
        <f>+[4]Total!AY19</f>
        <v>589</v>
      </c>
      <c r="AZ19" s="74">
        <f>+[4]Total!AZ19</f>
        <v>19911</v>
      </c>
      <c r="BA19" s="74">
        <f>+[4]Total!BA19</f>
        <v>114368</v>
      </c>
      <c r="BB19" s="74">
        <f>+[4]Total!BB19</f>
        <v>11902</v>
      </c>
      <c r="BC19" s="74">
        <f>+[4]Total!BC19</f>
        <v>22</v>
      </c>
      <c r="BD19" s="74">
        <f>+[4]Total!BD19</f>
        <v>616</v>
      </c>
      <c r="BE19" s="74">
        <f>+[4]Total!BE19</f>
        <v>19185</v>
      </c>
      <c r="BF19" s="74">
        <f>+[4]Total!BF19</f>
        <v>97424</v>
      </c>
      <c r="BG19" s="74">
        <f>+[4]Total!BG19</f>
        <v>7932</v>
      </c>
      <c r="BH19" s="74">
        <f>+[4]Total!BH19</f>
        <v>523</v>
      </c>
      <c r="BI19" s="74">
        <f>+[4]Total!BI19</f>
        <v>20009</v>
      </c>
      <c r="BJ19" s="74">
        <f>+[4]Total!BJ19</f>
        <v>115085</v>
      </c>
      <c r="BK19" s="74">
        <f>+[4]Total!BK19</f>
        <v>11966</v>
      </c>
      <c r="BL19" s="74">
        <f>+[4]Total!BL19</f>
        <v>29</v>
      </c>
      <c r="BM19" s="74">
        <f>+[4]Total!BM19</f>
        <v>0</v>
      </c>
      <c r="BN19" s="74">
        <f>+[4]Total!BN19</f>
        <v>0</v>
      </c>
      <c r="BO19" s="74">
        <f>+[4]Total!BO19</f>
        <v>0</v>
      </c>
      <c r="BP19" s="74">
        <f>+[4]Total!BP19</f>
        <v>0</v>
      </c>
      <c r="BQ19" s="74">
        <f>+[4]Total!BQ19</f>
        <v>0</v>
      </c>
      <c r="BR19" s="74">
        <f>+[4]Total!BR19</f>
        <v>0</v>
      </c>
      <c r="BS19" s="74">
        <f>+[4]Total!BS19</f>
        <v>0</v>
      </c>
      <c r="BT19" s="74">
        <f>+[4]Total!BT19</f>
        <v>0</v>
      </c>
      <c r="BU19" s="74">
        <f>+[4]Total!BU19</f>
        <v>0</v>
      </c>
      <c r="BV19" s="74">
        <f>+[4]Total!BV19</f>
        <v>0</v>
      </c>
      <c r="BW19" s="74">
        <f>+[4]Total!BW19</f>
        <v>0</v>
      </c>
      <c r="BX19" s="74">
        <f>+[4]Total!BX19</f>
        <v>0</v>
      </c>
      <c r="BY19" s="74">
        <f>+[4]Total!BY19</f>
        <v>0</v>
      </c>
      <c r="BZ19" s="74">
        <f>+[4]Total!BZ19</f>
        <v>0</v>
      </c>
      <c r="CA19" s="74">
        <f>+[4]Total!CA19</f>
        <v>0</v>
      </c>
      <c r="CB19" s="74">
        <f>+[4]Total!CB19</f>
        <v>0</v>
      </c>
      <c r="CC19" s="74">
        <f>+[4]Total!CC19</f>
        <v>0</v>
      </c>
      <c r="CD19" s="74">
        <f>+[4]Total!CD19</f>
        <v>0</v>
      </c>
      <c r="CE19" s="74">
        <f>+[4]Total!CE19</f>
        <v>0</v>
      </c>
      <c r="CF19" s="74">
        <f>+[4]Total!CF19</f>
        <v>0</v>
      </c>
      <c r="CG19" s="74">
        <f>+[4]Total!CG19</f>
        <v>0</v>
      </c>
      <c r="CH19" s="74">
        <f>+[4]Total!CH19</f>
        <v>0</v>
      </c>
      <c r="CI19" s="74">
        <f>+[4]Total!CI19</f>
        <v>0</v>
      </c>
      <c r="CJ19" s="74">
        <f>+[4]Total!CJ19</f>
        <v>0</v>
      </c>
      <c r="CK19" s="74">
        <f>+[4]Total!CK19</f>
        <v>0</v>
      </c>
      <c r="CL19" s="74">
        <f>+[4]Total!CL19</f>
        <v>0</v>
      </c>
      <c r="CM19" s="74">
        <f>+[4]Total!CM19</f>
        <v>0</v>
      </c>
      <c r="CN19" s="74">
        <f>+[4]Total!CN19</f>
        <v>0</v>
      </c>
      <c r="CO19" s="74">
        <f>+[4]Total!CO19</f>
        <v>0</v>
      </c>
      <c r="CP19" s="74">
        <f>+[4]Total!CP19</f>
        <v>0</v>
      </c>
      <c r="CQ19" s="74">
        <f>+[4]Total!CQ19</f>
        <v>0</v>
      </c>
      <c r="CR19" s="74">
        <f>+[4]Total!CR19</f>
        <v>0</v>
      </c>
      <c r="CS19" s="74">
        <f>+[4]Total!CS19</f>
        <v>0</v>
      </c>
      <c r="CT19" s="74">
        <f>+[4]Total!CT19</f>
        <v>0</v>
      </c>
      <c r="CU19" s="74">
        <f>+[4]Total!CU19</f>
        <v>0</v>
      </c>
      <c r="CV19" s="74">
        <f>+[4]Total!CV19</f>
        <v>0</v>
      </c>
      <c r="CW19" s="74">
        <f>+[4]Total!CW19</f>
        <v>0</v>
      </c>
      <c r="CX19" s="74">
        <f>+[4]Total!CX19</f>
        <v>0</v>
      </c>
      <c r="CY19" s="74">
        <f>+[4]Total!CY19</f>
        <v>0</v>
      </c>
      <c r="CZ19" s="74">
        <f>+[4]Total!CZ19</f>
        <v>0</v>
      </c>
      <c r="DA19" s="74">
        <f>+[4]Total!DA19</f>
        <v>0</v>
      </c>
      <c r="DB19" s="74">
        <f>+[4]Total!DB19</f>
        <v>0</v>
      </c>
      <c r="DC19" s="74">
        <f>+[4]Total!DC19</f>
        <v>0</v>
      </c>
      <c r="DD19" s="74">
        <f>+[4]Total!DD19</f>
        <v>0</v>
      </c>
      <c r="DE19" s="74">
        <f>+[4]Total!DE19</f>
        <v>0</v>
      </c>
      <c r="DH19" s="72">
        <f t="shared" si="14"/>
        <v>-6.1823802163833097E-2</v>
      </c>
      <c r="DI19" s="72">
        <f t="shared" si="16"/>
        <v>-6.1878396390854129E-2</v>
      </c>
      <c r="DJ19" s="72">
        <f t="shared" si="17"/>
        <v>-8.6674329653778304E-2</v>
      </c>
      <c r="DK19" s="72">
        <f t="shared" si="18"/>
        <v>-7.3054526204340942E-2</v>
      </c>
      <c r="DL19" s="72">
        <f t="shared" si="19"/>
        <v>-6.5349544072948351E-2</v>
      </c>
      <c r="DM19" s="72">
        <f t="shared" si="20"/>
        <v>-5.3560771832106613E-2</v>
      </c>
      <c r="DN19" s="72">
        <f t="shared" si="21"/>
        <v>-3.332267859996807E-2</v>
      </c>
      <c r="DO19" s="72">
        <f t="shared" si="22"/>
        <v>-4.3487075519513474E-2</v>
      </c>
      <c r="DP19" s="72">
        <f t="shared" si="23"/>
        <v>-0.1071428571428571</v>
      </c>
      <c r="DQ19" s="72">
        <f t="shared" si="24"/>
        <v>1.976935749588149E-2</v>
      </c>
      <c r="DR19" s="72">
        <f t="shared" si="25"/>
        <v>1.7815181157440296E-2</v>
      </c>
      <c r="DS19" s="72">
        <f t="shared" si="26"/>
        <v>2.4953618817198375E-2</v>
      </c>
      <c r="DT19" s="72">
        <f t="shared" si="27"/>
        <v>4.0262707024557365E-2</v>
      </c>
      <c r="DU19" s="72">
        <f t="shared" si="28"/>
        <v>-6.6666666666666652E-2</v>
      </c>
      <c r="DV19" s="72">
        <f t="shared" si="29"/>
        <v>1.9914875729073689E-2</v>
      </c>
      <c r="DW19" s="72">
        <f t="shared" si="30"/>
        <v>2.1557227228054643E-2</v>
      </c>
      <c r="DX19" s="72">
        <f t="shared" si="31"/>
        <v>4.3344637558287324E-2</v>
      </c>
      <c r="DY19" s="72">
        <f t="shared" si="32"/>
        <v>-0.12</v>
      </c>
      <c r="DZ19" s="72">
        <f t="shared" si="33"/>
        <v>-1.4539579967689842E-2</v>
      </c>
      <c r="EA19" s="72">
        <f t="shared" si="34"/>
        <v>-6.9798657718123103E-4</v>
      </c>
      <c r="EB19" s="72">
        <f t="shared" si="35"/>
        <v>-4.6892697229837799E-3</v>
      </c>
      <c r="EC19" s="72">
        <f t="shared" si="36"/>
        <v>1.0156464452374392E-2</v>
      </c>
      <c r="ED19" s="72">
        <f t="shared" si="37"/>
        <v>-8.188153310104529E-2</v>
      </c>
      <c r="EE19" s="72">
        <f t="shared" si="38"/>
        <v>-5.4611025244719613E-3</v>
      </c>
      <c r="EF19" s="72">
        <f t="shared" si="39"/>
        <v>-7.8133429239345409E-3</v>
      </c>
      <c r="EG19" s="72">
        <f t="shared" si="40"/>
        <v>1.3001523616048782E-2</v>
      </c>
      <c r="EH19" s="72">
        <f t="shared" si="41"/>
        <v>9.0909090909090828E-2</v>
      </c>
      <c r="EI19" s="72">
        <f t="shared" si="42"/>
        <v>5.4098360655737698E-2</v>
      </c>
      <c r="EJ19" s="72">
        <f t="shared" si="43"/>
        <v>1.2196432409198321E-2</v>
      </c>
      <c r="EK19" s="72">
        <f t="shared" si="44"/>
        <v>1.1485940358191282E-3</v>
      </c>
      <c r="EL19" s="72">
        <f t="shared" si="45"/>
        <v>1.3451086956521641E-2</v>
      </c>
      <c r="EM19" s="72">
        <f t="shared" si="46"/>
        <v>6.4516129032258007E-2</v>
      </c>
      <c r="EN19" s="72">
        <f t="shared" si="47"/>
        <v>1.1811023622047223E-2</v>
      </c>
      <c r="EO19" s="72">
        <f t="shared" si="48"/>
        <v>6.1168453389639499E-3</v>
      </c>
      <c r="EP19" s="72">
        <f t="shared" si="49"/>
        <v>2.4165246164644438E-2</v>
      </c>
      <c r="EQ19" s="72">
        <f t="shared" si="50"/>
        <v>-8.333333333333337E-2</v>
      </c>
      <c r="ER19" s="72">
        <f t="shared" si="78"/>
        <v>7.9315707620528864E-2</v>
      </c>
      <c r="ES19" s="72">
        <f t="shared" si="51"/>
        <v>1.8419236689845464E-2</v>
      </c>
      <c r="ET19" s="72">
        <f t="shared" si="52"/>
        <v>2.7640860032293713E-2</v>
      </c>
      <c r="EU19" s="72">
        <f t="shared" si="53"/>
        <v>5.3492425258077514E-2</v>
      </c>
      <c r="EV19" s="72">
        <f t="shared" si="54"/>
        <v>4.9910873440285108E-2</v>
      </c>
      <c r="EW19" s="72">
        <f t="shared" si="55"/>
        <v>1.9404054884292421E-2</v>
      </c>
      <c r="EX19" s="72">
        <f t="shared" si="56"/>
        <v>3.010105740997604E-2</v>
      </c>
      <c r="EY19" s="72">
        <f t="shared" si="57"/>
        <v>0.16526336401018216</v>
      </c>
      <c r="EZ19" s="72">
        <f t="shared" si="58"/>
        <v>0</v>
      </c>
      <c r="FA19" s="72">
        <f t="shared" si="59"/>
        <v>-0.11239193083573484</v>
      </c>
      <c r="FB19" s="72">
        <f t="shared" si="60"/>
        <v>-5.2121338475985546E-5</v>
      </c>
      <c r="FC19" s="72">
        <f t="shared" si="61"/>
        <v>7.0913188199053234E-3</v>
      </c>
      <c r="FD19" s="72">
        <f t="shared" si="62"/>
        <v>9.4171544922372341E-3</v>
      </c>
      <c r="FE19" s="72">
        <f t="shared" si="63"/>
        <v>-0.11205432937181659</v>
      </c>
      <c r="FF19" s="72">
        <f t="shared" si="64"/>
        <v>4.9219024659736821E-3</v>
      </c>
      <c r="FG19" s="72">
        <f t="shared" si="65"/>
        <v>6.2692361499721017E-3</v>
      </c>
      <c r="FH19" s="72">
        <f t="shared" si="66"/>
        <v>5.3772475214248772E-3</v>
      </c>
      <c r="FI19" s="72">
        <f t="shared" si="67"/>
        <v>0.31818181818181812</v>
      </c>
      <c r="FJ19" s="72">
        <f t="shared" si="68"/>
        <v>-1</v>
      </c>
      <c r="FK19" s="72">
        <f t="shared" si="69"/>
        <v>-1</v>
      </c>
      <c r="FL19" s="72">
        <f t="shared" si="70"/>
        <v>-1</v>
      </c>
      <c r="FM19" s="72">
        <f t="shared" si="71"/>
        <v>-1</v>
      </c>
      <c r="FN19" s="72">
        <f t="shared" si="72"/>
        <v>-1</v>
      </c>
      <c r="FO19" s="72">
        <f t="shared" si="73"/>
        <v>-1</v>
      </c>
      <c r="FP19" s="72">
        <f t="shared" si="74"/>
        <v>-1</v>
      </c>
      <c r="FQ19" s="72">
        <f t="shared" si="75"/>
        <v>-1</v>
      </c>
      <c r="FR19" s="72">
        <f t="shared" si="76"/>
        <v>-1</v>
      </c>
      <c r="FS19" s="72" t="e">
        <f t="shared" si="77"/>
        <v>#DIV/0!</v>
      </c>
      <c r="FT19" s="72" t="e">
        <f t="shared" si="15"/>
        <v>#DIV/0!</v>
      </c>
      <c r="FU19" s="72" t="e">
        <f t="shared" si="13"/>
        <v>#DIV/0!</v>
      </c>
    </row>
    <row r="20" spans="1:177" x14ac:dyDescent="0.25">
      <c r="A20" s="73" t="s">
        <v>14</v>
      </c>
      <c r="B20" s="74">
        <f>+[4]Total!B20</f>
        <v>398</v>
      </c>
      <c r="C20" s="74">
        <f>+[4]Total!C20</f>
        <v>15665</v>
      </c>
      <c r="D20" s="74">
        <f>+[4]Total!D20</f>
        <v>81747</v>
      </c>
      <c r="E20" s="74">
        <f>+[4]Total!E20</f>
        <v>7992</v>
      </c>
      <c r="F20" s="74">
        <f>+[4]Total!F20</f>
        <v>366</v>
      </c>
      <c r="G20" s="74">
        <f>+[4]Total!G20</f>
        <v>16252</v>
      </c>
      <c r="H20" s="74">
        <f>+[4]Total!H20</f>
        <v>96060</v>
      </c>
      <c r="I20" s="74">
        <f>+[4]Total!I20</f>
        <v>12554</v>
      </c>
      <c r="J20" s="74">
        <f>+[4]Total!J20</f>
        <v>67</v>
      </c>
      <c r="K20" s="74">
        <f>+[4]Total!K20</f>
        <v>385</v>
      </c>
      <c r="L20" s="74">
        <f>+[4]Total!L20</f>
        <v>15129</v>
      </c>
      <c r="M20" s="74">
        <f>+[4]Total!M20</f>
        <v>78024</v>
      </c>
      <c r="N20" s="74">
        <f>+[4]Total!N20</f>
        <v>7722</v>
      </c>
      <c r="O20" s="74">
        <f>+[4]Total!O20</f>
        <v>348</v>
      </c>
      <c r="P20" s="74">
        <f>+[4]Total!P20</f>
        <v>16065</v>
      </c>
      <c r="Q20" s="74">
        <f>+[4]Total!Q20</f>
        <v>96757</v>
      </c>
      <c r="R20" s="74">
        <f>+[4]Total!R20</f>
        <v>12344</v>
      </c>
      <c r="S20" s="74">
        <f>+[4]Total!S20</f>
        <v>62</v>
      </c>
      <c r="T20" s="74">
        <f>+[4]Total!T20</f>
        <v>394</v>
      </c>
      <c r="U20" s="74">
        <f>+[4]Total!U20</f>
        <v>15190</v>
      </c>
      <c r="V20" s="74">
        <f>+[4]Total!V20</f>
        <v>78627</v>
      </c>
      <c r="W20" s="74">
        <f>+[4]Total!W20</f>
        <v>7709</v>
      </c>
      <c r="X20" s="74">
        <f>+[4]Total!X20</f>
        <v>351</v>
      </c>
      <c r="Y20" s="74">
        <f>+[4]Total!Y20</f>
        <v>16073</v>
      </c>
      <c r="Z20" s="74">
        <f>+[4]Total!Z20</f>
        <v>97576</v>
      </c>
      <c r="AA20" s="74">
        <f>+[4]Total!AA20</f>
        <v>12507</v>
      </c>
      <c r="AB20" s="74">
        <f>+[4]Total!AB20</f>
        <v>62</v>
      </c>
      <c r="AC20" s="74">
        <f>+[4]Total!AC20</f>
        <v>398</v>
      </c>
      <c r="AD20" s="74">
        <f>+[4]Total!AD20</f>
        <v>14954</v>
      </c>
      <c r="AE20" s="74">
        <f>+[4]Total!AE20</f>
        <v>78034</v>
      </c>
      <c r="AF20" s="74">
        <f>+[4]Total!AF20</f>
        <v>7740</v>
      </c>
      <c r="AG20" s="74">
        <f>+[4]Total!AG20</f>
        <v>312</v>
      </c>
      <c r="AH20" s="74">
        <f>+[4]Total!AH20</f>
        <v>16023</v>
      </c>
      <c r="AI20" s="74">
        <f>+[4]Total!AI20</f>
        <v>96783</v>
      </c>
      <c r="AJ20" s="74">
        <f>+[4]Total!AJ20</f>
        <v>12516</v>
      </c>
      <c r="AK20" s="74">
        <f>+[4]Total!AK20</f>
        <v>61</v>
      </c>
      <c r="AL20" s="74">
        <f>+[4]Total!AL20</f>
        <v>418</v>
      </c>
      <c r="AM20" s="74">
        <f>+[4]Total!AM20</f>
        <v>15146</v>
      </c>
      <c r="AN20" s="74">
        <f>+[4]Total!AN20</f>
        <v>80137</v>
      </c>
      <c r="AO20" s="74">
        <f>+[4]Total!AO20</f>
        <v>7929</v>
      </c>
      <c r="AP20" s="74">
        <f>+[4]Total!AP20</f>
        <v>328</v>
      </c>
      <c r="AQ20" s="74">
        <f>+[4]Total!AQ20</f>
        <v>16256</v>
      </c>
      <c r="AR20" s="74">
        <f>+[4]Total!AR20</f>
        <v>99353</v>
      </c>
      <c r="AS20" s="74">
        <f>+[4]Total!AS20</f>
        <v>12718</v>
      </c>
      <c r="AT20" s="74">
        <f>+[4]Total!AT20</f>
        <v>60</v>
      </c>
      <c r="AU20" s="74">
        <f>+[4]Total!AU20</f>
        <v>432</v>
      </c>
      <c r="AV20" s="74">
        <f>+[4]Total!AV20</f>
        <v>15530</v>
      </c>
      <c r="AW20" s="74">
        <f>+[4]Total!AW20</f>
        <v>82019</v>
      </c>
      <c r="AX20" s="74">
        <f>+[4]Total!AX20</f>
        <v>8119</v>
      </c>
      <c r="AY20" s="74">
        <f>+[4]Total!AY20</f>
        <v>379</v>
      </c>
      <c r="AZ20" s="74">
        <f>+[4]Total!AZ20</f>
        <v>16614</v>
      </c>
      <c r="BA20" s="74">
        <f>+[4]Total!BA20</f>
        <v>101804</v>
      </c>
      <c r="BB20" s="74">
        <f>+[4]Total!BB20</f>
        <v>13168</v>
      </c>
      <c r="BC20" s="74">
        <f>+[4]Total!BC20</f>
        <v>60</v>
      </c>
      <c r="BD20" s="74">
        <f>+[4]Total!BD20</f>
        <v>393</v>
      </c>
      <c r="BE20" s="74">
        <f>+[4]Total!BE20</f>
        <v>15529</v>
      </c>
      <c r="BF20" s="74">
        <f>+[4]Total!BF20</f>
        <v>82843</v>
      </c>
      <c r="BG20" s="74">
        <f>+[4]Total!BG20</f>
        <v>8281</v>
      </c>
      <c r="BH20" s="74">
        <f>+[4]Total!BH20</f>
        <v>345</v>
      </c>
      <c r="BI20" s="74">
        <f>+[4]Total!BI20</f>
        <v>16675</v>
      </c>
      <c r="BJ20" s="74">
        <f>+[4]Total!BJ20</f>
        <v>102847</v>
      </c>
      <c r="BK20" s="74">
        <f>+[4]Total!BK20</f>
        <v>13860</v>
      </c>
      <c r="BL20" s="74">
        <f>+[4]Total!BL20</f>
        <v>64</v>
      </c>
      <c r="BM20" s="74">
        <f>+[4]Total!BM20</f>
        <v>0</v>
      </c>
      <c r="BN20" s="74">
        <f>+[4]Total!BN20</f>
        <v>0</v>
      </c>
      <c r="BO20" s="74">
        <f>+[4]Total!BO20</f>
        <v>0</v>
      </c>
      <c r="BP20" s="74">
        <f>+[4]Total!BP20</f>
        <v>0</v>
      </c>
      <c r="BQ20" s="74">
        <f>+[4]Total!BQ20</f>
        <v>0</v>
      </c>
      <c r="BR20" s="74">
        <f>+[4]Total!BR20</f>
        <v>0</v>
      </c>
      <c r="BS20" s="74">
        <f>+[4]Total!BS20</f>
        <v>0</v>
      </c>
      <c r="BT20" s="74">
        <f>+[4]Total!BT20</f>
        <v>0</v>
      </c>
      <c r="BU20" s="74">
        <f>+[4]Total!BU20</f>
        <v>0</v>
      </c>
      <c r="BV20" s="74">
        <f>+[4]Total!BV20</f>
        <v>0</v>
      </c>
      <c r="BW20" s="74">
        <f>+[4]Total!BW20</f>
        <v>0</v>
      </c>
      <c r="BX20" s="74">
        <f>+[4]Total!BX20</f>
        <v>0</v>
      </c>
      <c r="BY20" s="74">
        <f>+[4]Total!BY20</f>
        <v>0</v>
      </c>
      <c r="BZ20" s="74">
        <f>+[4]Total!BZ20</f>
        <v>0</v>
      </c>
      <c r="CA20" s="74">
        <f>+[4]Total!CA20</f>
        <v>0</v>
      </c>
      <c r="CB20" s="74">
        <f>+[4]Total!CB20</f>
        <v>0</v>
      </c>
      <c r="CC20" s="74">
        <f>+[4]Total!CC20</f>
        <v>0</v>
      </c>
      <c r="CD20" s="74">
        <f>+[4]Total!CD20</f>
        <v>0</v>
      </c>
      <c r="CE20" s="74">
        <f>+[4]Total!CE20</f>
        <v>0</v>
      </c>
      <c r="CF20" s="74">
        <f>+[4]Total!CF20</f>
        <v>0</v>
      </c>
      <c r="CG20" s="74">
        <f>+[4]Total!CG20</f>
        <v>0</v>
      </c>
      <c r="CH20" s="74">
        <f>+[4]Total!CH20</f>
        <v>0</v>
      </c>
      <c r="CI20" s="74">
        <f>+[4]Total!CI20</f>
        <v>0</v>
      </c>
      <c r="CJ20" s="74">
        <f>+[4]Total!CJ20</f>
        <v>0</v>
      </c>
      <c r="CK20" s="74">
        <f>+[4]Total!CK20</f>
        <v>0</v>
      </c>
      <c r="CL20" s="74">
        <f>+[4]Total!CL20</f>
        <v>0</v>
      </c>
      <c r="CM20" s="74">
        <f>+[4]Total!CM20</f>
        <v>0</v>
      </c>
      <c r="CN20" s="74">
        <f>+[4]Total!CN20</f>
        <v>0</v>
      </c>
      <c r="CO20" s="74">
        <f>+[4]Total!CO20</f>
        <v>0</v>
      </c>
      <c r="CP20" s="74">
        <f>+[4]Total!CP20</f>
        <v>0</v>
      </c>
      <c r="CQ20" s="74">
        <f>+[4]Total!CQ20</f>
        <v>0</v>
      </c>
      <c r="CR20" s="74">
        <f>+[4]Total!CR20</f>
        <v>0</v>
      </c>
      <c r="CS20" s="74">
        <f>+[4]Total!CS20</f>
        <v>0</v>
      </c>
      <c r="CT20" s="74">
        <f>+[4]Total!CT20</f>
        <v>0</v>
      </c>
      <c r="CU20" s="74">
        <f>+[4]Total!CU20</f>
        <v>0</v>
      </c>
      <c r="CV20" s="74">
        <f>+[4]Total!CV20</f>
        <v>0</v>
      </c>
      <c r="CW20" s="74">
        <f>+[4]Total!CW20</f>
        <v>0</v>
      </c>
      <c r="CX20" s="74">
        <f>+[4]Total!CX20</f>
        <v>0</v>
      </c>
      <c r="CY20" s="74">
        <f>+[4]Total!CY20</f>
        <v>0</v>
      </c>
      <c r="CZ20" s="74">
        <f>+[4]Total!CZ20</f>
        <v>0</v>
      </c>
      <c r="DA20" s="74">
        <f>+[4]Total!DA20</f>
        <v>0</v>
      </c>
      <c r="DB20" s="74">
        <f>+[4]Total!DB20</f>
        <v>0</v>
      </c>
      <c r="DC20" s="74">
        <f>+[4]Total!DC20</f>
        <v>0</v>
      </c>
      <c r="DD20" s="74">
        <f>+[4]Total!DD20</f>
        <v>0</v>
      </c>
      <c r="DE20" s="74">
        <f>+[4]Total!DE20</f>
        <v>0</v>
      </c>
      <c r="DH20" s="72">
        <f t="shared" si="14"/>
        <v>-3.2663316582914548E-2</v>
      </c>
      <c r="DI20" s="72">
        <f t="shared" si="16"/>
        <v>-3.4216406000638355E-2</v>
      </c>
      <c r="DJ20" s="72">
        <f t="shared" si="17"/>
        <v>-4.5542955704796495E-2</v>
      </c>
      <c r="DK20" s="72">
        <f t="shared" si="18"/>
        <v>-3.3783783783783772E-2</v>
      </c>
      <c r="DL20" s="72">
        <f t="shared" si="19"/>
        <v>-4.9180327868852514E-2</v>
      </c>
      <c r="DM20" s="72">
        <f t="shared" si="20"/>
        <v>-1.1506276150627603E-2</v>
      </c>
      <c r="DN20" s="72">
        <f t="shared" si="21"/>
        <v>7.2558817405787845E-3</v>
      </c>
      <c r="DO20" s="72">
        <f t="shared" si="22"/>
        <v>-1.6727736179703689E-2</v>
      </c>
      <c r="DP20" s="72">
        <f t="shared" si="23"/>
        <v>-7.4626865671641784E-2</v>
      </c>
      <c r="DQ20" s="72">
        <f t="shared" si="24"/>
        <v>2.3376623376623273E-2</v>
      </c>
      <c r="DR20" s="72">
        <f t="shared" si="25"/>
        <v>4.0319915394275707E-3</v>
      </c>
      <c r="DS20" s="72">
        <f t="shared" si="26"/>
        <v>7.7283912642263086E-3</v>
      </c>
      <c r="DT20" s="72">
        <f t="shared" si="27"/>
        <v>-1.6835016835017313E-3</v>
      </c>
      <c r="DU20" s="72">
        <f t="shared" si="28"/>
        <v>8.6206896551723755E-3</v>
      </c>
      <c r="DV20" s="72">
        <f t="shared" si="29"/>
        <v>4.9797696856512808E-4</v>
      </c>
      <c r="DW20" s="72">
        <f t="shared" si="30"/>
        <v>8.4645038601858236E-3</v>
      </c>
      <c r="DX20" s="72">
        <f t="shared" si="31"/>
        <v>1.3204795852235884E-2</v>
      </c>
      <c r="DY20" s="72">
        <f t="shared" si="32"/>
        <v>0</v>
      </c>
      <c r="DZ20" s="72">
        <f t="shared" si="33"/>
        <v>1.0152284263959421E-2</v>
      </c>
      <c r="EA20" s="72">
        <f t="shared" si="34"/>
        <v>-1.5536537195523392E-2</v>
      </c>
      <c r="EB20" s="72">
        <f t="shared" si="35"/>
        <v>-7.541938519846858E-3</v>
      </c>
      <c r="EC20" s="72">
        <f t="shared" si="36"/>
        <v>4.0212738357763289E-3</v>
      </c>
      <c r="ED20" s="72">
        <f t="shared" si="37"/>
        <v>-0.11111111111111116</v>
      </c>
      <c r="EE20" s="72">
        <f t="shared" si="38"/>
        <v>-3.1108069433211094E-3</v>
      </c>
      <c r="EF20" s="72">
        <f t="shared" si="39"/>
        <v>-8.1269984422398522E-3</v>
      </c>
      <c r="EG20" s="72">
        <f t="shared" si="40"/>
        <v>7.1959702566570805E-4</v>
      </c>
      <c r="EH20" s="72">
        <f t="shared" si="41"/>
        <v>-1.6129032258064502E-2</v>
      </c>
      <c r="EI20" s="72">
        <f t="shared" si="42"/>
        <v>5.0251256281407031E-2</v>
      </c>
      <c r="EJ20" s="72">
        <f t="shared" si="43"/>
        <v>1.2839374080513499E-2</v>
      </c>
      <c r="EK20" s="72">
        <f t="shared" si="44"/>
        <v>2.6949791116692712E-2</v>
      </c>
      <c r="EL20" s="72">
        <f t="shared" si="45"/>
        <v>2.4418604651162745E-2</v>
      </c>
      <c r="EM20" s="72">
        <f t="shared" si="46"/>
        <v>5.1282051282051322E-2</v>
      </c>
      <c r="EN20" s="72">
        <f t="shared" si="47"/>
        <v>1.4541596455095895E-2</v>
      </c>
      <c r="EO20" s="72">
        <f t="shared" si="48"/>
        <v>2.655425022989566E-2</v>
      </c>
      <c r="EP20" s="72">
        <f t="shared" si="49"/>
        <v>1.6139341642697369E-2</v>
      </c>
      <c r="EQ20" s="72">
        <f t="shared" si="50"/>
        <v>-1.6393442622950838E-2</v>
      </c>
      <c r="ER20" s="72">
        <f t="shared" si="78"/>
        <v>3.3492822966507241E-2</v>
      </c>
      <c r="ES20" s="72">
        <f t="shared" si="51"/>
        <v>2.5353228575201392E-2</v>
      </c>
      <c r="ET20" s="72">
        <f t="shared" si="52"/>
        <v>2.3484782310293717E-2</v>
      </c>
      <c r="EU20" s="72">
        <f t="shared" si="53"/>
        <v>2.3962668684575528E-2</v>
      </c>
      <c r="EV20" s="72">
        <f t="shared" si="54"/>
        <v>0.15548780487804881</v>
      </c>
      <c r="EW20" s="72">
        <f t="shared" si="55"/>
        <v>2.202263779527569E-2</v>
      </c>
      <c r="EX20" s="72">
        <f t="shared" si="56"/>
        <v>2.4669612392177465E-2</v>
      </c>
      <c r="EY20" s="72">
        <f t="shared" si="57"/>
        <v>3.5382921843057025E-2</v>
      </c>
      <c r="EZ20" s="72">
        <f t="shared" si="58"/>
        <v>0</v>
      </c>
      <c r="FA20" s="72">
        <f t="shared" si="59"/>
        <v>-9.027777777777779E-2</v>
      </c>
      <c r="FB20" s="72">
        <f t="shared" si="60"/>
        <v>-6.4391500322003026E-5</v>
      </c>
      <c r="FC20" s="72">
        <f t="shared" si="61"/>
        <v>1.0046452651214954E-2</v>
      </c>
      <c r="FD20" s="72">
        <f t="shared" si="62"/>
        <v>1.9953196206429435E-2</v>
      </c>
      <c r="FE20" s="72">
        <f t="shared" si="63"/>
        <v>-8.9709762532981574E-2</v>
      </c>
      <c r="FF20" s="72">
        <f t="shared" si="64"/>
        <v>3.6716022631515521E-3</v>
      </c>
      <c r="FG20" s="72">
        <f t="shared" si="65"/>
        <v>1.0245177006797279E-2</v>
      </c>
      <c r="FH20" s="72">
        <f t="shared" si="66"/>
        <v>5.2551640340218642E-2</v>
      </c>
      <c r="FI20" s="72">
        <f t="shared" si="67"/>
        <v>6.6666666666666652E-2</v>
      </c>
      <c r="FJ20" s="72">
        <f t="shared" si="68"/>
        <v>-1</v>
      </c>
      <c r="FK20" s="72">
        <f t="shared" si="69"/>
        <v>-1</v>
      </c>
      <c r="FL20" s="72">
        <f t="shared" si="70"/>
        <v>-1</v>
      </c>
      <c r="FM20" s="72">
        <f t="shared" si="71"/>
        <v>-1</v>
      </c>
      <c r="FN20" s="72">
        <f t="shared" si="72"/>
        <v>-1</v>
      </c>
      <c r="FO20" s="72">
        <f t="shared" si="73"/>
        <v>-1</v>
      </c>
      <c r="FP20" s="72">
        <f t="shared" si="74"/>
        <v>-1</v>
      </c>
      <c r="FQ20" s="72">
        <f t="shared" si="75"/>
        <v>-1</v>
      </c>
      <c r="FR20" s="72">
        <f t="shared" si="76"/>
        <v>-1</v>
      </c>
      <c r="FS20" s="72" t="e">
        <f t="shared" si="77"/>
        <v>#DIV/0!</v>
      </c>
      <c r="FT20" s="72" t="e">
        <f t="shared" si="15"/>
        <v>#DIV/0!</v>
      </c>
      <c r="FU20" s="72" t="e">
        <f t="shared" si="13"/>
        <v>#DIV/0!</v>
      </c>
    </row>
    <row r="21" spans="1:177" x14ac:dyDescent="0.25">
      <c r="A21" s="73" t="s">
        <v>15</v>
      </c>
      <c r="B21" s="74">
        <f>+[4]Total!B21</f>
        <v>19</v>
      </c>
      <c r="C21" s="74">
        <f>+[4]Total!C21</f>
        <v>2070</v>
      </c>
      <c r="D21" s="74">
        <f>+[4]Total!D21</f>
        <v>7889</v>
      </c>
      <c r="E21" s="74">
        <f>+[4]Total!E21</f>
        <v>433</v>
      </c>
      <c r="F21" s="74">
        <f>+[4]Total!F21</f>
        <v>37</v>
      </c>
      <c r="G21" s="74">
        <f>+[4]Total!G21</f>
        <v>2232</v>
      </c>
      <c r="H21" s="74">
        <f>+[4]Total!H21</f>
        <v>8018</v>
      </c>
      <c r="I21" s="74">
        <f>+[4]Total!I21</f>
        <v>620</v>
      </c>
      <c r="J21" s="74">
        <f>+[4]Total!J21</f>
        <v>3</v>
      </c>
      <c r="K21" s="74">
        <f>+[4]Total!K21</f>
        <v>16</v>
      </c>
      <c r="L21" s="74">
        <f>+[4]Total!L21</f>
        <v>2004</v>
      </c>
      <c r="M21" s="74">
        <f>+[4]Total!M21</f>
        <v>7404</v>
      </c>
      <c r="N21" s="74">
        <f>+[4]Total!N21</f>
        <v>415</v>
      </c>
      <c r="O21" s="74">
        <f>+[4]Total!O21</f>
        <v>29</v>
      </c>
      <c r="P21" s="74">
        <f>+[4]Total!P21</f>
        <v>2144</v>
      </c>
      <c r="Q21" s="74">
        <f>+[4]Total!Q21</f>
        <v>7434</v>
      </c>
      <c r="R21" s="74">
        <f>+[4]Total!R21</f>
        <v>602</v>
      </c>
      <c r="S21" s="74">
        <f>+[4]Total!S21</f>
        <v>2</v>
      </c>
      <c r="T21" s="74">
        <f>+[4]Total!T21</f>
        <v>19</v>
      </c>
      <c r="U21" s="74">
        <f>+[4]Total!U21</f>
        <v>2065</v>
      </c>
      <c r="V21" s="74">
        <f>+[4]Total!V21</f>
        <v>7744</v>
      </c>
      <c r="W21" s="74">
        <f>+[4]Total!W21</f>
        <v>425</v>
      </c>
      <c r="X21" s="74">
        <f>+[4]Total!X21</f>
        <v>30</v>
      </c>
      <c r="Y21" s="74">
        <f>+[4]Total!Y21</f>
        <v>2206</v>
      </c>
      <c r="Z21" s="74">
        <f>+[4]Total!Z21</f>
        <v>7809</v>
      </c>
      <c r="AA21" s="74">
        <f>+[4]Total!AA21</f>
        <v>638</v>
      </c>
      <c r="AB21" s="74">
        <f>+[4]Total!AB21</f>
        <v>2</v>
      </c>
      <c r="AC21" s="74">
        <f>+[4]Total!AC21</f>
        <v>19</v>
      </c>
      <c r="AD21" s="74">
        <f>+[4]Total!AD21</f>
        <v>2044</v>
      </c>
      <c r="AE21" s="74">
        <f>+[4]Total!AE21</f>
        <v>7717</v>
      </c>
      <c r="AF21" s="74">
        <f>+[4]Total!AF21</f>
        <v>428</v>
      </c>
      <c r="AG21" s="74">
        <f>+[4]Total!AG21</f>
        <v>25</v>
      </c>
      <c r="AH21" s="74">
        <f>+[4]Total!AH21</f>
        <v>2184</v>
      </c>
      <c r="AI21" s="74">
        <f>+[4]Total!AI21</f>
        <v>7670</v>
      </c>
      <c r="AJ21" s="74">
        <f>+[4]Total!AJ21</f>
        <v>637</v>
      </c>
      <c r="AK21" s="74">
        <f>+[4]Total!AK21</f>
        <v>2</v>
      </c>
      <c r="AL21" s="74">
        <f>+[4]Total!AL21</f>
        <v>29</v>
      </c>
      <c r="AM21" s="74">
        <f>+[4]Total!AM21</f>
        <v>2108</v>
      </c>
      <c r="AN21" s="74">
        <f>+[4]Total!AN21</f>
        <v>7911</v>
      </c>
      <c r="AO21" s="74">
        <f>+[4]Total!AO21</f>
        <v>459</v>
      </c>
      <c r="AP21" s="74">
        <f>+[4]Total!AP21</f>
        <v>30</v>
      </c>
      <c r="AQ21" s="74">
        <f>+[4]Total!AQ21</f>
        <v>2316</v>
      </c>
      <c r="AR21" s="74">
        <f>+[4]Total!AR21</f>
        <v>8133</v>
      </c>
      <c r="AS21" s="74">
        <f>+[4]Total!AS21</f>
        <v>685</v>
      </c>
      <c r="AT21" s="74">
        <f>+[4]Total!AT21</f>
        <v>2</v>
      </c>
      <c r="AU21" s="74">
        <f>+[4]Total!AU21</f>
        <v>31</v>
      </c>
      <c r="AV21" s="74">
        <f>+[4]Total!AV21</f>
        <v>2187</v>
      </c>
      <c r="AW21" s="74">
        <f>+[4]Total!AW21</f>
        <v>8286</v>
      </c>
      <c r="AX21" s="74">
        <f>+[4]Total!AX21</f>
        <v>539</v>
      </c>
      <c r="AY21" s="74">
        <f>+[4]Total!AY21</f>
        <v>34</v>
      </c>
      <c r="AZ21" s="74">
        <f>+[4]Total!AZ21</f>
        <v>2403</v>
      </c>
      <c r="BA21" s="74">
        <f>+[4]Total!BA21</f>
        <v>8776</v>
      </c>
      <c r="BB21" s="74">
        <f>+[4]Total!BB21</f>
        <v>911</v>
      </c>
      <c r="BC21" s="74">
        <f>+[4]Total!BC21</f>
        <v>2</v>
      </c>
      <c r="BD21" s="74">
        <f>+[4]Total!BD21</f>
        <v>29</v>
      </c>
      <c r="BE21" s="74">
        <f>+[4]Total!BE21</f>
        <v>2015</v>
      </c>
      <c r="BF21" s="74">
        <f>+[4]Total!BF21</f>
        <v>7916</v>
      </c>
      <c r="BG21" s="74">
        <f>+[4]Total!BG21</f>
        <v>529</v>
      </c>
      <c r="BH21" s="74">
        <f>+[4]Total!BH21</f>
        <v>29</v>
      </c>
      <c r="BI21" s="74">
        <f>+[4]Total!BI21</f>
        <v>2311</v>
      </c>
      <c r="BJ21" s="74">
        <f>+[4]Total!BJ21</f>
        <v>8388</v>
      </c>
      <c r="BK21" s="74">
        <f>+[4]Total!BK21</f>
        <v>858</v>
      </c>
      <c r="BL21" s="74">
        <f>+[4]Total!BL21</f>
        <v>1</v>
      </c>
      <c r="BM21" s="74">
        <f>+[4]Total!BM21</f>
        <v>0</v>
      </c>
      <c r="BN21" s="74">
        <f>+[4]Total!BN21</f>
        <v>0</v>
      </c>
      <c r="BO21" s="74">
        <f>+[4]Total!BO21</f>
        <v>0</v>
      </c>
      <c r="BP21" s="74">
        <f>+[4]Total!BP21</f>
        <v>0</v>
      </c>
      <c r="BQ21" s="74">
        <f>+[4]Total!BQ21</f>
        <v>0</v>
      </c>
      <c r="BR21" s="74">
        <f>+[4]Total!BR21</f>
        <v>0</v>
      </c>
      <c r="BS21" s="74">
        <f>+[4]Total!BS21</f>
        <v>0</v>
      </c>
      <c r="BT21" s="74">
        <f>+[4]Total!BT21</f>
        <v>0</v>
      </c>
      <c r="BU21" s="74">
        <f>+[4]Total!BU21</f>
        <v>0</v>
      </c>
      <c r="BV21" s="74">
        <f>+[4]Total!BV21</f>
        <v>0</v>
      </c>
      <c r="BW21" s="74">
        <f>+[4]Total!BW21</f>
        <v>0</v>
      </c>
      <c r="BX21" s="74">
        <f>+[4]Total!BX21</f>
        <v>0</v>
      </c>
      <c r="BY21" s="74">
        <f>+[4]Total!BY21</f>
        <v>0</v>
      </c>
      <c r="BZ21" s="74">
        <f>+[4]Total!BZ21</f>
        <v>0</v>
      </c>
      <c r="CA21" s="74">
        <f>+[4]Total!CA21</f>
        <v>0</v>
      </c>
      <c r="CB21" s="74">
        <f>+[4]Total!CB21</f>
        <v>0</v>
      </c>
      <c r="CC21" s="74">
        <f>+[4]Total!CC21</f>
        <v>0</v>
      </c>
      <c r="CD21" s="74">
        <f>+[4]Total!CD21</f>
        <v>0</v>
      </c>
      <c r="CE21" s="74">
        <f>+[4]Total!CE21</f>
        <v>0</v>
      </c>
      <c r="CF21" s="74">
        <f>+[4]Total!CF21</f>
        <v>0</v>
      </c>
      <c r="CG21" s="74">
        <f>+[4]Total!CG21</f>
        <v>0</v>
      </c>
      <c r="CH21" s="74">
        <f>+[4]Total!CH21</f>
        <v>0</v>
      </c>
      <c r="CI21" s="74">
        <f>+[4]Total!CI21</f>
        <v>0</v>
      </c>
      <c r="CJ21" s="74">
        <f>+[4]Total!CJ21</f>
        <v>0</v>
      </c>
      <c r="CK21" s="74">
        <f>+[4]Total!CK21</f>
        <v>0</v>
      </c>
      <c r="CL21" s="74">
        <f>+[4]Total!CL21</f>
        <v>0</v>
      </c>
      <c r="CM21" s="74">
        <f>+[4]Total!CM21</f>
        <v>0</v>
      </c>
      <c r="CN21" s="74">
        <f>+[4]Total!CN21</f>
        <v>0</v>
      </c>
      <c r="CO21" s="74">
        <f>+[4]Total!CO21</f>
        <v>0</v>
      </c>
      <c r="CP21" s="74">
        <f>+[4]Total!CP21</f>
        <v>0</v>
      </c>
      <c r="CQ21" s="74">
        <f>+[4]Total!CQ21</f>
        <v>0</v>
      </c>
      <c r="CR21" s="74">
        <f>+[4]Total!CR21</f>
        <v>0</v>
      </c>
      <c r="CS21" s="74">
        <f>+[4]Total!CS21</f>
        <v>0</v>
      </c>
      <c r="CT21" s="74">
        <f>+[4]Total!CT21</f>
        <v>0</v>
      </c>
      <c r="CU21" s="74">
        <f>+[4]Total!CU21</f>
        <v>0</v>
      </c>
      <c r="CV21" s="74">
        <f>+[4]Total!CV21</f>
        <v>0</v>
      </c>
      <c r="CW21" s="74">
        <f>+[4]Total!CW21</f>
        <v>0</v>
      </c>
      <c r="CX21" s="74">
        <f>+[4]Total!CX21</f>
        <v>0</v>
      </c>
      <c r="CY21" s="74">
        <f>+[4]Total!CY21</f>
        <v>0</v>
      </c>
      <c r="CZ21" s="74">
        <f>+[4]Total!CZ21</f>
        <v>0</v>
      </c>
      <c r="DA21" s="74">
        <f>+[4]Total!DA21</f>
        <v>0</v>
      </c>
      <c r="DB21" s="74">
        <f>+[4]Total!DB21</f>
        <v>0</v>
      </c>
      <c r="DC21" s="74">
        <f>+[4]Total!DC21</f>
        <v>0</v>
      </c>
      <c r="DD21" s="74">
        <f>+[4]Total!DD21</f>
        <v>0</v>
      </c>
      <c r="DE21" s="74">
        <f>+[4]Total!DE21</f>
        <v>0</v>
      </c>
      <c r="DH21" s="72">
        <f t="shared" si="14"/>
        <v>-0.15789473684210531</v>
      </c>
      <c r="DI21" s="72">
        <f t="shared" si="16"/>
        <v>-3.1884057971014457E-2</v>
      </c>
      <c r="DJ21" s="72">
        <f t="shared" si="17"/>
        <v>-6.1478007352009145E-2</v>
      </c>
      <c r="DK21" s="72">
        <f t="shared" si="18"/>
        <v>-4.1570438799076181E-2</v>
      </c>
      <c r="DL21" s="72">
        <f t="shared" si="19"/>
        <v>-0.21621621621621623</v>
      </c>
      <c r="DM21" s="72">
        <f t="shared" si="20"/>
        <v>-3.9426523297491078E-2</v>
      </c>
      <c r="DN21" s="72">
        <f t="shared" si="21"/>
        <v>-7.2836118732851118E-2</v>
      </c>
      <c r="DO21" s="72">
        <f t="shared" si="22"/>
        <v>-2.9032258064516148E-2</v>
      </c>
      <c r="DP21" s="72">
        <f t="shared" si="23"/>
        <v>-0.33333333333333337</v>
      </c>
      <c r="DQ21" s="72">
        <f t="shared" si="24"/>
        <v>0.1875</v>
      </c>
      <c r="DR21" s="72">
        <f t="shared" si="25"/>
        <v>3.0439121756486998E-2</v>
      </c>
      <c r="DS21" s="72">
        <f t="shared" si="26"/>
        <v>4.5921123716909706E-2</v>
      </c>
      <c r="DT21" s="72">
        <f t="shared" si="27"/>
        <v>2.4096385542168752E-2</v>
      </c>
      <c r="DU21" s="72">
        <f t="shared" si="28"/>
        <v>3.4482758620689724E-2</v>
      </c>
      <c r="DV21" s="72">
        <f t="shared" si="29"/>
        <v>2.8917910447761264E-2</v>
      </c>
      <c r="DW21" s="72">
        <f t="shared" si="30"/>
        <v>5.0443906376109737E-2</v>
      </c>
      <c r="DX21" s="72">
        <f t="shared" si="31"/>
        <v>5.980066445182719E-2</v>
      </c>
      <c r="DY21" s="72">
        <f t="shared" si="32"/>
        <v>0</v>
      </c>
      <c r="DZ21" s="72">
        <f t="shared" si="33"/>
        <v>0</v>
      </c>
      <c r="EA21" s="72">
        <f t="shared" si="34"/>
        <v>-1.016949152542368E-2</v>
      </c>
      <c r="EB21" s="72">
        <f t="shared" si="35"/>
        <v>-3.4865702479338623E-3</v>
      </c>
      <c r="EC21" s="72">
        <f t="shared" si="36"/>
        <v>7.058823529411784E-3</v>
      </c>
      <c r="ED21" s="72">
        <f t="shared" si="37"/>
        <v>-0.16666666666666663</v>
      </c>
      <c r="EE21" s="72">
        <f t="shared" si="38"/>
        <v>-9.9728014505893192E-3</v>
      </c>
      <c r="EF21" s="72">
        <f t="shared" si="39"/>
        <v>-1.7799974388526096E-2</v>
      </c>
      <c r="EG21" s="72">
        <f t="shared" si="40"/>
        <v>-1.5673981191222097E-3</v>
      </c>
      <c r="EH21" s="72">
        <f t="shared" si="41"/>
        <v>0</v>
      </c>
      <c r="EI21" s="72">
        <f t="shared" si="42"/>
        <v>0.52631578947368429</v>
      </c>
      <c r="EJ21" s="72">
        <f t="shared" si="43"/>
        <v>3.131115459882583E-2</v>
      </c>
      <c r="EK21" s="72">
        <f t="shared" si="44"/>
        <v>2.5139302837890343E-2</v>
      </c>
      <c r="EL21" s="72">
        <f t="shared" si="45"/>
        <v>7.2429906542056166E-2</v>
      </c>
      <c r="EM21" s="72">
        <f t="shared" si="46"/>
        <v>0.19999999999999996</v>
      </c>
      <c r="EN21" s="72">
        <f t="shared" si="47"/>
        <v>6.0439560439560447E-2</v>
      </c>
      <c r="EO21" s="72">
        <f t="shared" si="48"/>
        <v>6.0365058670143412E-2</v>
      </c>
      <c r="EP21" s="72">
        <f t="shared" si="49"/>
        <v>7.5353218210361117E-2</v>
      </c>
      <c r="EQ21" s="72">
        <f t="shared" si="50"/>
        <v>0</v>
      </c>
      <c r="ER21" s="72">
        <f t="shared" si="78"/>
        <v>6.8965517241379226E-2</v>
      </c>
      <c r="ES21" s="72">
        <f t="shared" si="51"/>
        <v>3.7476280834914721E-2</v>
      </c>
      <c r="ET21" s="72">
        <f t="shared" si="52"/>
        <v>4.7402351156617284E-2</v>
      </c>
      <c r="EU21" s="72">
        <f t="shared" si="53"/>
        <v>0.17429193899782125</v>
      </c>
      <c r="EV21" s="72">
        <f t="shared" si="54"/>
        <v>0.1333333333333333</v>
      </c>
      <c r="EW21" s="72">
        <f t="shared" si="55"/>
        <v>3.756476683937815E-2</v>
      </c>
      <c r="EX21" s="72">
        <f t="shared" si="56"/>
        <v>7.9060617238411401E-2</v>
      </c>
      <c r="EY21" s="72">
        <f t="shared" si="57"/>
        <v>0.32992700729927016</v>
      </c>
      <c r="EZ21" s="72">
        <f t="shared" si="58"/>
        <v>0</v>
      </c>
      <c r="FA21" s="72">
        <f t="shared" si="59"/>
        <v>-6.4516129032258118E-2</v>
      </c>
      <c r="FB21" s="72">
        <f t="shared" si="60"/>
        <v>-7.8646547782350251E-2</v>
      </c>
      <c r="FC21" s="72">
        <f t="shared" si="61"/>
        <v>-4.4653632633357421E-2</v>
      </c>
      <c r="FD21" s="72">
        <f t="shared" si="62"/>
        <v>-1.8552875695732829E-2</v>
      </c>
      <c r="FE21" s="72">
        <f t="shared" si="63"/>
        <v>-0.1470588235294118</v>
      </c>
      <c r="FF21" s="72">
        <f t="shared" si="64"/>
        <v>-3.8285476487723624E-2</v>
      </c>
      <c r="FG21" s="72">
        <f t="shared" si="65"/>
        <v>-4.4211485870556011E-2</v>
      </c>
      <c r="FH21" s="72">
        <f t="shared" si="66"/>
        <v>-5.8177826564215107E-2</v>
      </c>
      <c r="FI21" s="72">
        <f t="shared" si="67"/>
        <v>-0.5</v>
      </c>
      <c r="FJ21" s="72">
        <f t="shared" si="68"/>
        <v>-1</v>
      </c>
      <c r="FK21" s="72">
        <f t="shared" si="69"/>
        <v>-1</v>
      </c>
      <c r="FL21" s="72">
        <f t="shared" si="70"/>
        <v>-1</v>
      </c>
      <c r="FM21" s="72">
        <f t="shared" si="71"/>
        <v>-1</v>
      </c>
      <c r="FN21" s="72">
        <f t="shared" si="72"/>
        <v>-1</v>
      </c>
      <c r="FO21" s="72">
        <f t="shared" si="73"/>
        <v>-1</v>
      </c>
      <c r="FP21" s="72">
        <f t="shared" si="74"/>
        <v>-1</v>
      </c>
      <c r="FQ21" s="72">
        <f t="shared" si="75"/>
        <v>-1</v>
      </c>
      <c r="FR21" s="72">
        <f t="shared" si="76"/>
        <v>-1</v>
      </c>
      <c r="FS21" s="72" t="e">
        <f t="shared" si="77"/>
        <v>#DIV/0!</v>
      </c>
      <c r="FT21" s="72" t="e">
        <f t="shared" si="15"/>
        <v>#DIV/0!</v>
      </c>
      <c r="FU21" s="72" t="e">
        <f t="shared" si="13"/>
        <v>#DIV/0!</v>
      </c>
    </row>
    <row r="22" spans="1:177" x14ac:dyDescent="0.25">
      <c r="A22" s="73" t="s">
        <v>16</v>
      </c>
      <c r="B22" s="74">
        <f>+[4]Total!B22</f>
        <v>4</v>
      </c>
      <c r="C22" s="74">
        <f>+[4]Total!C22</f>
        <v>806</v>
      </c>
      <c r="D22" s="74">
        <f>+[4]Total!D22</f>
        <v>5340</v>
      </c>
      <c r="E22" s="74">
        <f>+[4]Total!E22</f>
        <v>345</v>
      </c>
      <c r="F22" s="74">
        <f>+[4]Total!F22</f>
        <v>10</v>
      </c>
      <c r="G22" s="74">
        <f>+[4]Total!G22</f>
        <v>881</v>
      </c>
      <c r="H22" s="74">
        <f>+[4]Total!H22</f>
        <v>4730</v>
      </c>
      <c r="I22" s="74">
        <f>+[4]Total!I22</f>
        <v>399</v>
      </c>
      <c r="J22" s="74">
        <f>+[4]Total!J22</f>
        <v>0</v>
      </c>
      <c r="K22" s="74">
        <f>+[4]Total!K22</f>
        <v>6</v>
      </c>
      <c r="L22" s="74">
        <f>+[4]Total!L22</f>
        <v>784</v>
      </c>
      <c r="M22" s="74">
        <f>+[4]Total!M22</f>
        <v>5111</v>
      </c>
      <c r="N22" s="74">
        <f>+[4]Total!N22</f>
        <v>351</v>
      </c>
      <c r="O22" s="74">
        <f>+[4]Total!O22</f>
        <v>9</v>
      </c>
      <c r="P22" s="74">
        <f>+[4]Total!P22</f>
        <v>892</v>
      </c>
      <c r="Q22" s="74">
        <f>+[4]Total!Q22</f>
        <v>4520</v>
      </c>
      <c r="R22" s="74">
        <f>+[4]Total!R22</f>
        <v>413</v>
      </c>
      <c r="S22" s="74">
        <f>+[4]Total!S22</f>
        <v>0</v>
      </c>
      <c r="T22" s="74">
        <f>+[4]Total!T22</f>
        <v>13</v>
      </c>
      <c r="U22" s="74">
        <f>+[4]Total!U22</f>
        <v>843</v>
      </c>
      <c r="V22" s="74">
        <f>+[4]Total!V22</f>
        <v>5299</v>
      </c>
      <c r="W22" s="74">
        <f>+[4]Total!W22</f>
        <v>377</v>
      </c>
      <c r="X22" s="74">
        <f>+[4]Total!X22</f>
        <v>12</v>
      </c>
      <c r="Y22" s="74">
        <f>+[4]Total!Y22</f>
        <v>948</v>
      </c>
      <c r="Z22" s="74">
        <f>+[4]Total!Z22</f>
        <v>4754</v>
      </c>
      <c r="AA22" s="74">
        <f>+[4]Total!AA22</f>
        <v>427</v>
      </c>
      <c r="AB22" s="74">
        <f>+[4]Total!AB22</f>
        <v>0</v>
      </c>
      <c r="AC22" s="74">
        <f>+[4]Total!AC22</f>
        <v>12</v>
      </c>
      <c r="AD22" s="74">
        <f>+[4]Total!AD22</f>
        <v>882</v>
      </c>
      <c r="AE22" s="74">
        <f>+[4]Total!AE22</f>
        <v>5409</v>
      </c>
      <c r="AF22" s="74">
        <f>+[4]Total!AF22</f>
        <v>397</v>
      </c>
      <c r="AG22" s="74">
        <f>+[4]Total!AG22</f>
        <v>13</v>
      </c>
      <c r="AH22" s="74">
        <f>+[4]Total!AH22</f>
        <v>965</v>
      </c>
      <c r="AI22" s="74">
        <f>+[4]Total!AI22</f>
        <v>4966</v>
      </c>
      <c r="AJ22" s="74">
        <f>+[4]Total!AJ22</f>
        <v>446</v>
      </c>
      <c r="AK22" s="74">
        <f>+[4]Total!AK22</f>
        <v>0</v>
      </c>
      <c r="AL22" s="74">
        <f>+[4]Total!AL22</f>
        <v>13</v>
      </c>
      <c r="AM22" s="74">
        <f>+[4]Total!AM22</f>
        <v>943</v>
      </c>
      <c r="AN22" s="74">
        <f>+[4]Total!AN22</f>
        <v>5884</v>
      </c>
      <c r="AO22" s="74">
        <f>+[4]Total!AO22</f>
        <v>547</v>
      </c>
      <c r="AP22" s="74">
        <f>+[4]Total!AP22</f>
        <v>21</v>
      </c>
      <c r="AQ22" s="74">
        <f>+[4]Total!AQ22</f>
        <v>1039</v>
      </c>
      <c r="AR22" s="74">
        <f>+[4]Total!AR22</f>
        <v>5551</v>
      </c>
      <c r="AS22" s="74">
        <f>+[4]Total!AS22</f>
        <v>739</v>
      </c>
      <c r="AT22" s="74">
        <f>+[4]Total!AT22</f>
        <v>0</v>
      </c>
      <c r="AU22" s="74">
        <f>+[4]Total!AU22</f>
        <v>18</v>
      </c>
      <c r="AV22" s="74">
        <f>+[4]Total!AV22</f>
        <v>972</v>
      </c>
      <c r="AW22" s="74">
        <f>+[4]Total!AW22</f>
        <v>6128</v>
      </c>
      <c r="AX22" s="74">
        <f>+[4]Total!AX22</f>
        <v>610</v>
      </c>
      <c r="AY22" s="74">
        <f>+[4]Total!AY22</f>
        <v>18</v>
      </c>
      <c r="AZ22" s="74">
        <f>+[4]Total!AZ22</f>
        <v>1104</v>
      </c>
      <c r="BA22" s="74">
        <f>+[4]Total!BA22</f>
        <v>5908</v>
      </c>
      <c r="BB22" s="74">
        <f>+[4]Total!BB22</f>
        <v>829</v>
      </c>
      <c r="BC22" s="74">
        <f>+[4]Total!BC22</f>
        <v>0</v>
      </c>
      <c r="BD22" s="74">
        <f>+[4]Total!BD22</f>
        <v>18</v>
      </c>
      <c r="BE22" s="74">
        <f>+[4]Total!BE22</f>
        <v>1016</v>
      </c>
      <c r="BF22" s="74">
        <f>+[4]Total!BF22</f>
        <v>6442</v>
      </c>
      <c r="BG22" s="74">
        <f>+[4]Total!BG22</f>
        <v>630</v>
      </c>
      <c r="BH22" s="74">
        <f>+[4]Total!BH22</f>
        <v>18</v>
      </c>
      <c r="BI22" s="74">
        <f>+[4]Total!BI22</f>
        <v>1163</v>
      </c>
      <c r="BJ22" s="74">
        <f>+[4]Total!BJ22</f>
        <v>6222</v>
      </c>
      <c r="BK22" s="74">
        <f>+[4]Total!BK22</f>
        <v>864</v>
      </c>
      <c r="BL22" s="74">
        <f>+[4]Total!BL22</f>
        <v>1</v>
      </c>
      <c r="BM22" s="74">
        <f>+[4]Total!BM22</f>
        <v>0</v>
      </c>
      <c r="BN22" s="74">
        <f>+[4]Total!BN22</f>
        <v>0</v>
      </c>
      <c r="BO22" s="74">
        <f>+[4]Total!BO22</f>
        <v>0</v>
      </c>
      <c r="BP22" s="74">
        <f>+[4]Total!BP22</f>
        <v>0</v>
      </c>
      <c r="BQ22" s="74">
        <f>+[4]Total!BQ22</f>
        <v>0</v>
      </c>
      <c r="BR22" s="74">
        <f>+[4]Total!BR22</f>
        <v>0</v>
      </c>
      <c r="BS22" s="74">
        <f>+[4]Total!BS22</f>
        <v>0</v>
      </c>
      <c r="BT22" s="74">
        <f>+[4]Total!BT22</f>
        <v>0</v>
      </c>
      <c r="BU22" s="74">
        <f>+[4]Total!BU22</f>
        <v>0</v>
      </c>
      <c r="BV22" s="74">
        <f>+[4]Total!BV22</f>
        <v>0</v>
      </c>
      <c r="BW22" s="74">
        <f>+[4]Total!BW22</f>
        <v>0</v>
      </c>
      <c r="BX22" s="74">
        <f>+[4]Total!BX22</f>
        <v>0</v>
      </c>
      <c r="BY22" s="74">
        <f>+[4]Total!BY22</f>
        <v>0</v>
      </c>
      <c r="BZ22" s="74">
        <f>+[4]Total!BZ22</f>
        <v>0</v>
      </c>
      <c r="CA22" s="74">
        <f>+[4]Total!CA22</f>
        <v>0</v>
      </c>
      <c r="CB22" s="74">
        <f>+[4]Total!CB22</f>
        <v>0</v>
      </c>
      <c r="CC22" s="74">
        <f>+[4]Total!CC22</f>
        <v>0</v>
      </c>
      <c r="CD22" s="74">
        <f>+[4]Total!CD22</f>
        <v>0</v>
      </c>
      <c r="CE22" s="74">
        <f>+[4]Total!CE22</f>
        <v>0</v>
      </c>
      <c r="CF22" s="74">
        <f>+[4]Total!CF22</f>
        <v>0</v>
      </c>
      <c r="CG22" s="74">
        <f>+[4]Total!CG22</f>
        <v>0</v>
      </c>
      <c r="CH22" s="74">
        <f>+[4]Total!CH22</f>
        <v>0</v>
      </c>
      <c r="CI22" s="74">
        <f>+[4]Total!CI22</f>
        <v>0</v>
      </c>
      <c r="CJ22" s="74">
        <f>+[4]Total!CJ22</f>
        <v>0</v>
      </c>
      <c r="CK22" s="74">
        <f>+[4]Total!CK22</f>
        <v>0</v>
      </c>
      <c r="CL22" s="74">
        <f>+[4]Total!CL22</f>
        <v>0</v>
      </c>
      <c r="CM22" s="74">
        <f>+[4]Total!CM22</f>
        <v>0</v>
      </c>
      <c r="CN22" s="74">
        <f>+[4]Total!CN22</f>
        <v>0</v>
      </c>
      <c r="CO22" s="74">
        <f>+[4]Total!CO22</f>
        <v>0</v>
      </c>
      <c r="CP22" s="74">
        <f>+[4]Total!CP22</f>
        <v>0</v>
      </c>
      <c r="CQ22" s="74">
        <f>+[4]Total!CQ22</f>
        <v>0</v>
      </c>
      <c r="CR22" s="74">
        <f>+[4]Total!CR22</f>
        <v>0</v>
      </c>
      <c r="CS22" s="74">
        <f>+[4]Total!CS22</f>
        <v>0</v>
      </c>
      <c r="CT22" s="74">
        <f>+[4]Total!CT22</f>
        <v>0</v>
      </c>
      <c r="CU22" s="74">
        <f>+[4]Total!CU22</f>
        <v>0</v>
      </c>
      <c r="CV22" s="74">
        <f>+[4]Total!CV22</f>
        <v>0</v>
      </c>
      <c r="CW22" s="74">
        <f>+[4]Total!CW22</f>
        <v>0</v>
      </c>
      <c r="CX22" s="74">
        <f>+[4]Total!CX22</f>
        <v>0</v>
      </c>
      <c r="CY22" s="74">
        <f>+[4]Total!CY22</f>
        <v>0</v>
      </c>
      <c r="CZ22" s="74">
        <f>+[4]Total!CZ22</f>
        <v>0</v>
      </c>
      <c r="DA22" s="74">
        <f>+[4]Total!DA22</f>
        <v>0</v>
      </c>
      <c r="DB22" s="74">
        <f>+[4]Total!DB22</f>
        <v>0</v>
      </c>
      <c r="DC22" s="74">
        <f>+[4]Total!DC22</f>
        <v>0</v>
      </c>
      <c r="DD22" s="74">
        <f>+[4]Total!DD22</f>
        <v>0</v>
      </c>
      <c r="DE22" s="74">
        <f>+[4]Total!DE22</f>
        <v>0</v>
      </c>
      <c r="DH22" s="72">
        <f t="shared" si="14"/>
        <v>0.5</v>
      </c>
      <c r="DI22" s="72">
        <f t="shared" si="16"/>
        <v>-2.7295285359801524E-2</v>
      </c>
      <c r="DJ22" s="72">
        <f t="shared" si="17"/>
        <v>-4.2883895131086147E-2</v>
      </c>
      <c r="DK22" s="72">
        <f t="shared" si="18"/>
        <v>1.7391304347825987E-2</v>
      </c>
      <c r="DL22" s="72">
        <f t="shared" si="19"/>
        <v>-9.9999999999999978E-2</v>
      </c>
      <c r="DM22" s="72">
        <f t="shared" si="20"/>
        <v>1.2485811577752637E-2</v>
      </c>
      <c r="DN22" s="72">
        <f t="shared" si="21"/>
        <v>-4.4397463002114113E-2</v>
      </c>
      <c r="DO22" s="72">
        <f t="shared" si="22"/>
        <v>3.5087719298245723E-2</v>
      </c>
      <c r="DP22" s="72" t="e">
        <f t="shared" si="23"/>
        <v>#DIV/0!</v>
      </c>
      <c r="DQ22" s="72">
        <f t="shared" si="24"/>
        <v>1.1666666666666665</v>
      </c>
      <c r="DR22" s="72">
        <f t="shared" si="25"/>
        <v>7.5255102040816313E-2</v>
      </c>
      <c r="DS22" s="72">
        <f t="shared" si="26"/>
        <v>3.6783408334963852E-2</v>
      </c>
      <c r="DT22" s="72">
        <f t="shared" si="27"/>
        <v>7.4074074074074181E-2</v>
      </c>
      <c r="DU22" s="72">
        <f t="shared" si="28"/>
        <v>0.33333333333333326</v>
      </c>
      <c r="DV22" s="72">
        <f t="shared" si="29"/>
        <v>6.2780269058295923E-2</v>
      </c>
      <c r="DW22" s="72">
        <f t="shared" si="30"/>
        <v>5.1769911504424782E-2</v>
      </c>
      <c r="DX22" s="72">
        <f t="shared" si="31"/>
        <v>3.3898305084745672E-2</v>
      </c>
      <c r="DY22" s="72" t="e">
        <f t="shared" si="32"/>
        <v>#DIV/0!</v>
      </c>
      <c r="DZ22" s="72">
        <f t="shared" si="33"/>
        <v>-7.6923076923076872E-2</v>
      </c>
      <c r="EA22" s="72">
        <f t="shared" si="34"/>
        <v>4.6263345195729499E-2</v>
      </c>
      <c r="EB22" s="72">
        <f t="shared" si="35"/>
        <v>2.0758633704472507E-2</v>
      </c>
      <c r="EC22" s="72">
        <f t="shared" si="36"/>
        <v>5.3050397877984157E-2</v>
      </c>
      <c r="ED22" s="72">
        <f t="shared" si="37"/>
        <v>8.3333333333333259E-2</v>
      </c>
      <c r="EE22" s="72">
        <f t="shared" si="38"/>
        <v>1.7932489451476741E-2</v>
      </c>
      <c r="EF22" s="72">
        <f t="shared" si="39"/>
        <v>4.459402608329821E-2</v>
      </c>
      <c r="EG22" s="72">
        <f t="shared" si="40"/>
        <v>4.4496487119437989E-2</v>
      </c>
      <c r="EH22" s="72" t="e">
        <f t="shared" si="41"/>
        <v>#DIV/0!</v>
      </c>
      <c r="EI22" s="72">
        <f t="shared" si="42"/>
        <v>8.3333333333333259E-2</v>
      </c>
      <c r="EJ22" s="72">
        <f t="shared" si="43"/>
        <v>6.9160997732426344E-2</v>
      </c>
      <c r="EK22" s="72">
        <f t="shared" si="44"/>
        <v>8.7816601959696872E-2</v>
      </c>
      <c r="EL22" s="72">
        <f t="shared" si="45"/>
        <v>0.37783375314861467</v>
      </c>
      <c r="EM22" s="72">
        <f t="shared" si="46"/>
        <v>0.61538461538461542</v>
      </c>
      <c r="EN22" s="72">
        <f t="shared" si="47"/>
        <v>7.6683937823834203E-2</v>
      </c>
      <c r="EO22" s="72">
        <f t="shared" si="48"/>
        <v>0.11780104712041894</v>
      </c>
      <c r="EP22" s="72">
        <f t="shared" si="49"/>
        <v>0.65695067264573992</v>
      </c>
      <c r="EQ22" s="72" t="e">
        <f t="shared" si="50"/>
        <v>#DIV/0!</v>
      </c>
      <c r="ER22" s="72">
        <f t="shared" si="78"/>
        <v>0.38461538461538458</v>
      </c>
      <c r="ES22" s="72">
        <f t="shared" si="51"/>
        <v>3.0752916224814353E-2</v>
      </c>
      <c r="ET22" s="72">
        <f t="shared" si="52"/>
        <v>4.1468388851121585E-2</v>
      </c>
      <c r="EU22" s="72">
        <f t="shared" si="53"/>
        <v>0.11517367458866534</v>
      </c>
      <c r="EV22" s="72">
        <f t="shared" si="54"/>
        <v>-0.1428571428571429</v>
      </c>
      <c r="EW22" s="72">
        <f t="shared" si="55"/>
        <v>6.256015399422532E-2</v>
      </c>
      <c r="EX22" s="72">
        <f t="shared" si="56"/>
        <v>6.4312736443884022E-2</v>
      </c>
      <c r="EY22" s="72">
        <f t="shared" si="57"/>
        <v>0.121786197564276</v>
      </c>
      <c r="EZ22" s="72" t="e">
        <f t="shared" si="58"/>
        <v>#DIV/0!</v>
      </c>
      <c r="FA22" s="72">
        <f t="shared" si="59"/>
        <v>0</v>
      </c>
      <c r="FB22" s="72">
        <f t="shared" si="60"/>
        <v>4.5267489711934061E-2</v>
      </c>
      <c r="FC22" s="72">
        <f t="shared" si="61"/>
        <v>5.1240208877284532E-2</v>
      </c>
      <c r="FD22" s="72">
        <f t="shared" si="62"/>
        <v>3.2786885245901676E-2</v>
      </c>
      <c r="FE22" s="72">
        <f t="shared" si="63"/>
        <v>0</v>
      </c>
      <c r="FF22" s="72">
        <f t="shared" si="64"/>
        <v>5.3442028985507317E-2</v>
      </c>
      <c r="FG22" s="72">
        <f t="shared" si="65"/>
        <v>5.3148273527420464E-2</v>
      </c>
      <c r="FH22" s="72">
        <f t="shared" si="66"/>
        <v>4.2219541616405287E-2</v>
      </c>
      <c r="FI22" s="72" t="e">
        <f t="shared" si="67"/>
        <v>#DIV/0!</v>
      </c>
      <c r="FJ22" s="72">
        <f t="shared" si="68"/>
        <v>-1</v>
      </c>
      <c r="FK22" s="72">
        <f t="shared" si="69"/>
        <v>-1</v>
      </c>
      <c r="FL22" s="72">
        <f t="shared" si="70"/>
        <v>-1</v>
      </c>
      <c r="FM22" s="72">
        <f t="shared" si="71"/>
        <v>-1</v>
      </c>
      <c r="FN22" s="72">
        <f t="shared" si="72"/>
        <v>-1</v>
      </c>
      <c r="FO22" s="72">
        <f t="shared" si="73"/>
        <v>-1</v>
      </c>
      <c r="FP22" s="72">
        <f t="shared" si="74"/>
        <v>-1</v>
      </c>
      <c r="FQ22" s="72">
        <f t="shared" si="75"/>
        <v>-1</v>
      </c>
      <c r="FR22" s="72">
        <f t="shared" si="76"/>
        <v>-1</v>
      </c>
      <c r="FS22" s="72" t="e">
        <f t="shared" si="77"/>
        <v>#DIV/0!</v>
      </c>
      <c r="FT22" s="72" t="e">
        <f t="shared" si="15"/>
        <v>#DIV/0!</v>
      </c>
      <c r="FU22" s="72" t="e">
        <f t="shared" si="13"/>
        <v>#DIV/0!</v>
      </c>
    </row>
    <row r="23" spans="1:177" x14ac:dyDescent="0.25">
      <c r="A23" s="73" t="s">
        <v>17</v>
      </c>
      <c r="B23" s="74">
        <f>+[4]Total!B23</f>
        <v>384</v>
      </c>
      <c r="C23" s="74">
        <f>+[4]Total!C23</f>
        <v>15680</v>
      </c>
      <c r="D23" s="74">
        <f>+[4]Total!D23</f>
        <v>78089</v>
      </c>
      <c r="E23" s="74">
        <f>+[4]Total!E23</f>
        <v>7101</v>
      </c>
      <c r="F23" s="74">
        <f>+[4]Total!F23</f>
        <v>397</v>
      </c>
      <c r="G23" s="74">
        <f>+[4]Total!G23</f>
        <v>17852</v>
      </c>
      <c r="H23" s="74">
        <f>+[4]Total!H23</f>
        <v>96148</v>
      </c>
      <c r="I23" s="74">
        <f>+[4]Total!I23</f>
        <v>10509</v>
      </c>
      <c r="J23" s="74">
        <f>+[4]Total!J23</f>
        <v>22</v>
      </c>
      <c r="K23" s="74">
        <f>+[4]Total!K23</f>
        <v>371</v>
      </c>
      <c r="L23" s="74">
        <f>+[4]Total!L23</f>
        <v>14949</v>
      </c>
      <c r="M23" s="74">
        <f>+[4]Total!M23</f>
        <v>72925</v>
      </c>
      <c r="N23" s="74">
        <f>+[4]Total!N23</f>
        <v>6942</v>
      </c>
      <c r="O23" s="74">
        <f>+[4]Total!O23</f>
        <v>352</v>
      </c>
      <c r="P23" s="74">
        <f>+[4]Total!P23</f>
        <v>16785</v>
      </c>
      <c r="Q23" s="74">
        <f>+[4]Total!Q23</f>
        <v>93110</v>
      </c>
      <c r="R23" s="74">
        <f>+[4]Total!R23</f>
        <v>10905</v>
      </c>
      <c r="S23" s="74">
        <f>+[4]Total!S23</f>
        <v>17</v>
      </c>
      <c r="T23" s="74">
        <f>+[4]Total!T23</f>
        <v>403</v>
      </c>
      <c r="U23" s="74">
        <f>+[4]Total!U23</f>
        <v>15479</v>
      </c>
      <c r="V23" s="74">
        <f>+[4]Total!V23</f>
        <v>75573</v>
      </c>
      <c r="W23" s="74">
        <f>+[4]Total!W23</f>
        <v>7656</v>
      </c>
      <c r="X23" s="74">
        <f>+[4]Total!X23</f>
        <v>398</v>
      </c>
      <c r="Y23" s="74">
        <f>+[4]Total!Y23</f>
        <v>17575</v>
      </c>
      <c r="Z23" s="74">
        <f>+[4]Total!Z23</f>
        <v>96453</v>
      </c>
      <c r="AA23" s="74">
        <f>+[4]Total!AA23</f>
        <v>12879</v>
      </c>
      <c r="AB23" s="74">
        <f>+[4]Total!AB23</f>
        <v>14</v>
      </c>
      <c r="AC23" s="74">
        <f>+[4]Total!AC23</f>
        <v>426</v>
      </c>
      <c r="AD23" s="74">
        <f>+[4]Total!AD23</f>
        <v>15543</v>
      </c>
      <c r="AE23" s="74">
        <f>+[4]Total!AE23</f>
        <v>75626</v>
      </c>
      <c r="AF23" s="74">
        <f>+[4]Total!AF23</f>
        <v>7688</v>
      </c>
      <c r="AG23" s="74">
        <f>+[4]Total!AG23</f>
        <v>398</v>
      </c>
      <c r="AH23" s="74">
        <f>+[4]Total!AH23</f>
        <v>17653</v>
      </c>
      <c r="AI23" s="74">
        <f>+[4]Total!AI23</f>
        <v>96439</v>
      </c>
      <c r="AJ23" s="74">
        <f>+[4]Total!AJ23</f>
        <v>12945</v>
      </c>
      <c r="AK23" s="74">
        <f>+[4]Total!AK23</f>
        <v>14</v>
      </c>
      <c r="AL23" s="74">
        <f>+[4]Total!AL23</f>
        <v>438</v>
      </c>
      <c r="AM23" s="74">
        <f>+[4]Total!AM23</f>
        <v>15867</v>
      </c>
      <c r="AN23" s="74">
        <f>+[4]Total!AN23</f>
        <v>76829</v>
      </c>
      <c r="AO23" s="74">
        <f>+[4]Total!AO23</f>
        <v>7914</v>
      </c>
      <c r="AP23" s="74">
        <f>+[4]Total!AP23</f>
        <v>405</v>
      </c>
      <c r="AQ23" s="74">
        <f>+[4]Total!AQ23</f>
        <v>18096</v>
      </c>
      <c r="AR23" s="74">
        <f>+[4]Total!AR23</f>
        <v>98130</v>
      </c>
      <c r="AS23" s="74">
        <f>+[4]Total!AS23</f>
        <v>13815</v>
      </c>
      <c r="AT23" s="74">
        <f>+[4]Total!AT23</f>
        <v>15</v>
      </c>
      <c r="AU23" s="74">
        <f>+[4]Total!AU23</f>
        <v>431</v>
      </c>
      <c r="AV23" s="74">
        <f>+[4]Total!AV23</f>
        <v>15960</v>
      </c>
      <c r="AW23" s="74">
        <f>+[4]Total!AW23</f>
        <v>77946</v>
      </c>
      <c r="AX23" s="74">
        <f>+[4]Total!AX23</f>
        <v>8318</v>
      </c>
      <c r="AY23" s="74">
        <f>+[4]Total!AY23</f>
        <v>421</v>
      </c>
      <c r="AZ23" s="74">
        <f>+[4]Total!AZ23</f>
        <v>18326</v>
      </c>
      <c r="BA23" s="74">
        <f>+[4]Total!BA23</f>
        <v>99457</v>
      </c>
      <c r="BB23" s="74">
        <f>+[4]Total!BB23</f>
        <v>14776</v>
      </c>
      <c r="BC23" s="74">
        <f>+[4]Total!BC23</f>
        <v>16</v>
      </c>
      <c r="BD23" s="74">
        <f>+[4]Total!BD23</f>
        <v>405</v>
      </c>
      <c r="BE23" s="74">
        <f>+[4]Total!BE23</f>
        <v>15969</v>
      </c>
      <c r="BF23" s="74">
        <f>+[4]Total!BF23</f>
        <v>78842</v>
      </c>
      <c r="BG23" s="74">
        <f>+[4]Total!BG23</f>
        <v>8366</v>
      </c>
      <c r="BH23" s="74">
        <f>+[4]Total!BH23</f>
        <v>387</v>
      </c>
      <c r="BI23" s="74">
        <f>+[4]Total!BI23</f>
        <v>18410</v>
      </c>
      <c r="BJ23" s="74">
        <f>+[4]Total!BJ23</f>
        <v>99996</v>
      </c>
      <c r="BK23" s="74">
        <f>+[4]Total!BK23</f>
        <v>14868</v>
      </c>
      <c r="BL23" s="74">
        <f>+[4]Total!BL23</f>
        <v>19</v>
      </c>
      <c r="BM23" s="74">
        <f>+[4]Total!BM23</f>
        <v>0</v>
      </c>
      <c r="BN23" s="74">
        <f>+[4]Total!BN23</f>
        <v>0</v>
      </c>
      <c r="BO23" s="74">
        <f>+[4]Total!BO23</f>
        <v>0</v>
      </c>
      <c r="BP23" s="74">
        <f>+[4]Total!BP23</f>
        <v>0</v>
      </c>
      <c r="BQ23" s="74">
        <f>+[4]Total!BQ23</f>
        <v>0</v>
      </c>
      <c r="BR23" s="74">
        <f>+[4]Total!BR23</f>
        <v>0</v>
      </c>
      <c r="BS23" s="74">
        <f>+[4]Total!BS23</f>
        <v>0</v>
      </c>
      <c r="BT23" s="74">
        <f>+[4]Total!BT23</f>
        <v>0</v>
      </c>
      <c r="BU23" s="74">
        <f>+[4]Total!BU23</f>
        <v>0</v>
      </c>
      <c r="BV23" s="74">
        <f>+[4]Total!BV23</f>
        <v>0</v>
      </c>
      <c r="BW23" s="74">
        <f>+[4]Total!BW23</f>
        <v>0</v>
      </c>
      <c r="BX23" s="74">
        <f>+[4]Total!BX23</f>
        <v>0</v>
      </c>
      <c r="BY23" s="74">
        <f>+[4]Total!BY23</f>
        <v>0</v>
      </c>
      <c r="BZ23" s="74">
        <f>+[4]Total!BZ23</f>
        <v>0</v>
      </c>
      <c r="CA23" s="74">
        <f>+[4]Total!CA23</f>
        <v>0</v>
      </c>
      <c r="CB23" s="74">
        <f>+[4]Total!CB23</f>
        <v>0</v>
      </c>
      <c r="CC23" s="74">
        <f>+[4]Total!CC23</f>
        <v>0</v>
      </c>
      <c r="CD23" s="74">
        <f>+[4]Total!CD23</f>
        <v>0</v>
      </c>
      <c r="CE23" s="74">
        <f>+[4]Total!CE23</f>
        <v>0</v>
      </c>
      <c r="CF23" s="74">
        <f>+[4]Total!CF23</f>
        <v>0</v>
      </c>
      <c r="CG23" s="74">
        <f>+[4]Total!CG23</f>
        <v>0</v>
      </c>
      <c r="CH23" s="74">
        <f>+[4]Total!CH23</f>
        <v>0</v>
      </c>
      <c r="CI23" s="74">
        <f>+[4]Total!CI23</f>
        <v>0</v>
      </c>
      <c r="CJ23" s="74">
        <f>+[4]Total!CJ23</f>
        <v>0</v>
      </c>
      <c r="CK23" s="74">
        <f>+[4]Total!CK23</f>
        <v>0</v>
      </c>
      <c r="CL23" s="74">
        <f>+[4]Total!CL23</f>
        <v>0</v>
      </c>
      <c r="CM23" s="74">
        <f>+[4]Total!CM23</f>
        <v>0</v>
      </c>
      <c r="CN23" s="74">
        <f>+[4]Total!CN23</f>
        <v>0</v>
      </c>
      <c r="CO23" s="74">
        <f>+[4]Total!CO23</f>
        <v>0</v>
      </c>
      <c r="CP23" s="74">
        <f>+[4]Total!CP23</f>
        <v>0</v>
      </c>
      <c r="CQ23" s="74">
        <f>+[4]Total!CQ23</f>
        <v>0</v>
      </c>
      <c r="CR23" s="74">
        <f>+[4]Total!CR23</f>
        <v>0</v>
      </c>
      <c r="CS23" s="74">
        <f>+[4]Total!CS23</f>
        <v>0</v>
      </c>
      <c r="CT23" s="74">
        <f>+[4]Total!CT23</f>
        <v>0</v>
      </c>
      <c r="CU23" s="74">
        <f>+[4]Total!CU23</f>
        <v>0</v>
      </c>
      <c r="CV23" s="74">
        <f>+[4]Total!CV23</f>
        <v>0</v>
      </c>
      <c r="CW23" s="74">
        <f>+[4]Total!CW23</f>
        <v>0</v>
      </c>
      <c r="CX23" s="74">
        <f>+[4]Total!CX23</f>
        <v>0</v>
      </c>
      <c r="CY23" s="74">
        <f>+[4]Total!CY23</f>
        <v>0</v>
      </c>
      <c r="CZ23" s="74">
        <f>+[4]Total!CZ23</f>
        <v>0</v>
      </c>
      <c r="DA23" s="74">
        <f>+[4]Total!DA23</f>
        <v>0</v>
      </c>
      <c r="DB23" s="74">
        <f>+[4]Total!DB23</f>
        <v>0</v>
      </c>
      <c r="DC23" s="74">
        <f>+[4]Total!DC23</f>
        <v>0</v>
      </c>
      <c r="DD23" s="74">
        <f>+[4]Total!DD23</f>
        <v>0</v>
      </c>
      <c r="DE23" s="74">
        <f>+[4]Total!DE23</f>
        <v>0</v>
      </c>
      <c r="DH23" s="72">
        <f t="shared" si="14"/>
        <v>-3.385416666666663E-2</v>
      </c>
      <c r="DI23" s="72">
        <f t="shared" si="16"/>
        <v>-4.6619897959183643E-2</v>
      </c>
      <c r="DJ23" s="72">
        <f t="shared" si="17"/>
        <v>-6.6129672553112528E-2</v>
      </c>
      <c r="DK23" s="72">
        <f t="shared" si="18"/>
        <v>-2.2391212505280977E-2</v>
      </c>
      <c r="DL23" s="72">
        <f t="shared" si="19"/>
        <v>-0.11335012594458438</v>
      </c>
      <c r="DM23" s="72">
        <f t="shared" si="20"/>
        <v>-5.9769213533497623E-2</v>
      </c>
      <c r="DN23" s="72">
        <f t="shared" si="21"/>
        <v>-3.1597121104963155E-2</v>
      </c>
      <c r="DO23" s="72">
        <f t="shared" si="22"/>
        <v>3.7681986868398409E-2</v>
      </c>
      <c r="DP23" s="72">
        <f t="shared" si="23"/>
        <v>-0.22727272727272729</v>
      </c>
      <c r="DQ23" s="72">
        <f t="shared" si="24"/>
        <v>8.6253369272237146E-2</v>
      </c>
      <c r="DR23" s="72">
        <f t="shared" si="25"/>
        <v>3.5453876513479088E-2</v>
      </c>
      <c r="DS23" s="72">
        <f t="shared" si="26"/>
        <v>3.631127871100448E-2</v>
      </c>
      <c r="DT23" s="72">
        <f t="shared" si="27"/>
        <v>0.10285220397579953</v>
      </c>
      <c r="DU23" s="72">
        <f t="shared" si="28"/>
        <v>0.13068181818181812</v>
      </c>
      <c r="DV23" s="72">
        <f t="shared" si="29"/>
        <v>4.7065832588620848E-2</v>
      </c>
      <c r="DW23" s="72">
        <f t="shared" si="30"/>
        <v>3.5903769734722424E-2</v>
      </c>
      <c r="DX23" s="72">
        <f t="shared" si="31"/>
        <v>0.18101788170563959</v>
      </c>
      <c r="DY23" s="72">
        <f t="shared" si="32"/>
        <v>-0.17647058823529416</v>
      </c>
      <c r="DZ23" s="72">
        <f t="shared" si="33"/>
        <v>5.7071960297766733E-2</v>
      </c>
      <c r="EA23" s="72">
        <f t="shared" si="34"/>
        <v>4.1346340202854659E-3</v>
      </c>
      <c r="EB23" s="72">
        <f t="shared" si="35"/>
        <v>7.0130866843975959E-4</v>
      </c>
      <c r="EC23" s="72">
        <f t="shared" si="36"/>
        <v>4.179728317659448E-3</v>
      </c>
      <c r="ED23" s="72">
        <f t="shared" si="37"/>
        <v>0</v>
      </c>
      <c r="EE23" s="72">
        <f t="shared" si="38"/>
        <v>4.4381223328591179E-3</v>
      </c>
      <c r="EF23" s="72">
        <f t="shared" si="39"/>
        <v>-1.4514841425361524E-4</v>
      </c>
      <c r="EG23" s="72">
        <f t="shared" si="40"/>
        <v>5.1246214768227993E-3</v>
      </c>
      <c r="EH23" s="72">
        <f t="shared" si="41"/>
        <v>0</v>
      </c>
      <c r="EI23" s="72">
        <f t="shared" si="42"/>
        <v>2.8169014084507005E-2</v>
      </c>
      <c r="EJ23" s="72">
        <f t="shared" si="43"/>
        <v>2.084539664157492E-2</v>
      </c>
      <c r="EK23" s="72">
        <f t="shared" si="44"/>
        <v>1.590722767302255E-2</v>
      </c>
      <c r="EL23" s="72">
        <f t="shared" si="45"/>
        <v>2.9396462018730585E-2</v>
      </c>
      <c r="EM23" s="72">
        <f t="shared" si="46"/>
        <v>1.7587939698492372E-2</v>
      </c>
      <c r="EN23" s="72">
        <f t="shared" si="47"/>
        <v>2.5094884722143496E-2</v>
      </c>
      <c r="EO23" s="72">
        <f t="shared" si="48"/>
        <v>1.7534399983409221E-2</v>
      </c>
      <c r="EP23" s="72">
        <f t="shared" si="49"/>
        <v>6.7207415990730102E-2</v>
      </c>
      <c r="EQ23" s="72">
        <f t="shared" si="50"/>
        <v>7.1428571428571397E-2</v>
      </c>
      <c r="ER23" s="72">
        <f t="shared" si="78"/>
        <v>-1.5981735159817378E-2</v>
      </c>
      <c r="ES23" s="72">
        <f t="shared" si="51"/>
        <v>5.861221402911676E-3</v>
      </c>
      <c r="ET23" s="72">
        <f t="shared" si="52"/>
        <v>1.4538780929076234E-2</v>
      </c>
      <c r="EU23" s="72">
        <f t="shared" si="53"/>
        <v>5.1048774323982915E-2</v>
      </c>
      <c r="EV23" s="72">
        <f t="shared" si="54"/>
        <v>3.9506172839506082E-2</v>
      </c>
      <c r="EW23" s="72">
        <f t="shared" si="55"/>
        <v>1.2709991158267098E-2</v>
      </c>
      <c r="EX23" s="72">
        <f t="shared" si="56"/>
        <v>1.3522877815143275E-2</v>
      </c>
      <c r="EY23" s="72">
        <f t="shared" si="57"/>
        <v>6.9562070213535998E-2</v>
      </c>
      <c r="EZ23" s="72">
        <f t="shared" si="58"/>
        <v>6.6666666666666652E-2</v>
      </c>
      <c r="FA23" s="72">
        <f t="shared" si="59"/>
        <v>-6.0324825986078912E-2</v>
      </c>
      <c r="FB23" s="72">
        <f t="shared" si="60"/>
        <v>5.6390977443609991E-4</v>
      </c>
      <c r="FC23" s="72">
        <f t="shared" si="61"/>
        <v>1.1495137659405241E-2</v>
      </c>
      <c r="FD23" s="72">
        <f t="shared" si="62"/>
        <v>5.7706179370040633E-3</v>
      </c>
      <c r="FE23" s="72">
        <f t="shared" si="63"/>
        <v>-8.0760095011876532E-2</v>
      </c>
      <c r="FF23" s="72">
        <f t="shared" si="64"/>
        <v>4.583651642475095E-3</v>
      </c>
      <c r="FG23" s="72">
        <f t="shared" si="65"/>
        <v>5.4194274912775509E-3</v>
      </c>
      <c r="FH23" s="72">
        <f t="shared" si="66"/>
        <v>6.2263129399025008E-3</v>
      </c>
      <c r="FI23" s="72">
        <f t="shared" si="67"/>
        <v>0.1875</v>
      </c>
      <c r="FJ23" s="72">
        <f t="shared" si="68"/>
        <v>-1</v>
      </c>
      <c r="FK23" s="72">
        <f t="shared" si="69"/>
        <v>-1</v>
      </c>
      <c r="FL23" s="72">
        <f t="shared" si="70"/>
        <v>-1</v>
      </c>
      <c r="FM23" s="72">
        <f t="shared" si="71"/>
        <v>-1</v>
      </c>
      <c r="FN23" s="72">
        <f t="shared" si="72"/>
        <v>-1</v>
      </c>
      <c r="FO23" s="72">
        <f t="shared" si="73"/>
        <v>-1</v>
      </c>
      <c r="FP23" s="72">
        <f t="shared" si="74"/>
        <v>-1</v>
      </c>
      <c r="FQ23" s="72">
        <f t="shared" si="75"/>
        <v>-1</v>
      </c>
      <c r="FR23" s="72">
        <f t="shared" si="76"/>
        <v>-1</v>
      </c>
      <c r="FS23" s="72" t="e">
        <f t="shared" si="77"/>
        <v>#DIV/0!</v>
      </c>
      <c r="FT23" s="72" t="e">
        <f t="shared" si="15"/>
        <v>#DIV/0!</v>
      </c>
      <c r="FU23" s="72" t="e">
        <f t="shared" si="13"/>
        <v>#DIV/0!</v>
      </c>
    </row>
    <row r="24" spans="1:177" x14ac:dyDescent="0.25">
      <c r="A24" s="73" t="s">
        <v>18</v>
      </c>
      <c r="B24" s="74">
        <f>+[4]Total!B24</f>
        <v>50</v>
      </c>
      <c r="C24" s="74">
        <f>+[4]Total!C24</f>
        <v>3681</v>
      </c>
      <c r="D24" s="74">
        <f>+[4]Total!D24</f>
        <v>19997</v>
      </c>
      <c r="E24" s="74">
        <f>+[4]Total!E24</f>
        <v>1744</v>
      </c>
      <c r="F24" s="74">
        <f>+[4]Total!F24</f>
        <v>74</v>
      </c>
      <c r="G24" s="74">
        <f>+[4]Total!G24</f>
        <v>4671</v>
      </c>
      <c r="H24" s="74">
        <f>+[4]Total!H24</f>
        <v>23009</v>
      </c>
      <c r="I24" s="74">
        <f>+[4]Total!I24</f>
        <v>2841</v>
      </c>
      <c r="J24" s="74">
        <f>+[4]Total!J24</f>
        <v>10</v>
      </c>
      <c r="K24" s="74">
        <f>+[4]Total!K24</f>
        <v>58</v>
      </c>
      <c r="L24" s="74">
        <f>+[4]Total!L24</f>
        <v>3851</v>
      </c>
      <c r="M24" s="74">
        <f>+[4]Total!M24</f>
        <v>20684</v>
      </c>
      <c r="N24" s="74">
        <f>+[4]Total!N24</f>
        <v>1886</v>
      </c>
      <c r="O24" s="74">
        <f>+[4]Total!O24</f>
        <v>82</v>
      </c>
      <c r="P24" s="74">
        <f>+[4]Total!P24</f>
        <v>4857</v>
      </c>
      <c r="Q24" s="74">
        <f>+[4]Total!Q24</f>
        <v>25300</v>
      </c>
      <c r="R24" s="74">
        <f>+[4]Total!R24</f>
        <v>3059</v>
      </c>
      <c r="S24" s="74">
        <f>+[4]Total!S24</f>
        <v>6</v>
      </c>
      <c r="T24" s="74">
        <f>+[4]Total!T24</f>
        <v>60</v>
      </c>
      <c r="U24" s="74">
        <f>+[4]Total!U24</f>
        <v>3730</v>
      </c>
      <c r="V24" s="74">
        <f>+[4]Total!V24</f>
        <v>20401</v>
      </c>
      <c r="W24" s="74">
        <f>+[4]Total!W24</f>
        <v>1874</v>
      </c>
      <c r="X24" s="74">
        <f>+[4]Total!X24</f>
        <v>76</v>
      </c>
      <c r="Y24" s="74">
        <f>+[4]Total!Y24</f>
        <v>4727</v>
      </c>
      <c r="Z24" s="74">
        <f>+[4]Total!Z24</f>
        <v>24881</v>
      </c>
      <c r="AA24" s="74">
        <f>+[4]Total!AA24</f>
        <v>3223</v>
      </c>
      <c r="AB24" s="74">
        <f>+[4]Total!AB24</f>
        <v>5</v>
      </c>
      <c r="AC24" s="74">
        <f>+[4]Total!AC24</f>
        <v>64</v>
      </c>
      <c r="AD24" s="74">
        <f>+[4]Total!AD24</f>
        <v>3836</v>
      </c>
      <c r="AE24" s="74">
        <f>+[4]Total!AE24</f>
        <v>20906</v>
      </c>
      <c r="AF24" s="74">
        <f>+[4]Total!AF24</f>
        <v>1997</v>
      </c>
      <c r="AG24" s="74">
        <f>+[4]Total!AG24</f>
        <v>86</v>
      </c>
      <c r="AH24" s="74">
        <f>+[4]Total!AH24</f>
        <v>4907</v>
      </c>
      <c r="AI24" s="74">
        <f>+[4]Total!AI24</f>
        <v>25647</v>
      </c>
      <c r="AJ24" s="74">
        <f>+[4]Total!AJ24</f>
        <v>3374</v>
      </c>
      <c r="AK24" s="74">
        <f>+[4]Total!AK24</f>
        <v>5</v>
      </c>
      <c r="AL24" s="74">
        <f>+[4]Total!AL24</f>
        <v>89</v>
      </c>
      <c r="AM24" s="74">
        <f>+[4]Total!AM24</f>
        <v>4160</v>
      </c>
      <c r="AN24" s="74">
        <f>+[4]Total!AN24</f>
        <v>22212</v>
      </c>
      <c r="AO24" s="74">
        <f>+[4]Total!AO24</f>
        <v>2211</v>
      </c>
      <c r="AP24" s="74">
        <f>+[4]Total!AP24</f>
        <v>99</v>
      </c>
      <c r="AQ24" s="74">
        <f>+[4]Total!AQ24</f>
        <v>5250</v>
      </c>
      <c r="AR24" s="74">
        <f>+[4]Total!AR24</f>
        <v>28002</v>
      </c>
      <c r="AS24" s="74">
        <f>+[4]Total!AS24</f>
        <v>3861</v>
      </c>
      <c r="AT24" s="74">
        <f>+[4]Total!AT24</f>
        <v>5</v>
      </c>
      <c r="AU24" s="74">
        <f>+[4]Total!AU24</f>
        <v>101</v>
      </c>
      <c r="AV24" s="74">
        <f>+[4]Total!AV24</f>
        <v>4405</v>
      </c>
      <c r="AW24" s="74">
        <f>+[4]Total!AW24</f>
        <v>23447</v>
      </c>
      <c r="AX24" s="74">
        <f>+[4]Total!AX24</f>
        <v>2368</v>
      </c>
      <c r="AY24" s="74">
        <f>+[4]Total!AY24</f>
        <v>100</v>
      </c>
      <c r="AZ24" s="74">
        <f>+[4]Total!AZ24</f>
        <v>5513</v>
      </c>
      <c r="BA24" s="74">
        <f>+[4]Total!BA24</f>
        <v>29625</v>
      </c>
      <c r="BB24" s="74">
        <f>+[4]Total!BB24</f>
        <v>4188</v>
      </c>
      <c r="BC24" s="74">
        <f>+[4]Total!BC24</f>
        <v>6</v>
      </c>
      <c r="BD24" s="74">
        <f>+[4]Total!BD24</f>
        <v>89</v>
      </c>
      <c r="BE24" s="74">
        <f>+[4]Total!BE24</f>
        <v>4453</v>
      </c>
      <c r="BF24" s="74">
        <f>+[4]Total!BF24</f>
        <v>23927</v>
      </c>
      <c r="BG24" s="74">
        <f>+[4]Total!BG24</f>
        <v>2390</v>
      </c>
      <c r="BH24" s="74">
        <f>+[4]Total!BH24</f>
        <v>87</v>
      </c>
      <c r="BI24" s="74">
        <f>+[4]Total!BI24</f>
        <v>5589</v>
      </c>
      <c r="BJ24" s="74">
        <f>+[4]Total!BJ24</f>
        <v>30097</v>
      </c>
      <c r="BK24" s="74">
        <f>+[4]Total!BK24</f>
        <v>4250</v>
      </c>
      <c r="BL24" s="74">
        <f>+[4]Total!BL24</f>
        <v>8</v>
      </c>
      <c r="BM24" s="74">
        <f>+[4]Total!BM24</f>
        <v>0</v>
      </c>
      <c r="BN24" s="74">
        <f>+[4]Total!BN24</f>
        <v>0</v>
      </c>
      <c r="BO24" s="74">
        <f>+[4]Total!BO24</f>
        <v>0</v>
      </c>
      <c r="BP24" s="74">
        <f>+[4]Total!BP24</f>
        <v>0</v>
      </c>
      <c r="BQ24" s="74">
        <f>+[4]Total!BQ24</f>
        <v>0</v>
      </c>
      <c r="BR24" s="74">
        <f>+[4]Total!BR24</f>
        <v>0</v>
      </c>
      <c r="BS24" s="74">
        <f>+[4]Total!BS24</f>
        <v>0</v>
      </c>
      <c r="BT24" s="74">
        <f>+[4]Total!BT24</f>
        <v>0</v>
      </c>
      <c r="BU24" s="74">
        <f>+[4]Total!BU24</f>
        <v>0</v>
      </c>
      <c r="BV24" s="74">
        <f>+[4]Total!BV24</f>
        <v>0</v>
      </c>
      <c r="BW24" s="74">
        <f>+[4]Total!BW24</f>
        <v>0</v>
      </c>
      <c r="BX24" s="74">
        <f>+[4]Total!BX24</f>
        <v>0</v>
      </c>
      <c r="BY24" s="74">
        <f>+[4]Total!BY24</f>
        <v>0</v>
      </c>
      <c r="BZ24" s="74">
        <f>+[4]Total!BZ24</f>
        <v>0</v>
      </c>
      <c r="CA24" s="74">
        <f>+[4]Total!CA24</f>
        <v>0</v>
      </c>
      <c r="CB24" s="74">
        <f>+[4]Total!CB24</f>
        <v>0</v>
      </c>
      <c r="CC24" s="74">
        <f>+[4]Total!CC24</f>
        <v>0</v>
      </c>
      <c r="CD24" s="74">
        <f>+[4]Total!CD24</f>
        <v>0</v>
      </c>
      <c r="CE24" s="74">
        <f>+[4]Total!CE24</f>
        <v>0</v>
      </c>
      <c r="CF24" s="74">
        <f>+[4]Total!CF24</f>
        <v>0</v>
      </c>
      <c r="CG24" s="74">
        <f>+[4]Total!CG24</f>
        <v>0</v>
      </c>
      <c r="CH24" s="74">
        <f>+[4]Total!CH24</f>
        <v>0</v>
      </c>
      <c r="CI24" s="74">
        <f>+[4]Total!CI24</f>
        <v>0</v>
      </c>
      <c r="CJ24" s="74">
        <f>+[4]Total!CJ24</f>
        <v>0</v>
      </c>
      <c r="CK24" s="74">
        <f>+[4]Total!CK24</f>
        <v>0</v>
      </c>
      <c r="CL24" s="74">
        <f>+[4]Total!CL24</f>
        <v>0</v>
      </c>
      <c r="CM24" s="74">
        <f>+[4]Total!CM24</f>
        <v>0</v>
      </c>
      <c r="CN24" s="74">
        <f>+[4]Total!CN24</f>
        <v>0</v>
      </c>
      <c r="CO24" s="74">
        <f>+[4]Total!CO24</f>
        <v>0</v>
      </c>
      <c r="CP24" s="74">
        <f>+[4]Total!CP24</f>
        <v>0</v>
      </c>
      <c r="CQ24" s="74">
        <f>+[4]Total!CQ24</f>
        <v>0</v>
      </c>
      <c r="CR24" s="74">
        <f>+[4]Total!CR24</f>
        <v>0</v>
      </c>
      <c r="CS24" s="74">
        <f>+[4]Total!CS24</f>
        <v>0</v>
      </c>
      <c r="CT24" s="74">
        <f>+[4]Total!CT24</f>
        <v>0</v>
      </c>
      <c r="CU24" s="74">
        <f>+[4]Total!CU24</f>
        <v>0</v>
      </c>
      <c r="CV24" s="74">
        <f>+[4]Total!CV24</f>
        <v>0</v>
      </c>
      <c r="CW24" s="74">
        <f>+[4]Total!CW24</f>
        <v>0</v>
      </c>
      <c r="CX24" s="74">
        <f>+[4]Total!CX24</f>
        <v>0</v>
      </c>
      <c r="CY24" s="74">
        <f>+[4]Total!CY24</f>
        <v>0</v>
      </c>
      <c r="CZ24" s="74">
        <f>+[4]Total!CZ24</f>
        <v>0</v>
      </c>
      <c r="DA24" s="74">
        <f>+[4]Total!DA24</f>
        <v>0</v>
      </c>
      <c r="DB24" s="74">
        <f>+[4]Total!DB24</f>
        <v>0</v>
      </c>
      <c r="DC24" s="74">
        <f>+[4]Total!DC24</f>
        <v>0</v>
      </c>
      <c r="DD24" s="74">
        <f>+[4]Total!DD24</f>
        <v>0</v>
      </c>
      <c r="DE24" s="74">
        <f>+[4]Total!DE24</f>
        <v>0</v>
      </c>
      <c r="DH24" s="72">
        <f t="shared" si="14"/>
        <v>0.15999999999999992</v>
      </c>
      <c r="DI24" s="72">
        <f t="shared" si="16"/>
        <v>4.6183102417821198E-2</v>
      </c>
      <c r="DJ24" s="72">
        <f t="shared" si="17"/>
        <v>3.4355153272990879E-2</v>
      </c>
      <c r="DK24" s="72">
        <f t="shared" si="18"/>
        <v>8.1422018348623837E-2</v>
      </c>
      <c r="DL24" s="72">
        <f t="shared" si="19"/>
        <v>0.10810810810810811</v>
      </c>
      <c r="DM24" s="72">
        <f t="shared" si="20"/>
        <v>3.9820166987797112E-2</v>
      </c>
      <c r="DN24" s="72">
        <f t="shared" si="21"/>
        <v>9.95697335825112E-2</v>
      </c>
      <c r="DO24" s="72">
        <f t="shared" si="22"/>
        <v>7.6733544526575104E-2</v>
      </c>
      <c r="DP24" s="72">
        <f t="shared" si="23"/>
        <v>-0.4</v>
      </c>
      <c r="DQ24" s="72">
        <f t="shared" si="24"/>
        <v>3.4482758620689724E-2</v>
      </c>
      <c r="DR24" s="72">
        <f t="shared" si="25"/>
        <v>-3.1420410283043321E-2</v>
      </c>
      <c r="DS24" s="72">
        <f t="shared" si="26"/>
        <v>-1.3682073099980707E-2</v>
      </c>
      <c r="DT24" s="72">
        <f t="shared" si="27"/>
        <v>-6.3626723223754178E-3</v>
      </c>
      <c r="DU24" s="72">
        <f t="shared" si="28"/>
        <v>-7.3170731707317027E-2</v>
      </c>
      <c r="DV24" s="72">
        <f t="shared" si="29"/>
        <v>-2.6765493102738347E-2</v>
      </c>
      <c r="DW24" s="72">
        <f t="shared" si="30"/>
        <v>-1.6561264822134381E-2</v>
      </c>
      <c r="DX24" s="72">
        <f t="shared" si="31"/>
        <v>5.3612291598561512E-2</v>
      </c>
      <c r="DY24" s="72">
        <f t="shared" si="32"/>
        <v>-0.16666666666666663</v>
      </c>
      <c r="DZ24" s="72">
        <f t="shared" si="33"/>
        <v>6.6666666666666652E-2</v>
      </c>
      <c r="EA24" s="72">
        <f t="shared" si="34"/>
        <v>2.8418230563002744E-2</v>
      </c>
      <c r="EB24" s="72">
        <f t="shared" si="35"/>
        <v>2.4753688544679076E-2</v>
      </c>
      <c r="EC24" s="72">
        <f t="shared" si="36"/>
        <v>6.5635005336179386E-2</v>
      </c>
      <c r="ED24" s="72">
        <f t="shared" si="37"/>
        <v>0.13157894736842102</v>
      </c>
      <c r="EE24" s="72">
        <f t="shared" si="38"/>
        <v>3.8079119949227858E-2</v>
      </c>
      <c r="EF24" s="72">
        <f t="shared" si="39"/>
        <v>3.0786543949198109E-2</v>
      </c>
      <c r="EG24" s="72">
        <f t="shared" si="40"/>
        <v>4.6850760161340377E-2</v>
      </c>
      <c r="EH24" s="72">
        <f t="shared" si="41"/>
        <v>0</v>
      </c>
      <c r="EI24" s="72">
        <f t="shared" si="42"/>
        <v>0.390625</v>
      </c>
      <c r="EJ24" s="72">
        <f t="shared" si="43"/>
        <v>8.4462982273201259E-2</v>
      </c>
      <c r="EK24" s="72">
        <f t="shared" si="44"/>
        <v>6.24701042762843E-2</v>
      </c>
      <c r="EL24" s="72">
        <f t="shared" si="45"/>
        <v>0.10716074111166751</v>
      </c>
      <c r="EM24" s="72">
        <f t="shared" si="46"/>
        <v>0.15116279069767447</v>
      </c>
      <c r="EN24" s="72">
        <f t="shared" si="47"/>
        <v>6.9900142653352315E-2</v>
      </c>
      <c r="EO24" s="72">
        <f t="shared" si="48"/>
        <v>9.182360510001164E-2</v>
      </c>
      <c r="EP24" s="72">
        <f t="shared" si="49"/>
        <v>0.14433906342620029</v>
      </c>
      <c r="EQ24" s="72">
        <f t="shared" si="50"/>
        <v>0</v>
      </c>
      <c r="ER24" s="72">
        <f t="shared" si="78"/>
        <v>0.13483146067415741</v>
      </c>
      <c r="ES24" s="72">
        <f t="shared" si="51"/>
        <v>5.8894230769230838E-2</v>
      </c>
      <c r="ET24" s="72">
        <f t="shared" si="52"/>
        <v>5.5600576265081969E-2</v>
      </c>
      <c r="EU24" s="72">
        <f t="shared" si="53"/>
        <v>7.1008593396653108E-2</v>
      </c>
      <c r="EV24" s="72">
        <f t="shared" si="54"/>
        <v>1.0101010101010166E-2</v>
      </c>
      <c r="EW24" s="72">
        <f t="shared" si="55"/>
        <v>5.0095238095238193E-2</v>
      </c>
      <c r="EX24" s="72">
        <f t="shared" si="56"/>
        <v>5.7960145703878307E-2</v>
      </c>
      <c r="EY24" s="72">
        <f t="shared" si="57"/>
        <v>8.4693084693084675E-2</v>
      </c>
      <c r="EZ24" s="72">
        <f t="shared" si="58"/>
        <v>0.19999999999999996</v>
      </c>
      <c r="FA24" s="72">
        <f t="shared" si="59"/>
        <v>-0.11881188118811881</v>
      </c>
      <c r="FB24" s="72">
        <f t="shared" si="60"/>
        <v>1.0896708286038503E-2</v>
      </c>
      <c r="FC24" s="72">
        <f t="shared" si="61"/>
        <v>2.0471702136733994E-2</v>
      </c>
      <c r="FD24" s="72">
        <f t="shared" si="62"/>
        <v>9.2905405405405705E-3</v>
      </c>
      <c r="FE24" s="72">
        <f t="shared" si="63"/>
        <v>-0.13</v>
      </c>
      <c r="FF24" s="72">
        <f t="shared" si="64"/>
        <v>1.3785597678215078E-2</v>
      </c>
      <c r="FG24" s="72">
        <f t="shared" si="65"/>
        <v>1.5932489451476739E-2</v>
      </c>
      <c r="FH24" s="72">
        <f t="shared" si="66"/>
        <v>1.4804202483285511E-2</v>
      </c>
      <c r="FI24" s="72">
        <f t="shared" si="67"/>
        <v>0.33333333333333326</v>
      </c>
      <c r="FJ24" s="72">
        <f t="shared" si="68"/>
        <v>-1</v>
      </c>
      <c r="FK24" s="72">
        <f t="shared" si="69"/>
        <v>-1</v>
      </c>
      <c r="FL24" s="72">
        <f t="shared" si="70"/>
        <v>-1</v>
      </c>
      <c r="FM24" s="72">
        <f t="shared" si="71"/>
        <v>-1</v>
      </c>
      <c r="FN24" s="72">
        <f t="shared" si="72"/>
        <v>-1</v>
      </c>
      <c r="FO24" s="72">
        <f t="shared" si="73"/>
        <v>-1</v>
      </c>
      <c r="FP24" s="72">
        <f t="shared" si="74"/>
        <v>-1</v>
      </c>
      <c r="FQ24" s="72">
        <f t="shared" si="75"/>
        <v>-1</v>
      </c>
      <c r="FR24" s="72">
        <f t="shared" si="76"/>
        <v>-1</v>
      </c>
      <c r="FS24" s="72" t="e">
        <f t="shared" si="77"/>
        <v>#DIV/0!</v>
      </c>
      <c r="FT24" s="72" t="e">
        <f t="shared" si="15"/>
        <v>#DIV/0!</v>
      </c>
      <c r="FU24" s="72" t="e">
        <f t="shared" si="13"/>
        <v>#DIV/0!</v>
      </c>
    </row>
    <row r="25" spans="1:177" x14ac:dyDescent="0.25">
      <c r="A25" s="73" t="s">
        <v>19</v>
      </c>
      <c r="B25" s="74">
        <f>+[4]Total!B25</f>
        <v>13</v>
      </c>
      <c r="C25" s="74">
        <f>+[4]Total!C25</f>
        <v>1518</v>
      </c>
      <c r="D25" s="74">
        <f>+[4]Total!D25</f>
        <v>8688</v>
      </c>
      <c r="E25" s="74">
        <f>+[4]Total!E25</f>
        <v>619</v>
      </c>
      <c r="F25" s="74">
        <f>+[4]Total!F25</f>
        <v>15</v>
      </c>
      <c r="G25" s="74">
        <f>+[4]Total!G25</f>
        <v>1716</v>
      </c>
      <c r="H25" s="74">
        <f>+[4]Total!H25</f>
        <v>8226</v>
      </c>
      <c r="I25" s="74">
        <f>+[4]Total!I25</f>
        <v>772</v>
      </c>
      <c r="J25" s="74">
        <f>+[4]Total!J25</f>
        <v>2</v>
      </c>
      <c r="K25" s="74">
        <f>+[4]Total!K25</f>
        <v>7</v>
      </c>
      <c r="L25" s="74">
        <f>+[4]Total!L25</f>
        <v>1489</v>
      </c>
      <c r="M25" s="74">
        <f>+[4]Total!M25</f>
        <v>8179</v>
      </c>
      <c r="N25" s="74">
        <f>+[4]Total!N25</f>
        <v>595</v>
      </c>
      <c r="O25" s="74">
        <f>+[4]Total!O25</f>
        <v>12</v>
      </c>
      <c r="P25" s="74">
        <f>+[4]Total!P25</f>
        <v>1648</v>
      </c>
      <c r="Q25" s="74">
        <f>+[4]Total!Q25</f>
        <v>7855</v>
      </c>
      <c r="R25" s="74">
        <f>+[4]Total!R25</f>
        <v>771</v>
      </c>
      <c r="S25" s="74">
        <f>+[4]Total!S25</f>
        <v>2</v>
      </c>
      <c r="T25" s="74">
        <f>+[4]Total!T25</f>
        <v>9</v>
      </c>
      <c r="U25" s="74">
        <f>+[4]Total!U25</f>
        <v>1517</v>
      </c>
      <c r="V25" s="74">
        <f>+[4]Total!V25</f>
        <v>8299</v>
      </c>
      <c r="W25" s="74">
        <f>+[4]Total!W25</f>
        <v>580</v>
      </c>
      <c r="X25" s="74">
        <f>+[4]Total!X25</f>
        <v>9</v>
      </c>
      <c r="Y25" s="74">
        <f>+[4]Total!Y25</f>
        <v>1679</v>
      </c>
      <c r="Z25" s="74">
        <f>+[4]Total!Z25</f>
        <v>7931</v>
      </c>
      <c r="AA25" s="74">
        <f>+[4]Total!AA25</f>
        <v>779</v>
      </c>
      <c r="AB25" s="74">
        <f>+[4]Total!AB25</f>
        <v>2</v>
      </c>
      <c r="AC25" s="74">
        <f>+[4]Total!AC25</f>
        <v>9</v>
      </c>
      <c r="AD25" s="74">
        <f>+[4]Total!AD25</f>
        <v>1541</v>
      </c>
      <c r="AE25" s="74">
        <f>+[4]Total!AE25</f>
        <v>8300</v>
      </c>
      <c r="AF25" s="74">
        <f>+[4]Total!AF25</f>
        <v>601</v>
      </c>
      <c r="AG25" s="74">
        <f>+[4]Total!AG25</f>
        <v>11</v>
      </c>
      <c r="AH25" s="74">
        <f>+[4]Total!AH25</f>
        <v>1683</v>
      </c>
      <c r="AI25" s="74">
        <f>+[4]Total!AI25</f>
        <v>7988</v>
      </c>
      <c r="AJ25" s="74">
        <f>+[4]Total!AJ25</f>
        <v>819</v>
      </c>
      <c r="AK25" s="74">
        <f>+[4]Total!AK25</f>
        <v>1</v>
      </c>
      <c r="AL25" s="74">
        <f>+[4]Total!AL25</f>
        <v>11</v>
      </c>
      <c r="AM25" s="74">
        <f>+[4]Total!AM25</f>
        <v>1551</v>
      </c>
      <c r="AN25" s="74">
        <f>+[4]Total!AN25</f>
        <v>8494</v>
      </c>
      <c r="AO25" s="74">
        <f>+[4]Total!AO25</f>
        <v>660</v>
      </c>
      <c r="AP25" s="74">
        <f>+[4]Total!AP25</f>
        <v>18</v>
      </c>
      <c r="AQ25" s="74">
        <f>+[4]Total!AQ25</f>
        <v>1761</v>
      </c>
      <c r="AR25" s="74">
        <f>+[4]Total!AR25</f>
        <v>8124</v>
      </c>
      <c r="AS25" s="74">
        <f>+[4]Total!AS25</f>
        <v>952</v>
      </c>
      <c r="AT25" s="74">
        <f>+[4]Total!AT25</f>
        <v>1</v>
      </c>
      <c r="AU25" s="74">
        <f>+[4]Total!AU25</f>
        <v>12</v>
      </c>
      <c r="AV25" s="74">
        <f>+[4]Total!AV25</f>
        <v>1571</v>
      </c>
      <c r="AW25" s="74">
        <f>+[4]Total!AW25</f>
        <v>8724</v>
      </c>
      <c r="AX25" s="74">
        <f>+[4]Total!AX25</f>
        <v>678</v>
      </c>
      <c r="AY25" s="74">
        <f>+[4]Total!AY25</f>
        <v>16</v>
      </c>
      <c r="AZ25" s="74">
        <f>+[4]Total!AZ25</f>
        <v>1807</v>
      </c>
      <c r="BA25" s="74">
        <f>+[4]Total!BA25</f>
        <v>8457</v>
      </c>
      <c r="BB25" s="74">
        <f>+[4]Total!BB25</f>
        <v>1009</v>
      </c>
      <c r="BC25" s="74">
        <f>+[4]Total!BC25</f>
        <v>1</v>
      </c>
      <c r="BD25" s="74">
        <f>+[4]Total!BD25</f>
        <v>12</v>
      </c>
      <c r="BE25" s="74">
        <f>+[4]Total!BE25</f>
        <v>1603</v>
      </c>
      <c r="BF25" s="74">
        <f>+[4]Total!BF25</f>
        <v>8901</v>
      </c>
      <c r="BG25" s="74">
        <f>+[4]Total!BG25</f>
        <v>689</v>
      </c>
      <c r="BH25" s="74">
        <f>+[4]Total!BH25</f>
        <v>11</v>
      </c>
      <c r="BI25" s="74">
        <f>+[4]Total!BI25</f>
        <v>1865</v>
      </c>
      <c r="BJ25" s="74">
        <f>+[4]Total!BJ25</f>
        <v>8686</v>
      </c>
      <c r="BK25" s="74">
        <f>+[4]Total!BK25</f>
        <v>1023</v>
      </c>
      <c r="BL25" s="74">
        <f>+[4]Total!BL25</f>
        <v>1</v>
      </c>
      <c r="BM25" s="74">
        <f>+[4]Total!BM25</f>
        <v>0</v>
      </c>
      <c r="BN25" s="74">
        <f>+[4]Total!BN25</f>
        <v>0</v>
      </c>
      <c r="BO25" s="74">
        <f>+[4]Total!BO25</f>
        <v>0</v>
      </c>
      <c r="BP25" s="74">
        <f>+[4]Total!BP25</f>
        <v>0</v>
      </c>
      <c r="BQ25" s="74">
        <f>+[4]Total!BQ25</f>
        <v>0</v>
      </c>
      <c r="BR25" s="74">
        <f>+[4]Total!BR25</f>
        <v>0</v>
      </c>
      <c r="BS25" s="74">
        <f>+[4]Total!BS25</f>
        <v>0</v>
      </c>
      <c r="BT25" s="74">
        <f>+[4]Total!BT25</f>
        <v>0</v>
      </c>
      <c r="BU25" s="74">
        <f>+[4]Total!BU25</f>
        <v>0</v>
      </c>
      <c r="BV25" s="74">
        <f>+[4]Total!BV25</f>
        <v>0</v>
      </c>
      <c r="BW25" s="74">
        <f>+[4]Total!BW25</f>
        <v>0</v>
      </c>
      <c r="BX25" s="74">
        <f>+[4]Total!BX25</f>
        <v>0</v>
      </c>
      <c r="BY25" s="74">
        <f>+[4]Total!BY25</f>
        <v>0</v>
      </c>
      <c r="BZ25" s="74">
        <f>+[4]Total!BZ25</f>
        <v>0</v>
      </c>
      <c r="CA25" s="74">
        <f>+[4]Total!CA25</f>
        <v>0</v>
      </c>
      <c r="CB25" s="74">
        <f>+[4]Total!CB25</f>
        <v>0</v>
      </c>
      <c r="CC25" s="74">
        <f>+[4]Total!CC25</f>
        <v>0</v>
      </c>
      <c r="CD25" s="74">
        <f>+[4]Total!CD25</f>
        <v>0</v>
      </c>
      <c r="CE25" s="74">
        <f>+[4]Total!CE25</f>
        <v>0</v>
      </c>
      <c r="CF25" s="74">
        <f>+[4]Total!CF25</f>
        <v>0</v>
      </c>
      <c r="CG25" s="74">
        <f>+[4]Total!CG25</f>
        <v>0</v>
      </c>
      <c r="CH25" s="74">
        <f>+[4]Total!CH25</f>
        <v>0</v>
      </c>
      <c r="CI25" s="74">
        <f>+[4]Total!CI25</f>
        <v>0</v>
      </c>
      <c r="CJ25" s="74">
        <f>+[4]Total!CJ25</f>
        <v>0</v>
      </c>
      <c r="CK25" s="74">
        <f>+[4]Total!CK25</f>
        <v>0</v>
      </c>
      <c r="CL25" s="74">
        <f>+[4]Total!CL25</f>
        <v>0</v>
      </c>
      <c r="CM25" s="74">
        <f>+[4]Total!CM25</f>
        <v>0</v>
      </c>
      <c r="CN25" s="74">
        <f>+[4]Total!CN25</f>
        <v>0</v>
      </c>
      <c r="CO25" s="74">
        <f>+[4]Total!CO25</f>
        <v>0</v>
      </c>
      <c r="CP25" s="74">
        <f>+[4]Total!CP25</f>
        <v>0</v>
      </c>
      <c r="CQ25" s="74">
        <f>+[4]Total!CQ25</f>
        <v>0</v>
      </c>
      <c r="CR25" s="74">
        <f>+[4]Total!CR25</f>
        <v>0</v>
      </c>
      <c r="CS25" s="74">
        <f>+[4]Total!CS25</f>
        <v>0</v>
      </c>
      <c r="CT25" s="74">
        <f>+[4]Total!CT25</f>
        <v>0</v>
      </c>
      <c r="CU25" s="74">
        <f>+[4]Total!CU25</f>
        <v>0</v>
      </c>
      <c r="CV25" s="74">
        <f>+[4]Total!CV25</f>
        <v>0</v>
      </c>
      <c r="CW25" s="74">
        <f>+[4]Total!CW25</f>
        <v>0</v>
      </c>
      <c r="CX25" s="74">
        <f>+[4]Total!CX25</f>
        <v>0</v>
      </c>
      <c r="CY25" s="74">
        <f>+[4]Total!CY25</f>
        <v>0</v>
      </c>
      <c r="CZ25" s="74">
        <f>+[4]Total!CZ25</f>
        <v>0</v>
      </c>
      <c r="DA25" s="74">
        <f>+[4]Total!DA25</f>
        <v>0</v>
      </c>
      <c r="DB25" s="74">
        <f>+[4]Total!DB25</f>
        <v>0</v>
      </c>
      <c r="DC25" s="74">
        <f>+[4]Total!DC25</f>
        <v>0</v>
      </c>
      <c r="DD25" s="74">
        <f>+[4]Total!DD25</f>
        <v>0</v>
      </c>
      <c r="DE25" s="74">
        <f>+[4]Total!DE25</f>
        <v>0</v>
      </c>
      <c r="DH25" s="72">
        <f t="shared" si="14"/>
        <v>-0.46153846153846156</v>
      </c>
      <c r="DI25" s="72">
        <f t="shared" si="16"/>
        <v>-1.910408432147559E-2</v>
      </c>
      <c r="DJ25" s="72">
        <f t="shared" si="17"/>
        <v>-5.8586556169429094E-2</v>
      </c>
      <c r="DK25" s="72">
        <f t="shared" si="18"/>
        <v>-3.8772213247172838E-2</v>
      </c>
      <c r="DL25" s="72">
        <f t="shared" si="19"/>
        <v>-0.19999999999999996</v>
      </c>
      <c r="DM25" s="72">
        <f t="shared" si="20"/>
        <v>-3.9627039627039617E-2</v>
      </c>
      <c r="DN25" s="72">
        <f t="shared" si="21"/>
        <v>-4.5100899586676402E-2</v>
      </c>
      <c r="DO25" s="72">
        <f t="shared" si="22"/>
        <v>-1.2953367875647714E-3</v>
      </c>
      <c r="DP25" s="72">
        <f t="shared" si="23"/>
        <v>0</v>
      </c>
      <c r="DQ25" s="72">
        <f t="shared" si="24"/>
        <v>0.28571428571428581</v>
      </c>
      <c r="DR25" s="72">
        <f t="shared" si="25"/>
        <v>1.8804566823371394E-2</v>
      </c>
      <c r="DS25" s="72">
        <f t="shared" si="26"/>
        <v>1.4671720259200383E-2</v>
      </c>
      <c r="DT25" s="72">
        <f t="shared" si="27"/>
        <v>-2.5210084033613467E-2</v>
      </c>
      <c r="DU25" s="72">
        <f t="shared" si="28"/>
        <v>-0.25</v>
      </c>
      <c r="DV25" s="72">
        <f t="shared" si="29"/>
        <v>1.8810679611650505E-2</v>
      </c>
      <c r="DW25" s="72">
        <f t="shared" si="30"/>
        <v>9.6753660089115012E-3</v>
      </c>
      <c r="DX25" s="72">
        <f t="shared" si="31"/>
        <v>1.037613488975353E-2</v>
      </c>
      <c r="DY25" s="72">
        <f t="shared" si="32"/>
        <v>0</v>
      </c>
      <c r="DZ25" s="72">
        <f t="shared" si="33"/>
        <v>0</v>
      </c>
      <c r="EA25" s="72">
        <f t="shared" si="34"/>
        <v>1.5820698747528006E-2</v>
      </c>
      <c r="EB25" s="72">
        <f t="shared" si="35"/>
        <v>1.2049644535494508E-4</v>
      </c>
      <c r="EC25" s="72">
        <f t="shared" si="36"/>
        <v>3.6206896551724155E-2</v>
      </c>
      <c r="ED25" s="72">
        <f t="shared" si="37"/>
        <v>0.22222222222222232</v>
      </c>
      <c r="EE25" s="72">
        <f t="shared" si="38"/>
        <v>2.3823704586063421E-3</v>
      </c>
      <c r="EF25" s="72">
        <f t="shared" si="39"/>
        <v>7.1869877695120987E-3</v>
      </c>
      <c r="EG25" s="72">
        <f t="shared" si="40"/>
        <v>5.1347881899871606E-2</v>
      </c>
      <c r="EH25" s="72">
        <f t="shared" si="41"/>
        <v>-0.5</v>
      </c>
      <c r="EI25" s="72">
        <f t="shared" si="42"/>
        <v>0.22222222222222232</v>
      </c>
      <c r="EJ25" s="72">
        <f t="shared" si="43"/>
        <v>6.4892926670991891E-3</v>
      </c>
      <c r="EK25" s="72">
        <f t="shared" si="44"/>
        <v>2.3373493975903603E-2</v>
      </c>
      <c r="EL25" s="72">
        <f t="shared" si="45"/>
        <v>9.8169717138103074E-2</v>
      </c>
      <c r="EM25" s="72">
        <f t="shared" si="46"/>
        <v>0.63636363636363646</v>
      </c>
      <c r="EN25" s="72">
        <f t="shared" si="47"/>
        <v>4.6345811051693442E-2</v>
      </c>
      <c r="EO25" s="72">
        <f t="shared" si="48"/>
        <v>1.7025538307461119E-2</v>
      </c>
      <c r="EP25" s="72">
        <f t="shared" si="49"/>
        <v>0.16239316239316248</v>
      </c>
      <c r="EQ25" s="72">
        <f t="shared" si="50"/>
        <v>0</v>
      </c>
      <c r="ER25" s="72">
        <f t="shared" si="78"/>
        <v>9.0909090909090828E-2</v>
      </c>
      <c r="ES25" s="72">
        <f t="shared" si="51"/>
        <v>1.2894906511927706E-2</v>
      </c>
      <c r="ET25" s="72">
        <f t="shared" si="52"/>
        <v>2.7077937367553595E-2</v>
      </c>
      <c r="EU25" s="72">
        <f t="shared" si="53"/>
        <v>2.7272727272727337E-2</v>
      </c>
      <c r="EV25" s="72">
        <f t="shared" si="54"/>
        <v>-0.11111111111111116</v>
      </c>
      <c r="EW25" s="72">
        <f t="shared" si="55"/>
        <v>2.6121521862578101E-2</v>
      </c>
      <c r="EX25" s="72">
        <f t="shared" si="56"/>
        <v>4.0989660265878802E-2</v>
      </c>
      <c r="EY25" s="72">
        <f t="shared" si="57"/>
        <v>5.9873949579831942E-2</v>
      </c>
      <c r="EZ25" s="72">
        <f t="shared" si="58"/>
        <v>0</v>
      </c>
      <c r="FA25" s="72">
        <f t="shared" si="59"/>
        <v>0</v>
      </c>
      <c r="FB25" s="72">
        <f t="shared" si="60"/>
        <v>2.0369191597708447E-2</v>
      </c>
      <c r="FC25" s="72">
        <f t="shared" si="61"/>
        <v>2.0288858321870773E-2</v>
      </c>
      <c r="FD25" s="72">
        <f t="shared" si="62"/>
        <v>1.6224188790560534E-2</v>
      </c>
      <c r="FE25" s="72">
        <f t="shared" si="63"/>
        <v>-0.3125</v>
      </c>
      <c r="FF25" s="72">
        <f t="shared" si="64"/>
        <v>3.2097399003873761E-2</v>
      </c>
      <c r="FG25" s="72">
        <f t="shared" si="65"/>
        <v>2.7078160104055726E-2</v>
      </c>
      <c r="FH25" s="72">
        <f t="shared" si="66"/>
        <v>1.3875123885034757E-2</v>
      </c>
      <c r="FI25" s="72">
        <f t="shared" si="67"/>
        <v>0</v>
      </c>
      <c r="FJ25" s="72">
        <f t="shared" si="68"/>
        <v>-1</v>
      </c>
      <c r="FK25" s="72">
        <f t="shared" si="69"/>
        <v>-1</v>
      </c>
      <c r="FL25" s="72">
        <f t="shared" si="70"/>
        <v>-1</v>
      </c>
      <c r="FM25" s="72">
        <f t="shared" si="71"/>
        <v>-1</v>
      </c>
      <c r="FN25" s="72">
        <f t="shared" si="72"/>
        <v>-1</v>
      </c>
      <c r="FO25" s="72">
        <f t="shared" si="73"/>
        <v>-1</v>
      </c>
      <c r="FP25" s="72">
        <f t="shared" si="74"/>
        <v>-1</v>
      </c>
      <c r="FQ25" s="72">
        <f t="shared" si="75"/>
        <v>-1</v>
      </c>
      <c r="FR25" s="72">
        <f t="shared" si="76"/>
        <v>-1</v>
      </c>
      <c r="FS25" s="72" t="e">
        <f t="shared" si="77"/>
        <v>#DIV/0!</v>
      </c>
      <c r="FT25" s="72" t="e">
        <f t="shared" si="15"/>
        <v>#DIV/0!</v>
      </c>
      <c r="FU25" s="72" t="e">
        <f t="shared" si="13"/>
        <v>#DIV/0!</v>
      </c>
    </row>
    <row r="26" spans="1:177" x14ac:dyDescent="0.25">
      <c r="A26" s="73" t="s">
        <v>20</v>
      </c>
      <c r="B26" s="74">
        <f>+[4]Total!B26</f>
        <v>105</v>
      </c>
      <c r="C26" s="74">
        <f>+[4]Total!C26</f>
        <v>8286</v>
      </c>
      <c r="D26" s="74">
        <f>+[4]Total!D26</f>
        <v>43828</v>
      </c>
      <c r="E26" s="74">
        <f>+[4]Total!E26</f>
        <v>4469</v>
      </c>
      <c r="F26" s="74">
        <f>+[4]Total!F26</f>
        <v>67</v>
      </c>
      <c r="G26" s="74">
        <f>+[4]Total!G26</f>
        <v>9012</v>
      </c>
      <c r="H26" s="74">
        <f>+[4]Total!H26</f>
        <v>45476</v>
      </c>
      <c r="I26" s="74">
        <f>+[4]Total!I26</f>
        <v>5177</v>
      </c>
      <c r="J26" s="74">
        <f>+[4]Total!J26</f>
        <v>9</v>
      </c>
      <c r="K26" s="74">
        <f>+[4]Total!K26</f>
        <v>105</v>
      </c>
      <c r="L26" s="74">
        <f>+[4]Total!L26</f>
        <v>8020</v>
      </c>
      <c r="M26" s="74">
        <f>+[4]Total!M26</f>
        <v>41298</v>
      </c>
      <c r="N26" s="74">
        <f>+[4]Total!N26</f>
        <v>4298</v>
      </c>
      <c r="O26" s="74">
        <f>+[4]Total!O26</f>
        <v>62</v>
      </c>
      <c r="P26" s="74">
        <f>+[4]Total!P26</f>
        <v>8867</v>
      </c>
      <c r="Q26" s="74">
        <f>+[4]Total!Q26</f>
        <v>45066</v>
      </c>
      <c r="R26" s="74">
        <f>+[4]Total!R26</f>
        <v>5178</v>
      </c>
      <c r="S26" s="74">
        <f>+[4]Total!S26</f>
        <v>8</v>
      </c>
      <c r="T26" s="74">
        <f>+[4]Total!T26</f>
        <v>132</v>
      </c>
      <c r="U26" s="74">
        <f>+[4]Total!U26</f>
        <v>8219</v>
      </c>
      <c r="V26" s="74">
        <f>+[4]Total!V26</f>
        <v>41482</v>
      </c>
      <c r="W26" s="74">
        <f>+[4]Total!W26</f>
        <v>4334</v>
      </c>
      <c r="X26" s="74">
        <f>+[4]Total!X26</f>
        <v>97</v>
      </c>
      <c r="Y26" s="74">
        <f>+[4]Total!Y26</f>
        <v>9038</v>
      </c>
      <c r="Z26" s="74">
        <f>+[4]Total!Z26</f>
        <v>44752</v>
      </c>
      <c r="AA26" s="74">
        <f>+[4]Total!AA26</f>
        <v>5265</v>
      </c>
      <c r="AB26" s="74">
        <f>+[4]Total!AB26</f>
        <v>10</v>
      </c>
      <c r="AC26" s="74">
        <f>+[4]Total!AC26</f>
        <v>118</v>
      </c>
      <c r="AD26" s="74">
        <f>+[4]Total!AD26</f>
        <v>8213</v>
      </c>
      <c r="AE26" s="74">
        <f>+[4]Total!AE26</f>
        <v>41409</v>
      </c>
      <c r="AF26" s="74">
        <f>+[4]Total!AF26</f>
        <v>4397</v>
      </c>
      <c r="AG26" s="74">
        <f>+[4]Total!AG26</f>
        <v>79</v>
      </c>
      <c r="AH26" s="74">
        <f>+[4]Total!AH26</f>
        <v>9089</v>
      </c>
      <c r="AI26" s="74">
        <f>+[4]Total!AI26</f>
        <v>44630</v>
      </c>
      <c r="AJ26" s="74">
        <f>+[4]Total!AJ26</f>
        <v>5294</v>
      </c>
      <c r="AK26" s="74">
        <f>+[4]Total!AK26</f>
        <v>8</v>
      </c>
      <c r="AL26" s="74">
        <f>+[4]Total!AL26</f>
        <v>128</v>
      </c>
      <c r="AM26" s="74">
        <f>+[4]Total!AM26</f>
        <v>8337</v>
      </c>
      <c r="AN26" s="74">
        <f>+[4]Total!AN26</f>
        <v>41981</v>
      </c>
      <c r="AO26" s="74">
        <f>+[4]Total!AO26</f>
        <v>4403</v>
      </c>
      <c r="AP26" s="74">
        <f>+[4]Total!AP26</f>
        <v>100</v>
      </c>
      <c r="AQ26" s="74">
        <f>+[4]Total!AQ26</f>
        <v>9257</v>
      </c>
      <c r="AR26" s="74">
        <f>+[4]Total!AR26</f>
        <v>45075</v>
      </c>
      <c r="AS26" s="74">
        <f>+[4]Total!AS26</f>
        <v>5422</v>
      </c>
      <c r="AT26" s="74">
        <f>+[4]Total!AT26</f>
        <v>6</v>
      </c>
      <c r="AU26" s="74">
        <f>+[4]Total!AU26</f>
        <v>146</v>
      </c>
      <c r="AV26" s="74">
        <f>+[4]Total!AV26</f>
        <v>8460</v>
      </c>
      <c r="AW26" s="74">
        <f>+[4]Total!AW26</f>
        <v>42898</v>
      </c>
      <c r="AX26" s="74">
        <f>+[4]Total!AX26</f>
        <v>4568</v>
      </c>
      <c r="AY26" s="74">
        <f>+[4]Total!AY26</f>
        <v>95</v>
      </c>
      <c r="AZ26" s="74">
        <f>+[4]Total!AZ26</f>
        <v>9532</v>
      </c>
      <c r="BA26" s="74">
        <f>+[4]Total!BA26</f>
        <v>46299</v>
      </c>
      <c r="BB26" s="74">
        <f>+[4]Total!BB26</f>
        <v>5737</v>
      </c>
      <c r="BC26" s="74">
        <f>+[4]Total!BC26</f>
        <v>6</v>
      </c>
      <c r="BD26" s="74">
        <f>+[4]Total!BD26</f>
        <v>118</v>
      </c>
      <c r="BE26" s="74">
        <f>+[4]Total!BE26</f>
        <v>8549</v>
      </c>
      <c r="BF26" s="74">
        <f>+[4]Total!BF26</f>
        <v>43430</v>
      </c>
      <c r="BG26" s="74">
        <f>+[4]Total!BG26</f>
        <v>4627</v>
      </c>
      <c r="BH26" s="74">
        <f>+[4]Total!BH26</f>
        <v>85</v>
      </c>
      <c r="BI26" s="74">
        <f>+[4]Total!BI26</f>
        <v>9671</v>
      </c>
      <c r="BJ26" s="74">
        <f>+[4]Total!BJ26</f>
        <v>46936</v>
      </c>
      <c r="BK26" s="74">
        <f>+[4]Total!BK26</f>
        <v>5854</v>
      </c>
      <c r="BL26" s="74">
        <f>+[4]Total!BL26</f>
        <v>8</v>
      </c>
      <c r="BM26" s="74">
        <f>+[4]Total!BM26</f>
        <v>0</v>
      </c>
      <c r="BN26" s="74">
        <f>+[4]Total!BN26</f>
        <v>0</v>
      </c>
      <c r="BO26" s="74">
        <f>+[4]Total!BO26</f>
        <v>0</v>
      </c>
      <c r="BP26" s="74">
        <f>+[4]Total!BP26</f>
        <v>0</v>
      </c>
      <c r="BQ26" s="74">
        <f>+[4]Total!BQ26</f>
        <v>0</v>
      </c>
      <c r="BR26" s="74">
        <f>+[4]Total!BR26</f>
        <v>0</v>
      </c>
      <c r="BS26" s="74">
        <f>+[4]Total!BS26</f>
        <v>0</v>
      </c>
      <c r="BT26" s="74">
        <f>+[4]Total!BT26</f>
        <v>0</v>
      </c>
      <c r="BU26" s="74">
        <f>+[4]Total!BU26</f>
        <v>0</v>
      </c>
      <c r="BV26" s="74">
        <f>+[4]Total!BV26</f>
        <v>0</v>
      </c>
      <c r="BW26" s="74">
        <f>+[4]Total!BW26</f>
        <v>0</v>
      </c>
      <c r="BX26" s="74">
        <f>+[4]Total!BX26</f>
        <v>0</v>
      </c>
      <c r="BY26" s="74">
        <f>+[4]Total!BY26</f>
        <v>0</v>
      </c>
      <c r="BZ26" s="74">
        <f>+[4]Total!BZ26</f>
        <v>0</v>
      </c>
      <c r="CA26" s="74">
        <f>+[4]Total!CA26</f>
        <v>0</v>
      </c>
      <c r="CB26" s="74">
        <f>+[4]Total!CB26</f>
        <v>0</v>
      </c>
      <c r="CC26" s="74">
        <f>+[4]Total!CC26</f>
        <v>0</v>
      </c>
      <c r="CD26" s="74">
        <f>+[4]Total!CD26</f>
        <v>0</v>
      </c>
      <c r="CE26" s="74">
        <f>+[4]Total!CE26</f>
        <v>0</v>
      </c>
      <c r="CF26" s="74">
        <f>+[4]Total!CF26</f>
        <v>0</v>
      </c>
      <c r="CG26" s="74">
        <f>+[4]Total!CG26</f>
        <v>0</v>
      </c>
      <c r="CH26" s="74">
        <f>+[4]Total!CH26</f>
        <v>0</v>
      </c>
      <c r="CI26" s="74">
        <f>+[4]Total!CI26</f>
        <v>0</v>
      </c>
      <c r="CJ26" s="74">
        <f>+[4]Total!CJ26</f>
        <v>0</v>
      </c>
      <c r="CK26" s="74">
        <f>+[4]Total!CK26</f>
        <v>0</v>
      </c>
      <c r="CL26" s="74">
        <f>+[4]Total!CL26</f>
        <v>0</v>
      </c>
      <c r="CM26" s="74">
        <f>+[4]Total!CM26</f>
        <v>0</v>
      </c>
      <c r="CN26" s="74">
        <f>+[4]Total!CN26</f>
        <v>0</v>
      </c>
      <c r="CO26" s="74">
        <f>+[4]Total!CO26</f>
        <v>0</v>
      </c>
      <c r="CP26" s="74">
        <f>+[4]Total!CP26</f>
        <v>0</v>
      </c>
      <c r="CQ26" s="74">
        <f>+[4]Total!CQ26</f>
        <v>0</v>
      </c>
      <c r="CR26" s="74">
        <f>+[4]Total!CR26</f>
        <v>0</v>
      </c>
      <c r="CS26" s="74">
        <f>+[4]Total!CS26</f>
        <v>0</v>
      </c>
      <c r="CT26" s="74">
        <f>+[4]Total!CT26</f>
        <v>0</v>
      </c>
      <c r="CU26" s="74">
        <f>+[4]Total!CU26</f>
        <v>0</v>
      </c>
      <c r="CV26" s="74">
        <f>+[4]Total!CV26</f>
        <v>0</v>
      </c>
      <c r="CW26" s="74">
        <f>+[4]Total!CW26</f>
        <v>0</v>
      </c>
      <c r="CX26" s="74">
        <f>+[4]Total!CX26</f>
        <v>0</v>
      </c>
      <c r="CY26" s="74">
        <f>+[4]Total!CY26</f>
        <v>0</v>
      </c>
      <c r="CZ26" s="74">
        <f>+[4]Total!CZ26</f>
        <v>0</v>
      </c>
      <c r="DA26" s="74">
        <f>+[4]Total!DA26</f>
        <v>0</v>
      </c>
      <c r="DB26" s="74">
        <f>+[4]Total!DB26</f>
        <v>0</v>
      </c>
      <c r="DC26" s="74">
        <f>+[4]Total!DC26</f>
        <v>0</v>
      </c>
      <c r="DD26" s="74">
        <f>+[4]Total!DD26</f>
        <v>0</v>
      </c>
      <c r="DE26" s="74">
        <f>+[4]Total!DE26</f>
        <v>0</v>
      </c>
      <c r="DH26" s="72">
        <f t="shared" si="14"/>
        <v>0</v>
      </c>
      <c r="DI26" s="72">
        <f t="shared" si="16"/>
        <v>-3.210234129857592E-2</v>
      </c>
      <c r="DJ26" s="72">
        <f t="shared" si="17"/>
        <v>-5.7725654832527118E-2</v>
      </c>
      <c r="DK26" s="72">
        <f t="shared" si="18"/>
        <v>-3.8263593645110783E-2</v>
      </c>
      <c r="DL26" s="72">
        <f t="shared" si="19"/>
        <v>-7.4626865671641784E-2</v>
      </c>
      <c r="DM26" s="72">
        <f t="shared" si="20"/>
        <v>-1.6089658233466531E-2</v>
      </c>
      <c r="DN26" s="72">
        <f t="shared" si="21"/>
        <v>-9.0157445685636883E-3</v>
      </c>
      <c r="DO26" s="72">
        <f t="shared" si="22"/>
        <v>1.9316206297093075E-4</v>
      </c>
      <c r="DP26" s="72">
        <f t="shared" si="23"/>
        <v>-0.11111111111111116</v>
      </c>
      <c r="DQ26" s="72">
        <f t="shared" si="24"/>
        <v>0.25714285714285712</v>
      </c>
      <c r="DR26" s="72">
        <f t="shared" si="25"/>
        <v>2.481296758104734E-2</v>
      </c>
      <c r="DS26" s="72">
        <f t="shared" si="26"/>
        <v>4.455421570051854E-3</v>
      </c>
      <c r="DT26" s="72">
        <f t="shared" si="27"/>
        <v>8.3759888320149578E-3</v>
      </c>
      <c r="DU26" s="72">
        <f t="shared" si="28"/>
        <v>0.56451612903225801</v>
      </c>
      <c r="DV26" s="72">
        <f t="shared" si="29"/>
        <v>1.9284989286117105E-2</v>
      </c>
      <c r="DW26" s="72">
        <f t="shared" si="30"/>
        <v>-6.9675586916966292E-3</v>
      </c>
      <c r="DX26" s="72">
        <f t="shared" si="31"/>
        <v>1.6801853997682414E-2</v>
      </c>
      <c r="DY26" s="72">
        <f t="shared" si="32"/>
        <v>0.25</v>
      </c>
      <c r="DZ26" s="72">
        <f t="shared" si="33"/>
        <v>-0.10606060606060608</v>
      </c>
      <c r="EA26" s="72">
        <f t="shared" si="34"/>
        <v>-7.3001581700937734E-4</v>
      </c>
      <c r="EB26" s="72">
        <f t="shared" si="35"/>
        <v>-1.7597994310785126E-3</v>
      </c>
      <c r="EC26" s="72">
        <f t="shared" si="36"/>
        <v>1.4536225196123631E-2</v>
      </c>
      <c r="ED26" s="72">
        <f t="shared" si="37"/>
        <v>-0.18556701030927836</v>
      </c>
      <c r="EE26" s="72">
        <f t="shared" si="38"/>
        <v>5.6428413365789964E-3</v>
      </c>
      <c r="EF26" s="72">
        <f t="shared" si="39"/>
        <v>-2.7261351447980253E-3</v>
      </c>
      <c r="EG26" s="72">
        <f t="shared" si="40"/>
        <v>5.5080721747389205E-3</v>
      </c>
      <c r="EH26" s="72">
        <f t="shared" si="41"/>
        <v>-0.19999999999999996</v>
      </c>
      <c r="EI26" s="72">
        <f t="shared" si="42"/>
        <v>8.4745762711864403E-2</v>
      </c>
      <c r="EJ26" s="72">
        <f t="shared" si="43"/>
        <v>1.5098015341531656E-2</v>
      </c>
      <c r="EK26" s="72">
        <f t="shared" si="44"/>
        <v>1.3813422202902714E-2</v>
      </c>
      <c r="EL26" s="72">
        <f t="shared" si="45"/>
        <v>1.3645667500568059E-3</v>
      </c>
      <c r="EM26" s="72">
        <f t="shared" si="46"/>
        <v>0.26582278481012667</v>
      </c>
      <c r="EN26" s="72">
        <f t="shared" si="47"/>
        <v>1.8483881615139142E-2</v>
      </c>
      <c r="EO26" s="72">
        <f t="shared" si="48"/>
        <v>9.9708716110240569E-3</v>
      </c>
      <c r="EP26" s="72">
        <f t="shared" si="49"/>
        <v>2.4178315073668299E-2</v>
      </c>
      <c r="EQ26" s="72">
        <f t="shared" si="50"/>
        <v>-0.25</v>
      </c>
      <c r="ER26" s="72">
        <f t="shared" si="78"/>
        <v>0.140625</v>
      </c>
      <c r="ES26" s="72">
        <f t="shared" si="51"/>
        <v>1.4753508456279318E-2</v>
      </c>
      <c r="ET26" s="72">
        <f t="shared" si="52"/>
        <v>2.1843214787641951E-2</v>
      </c>
      <c r="EU26" s="72">
        <f t="shared" si="53"/>
        <v>3.7474449239155216E-2</v>
      </c>
      <c r="EV26" s="72">
        <f t="shared" si="54"/>
        <v>-5.0000000000000044E-2</v>
      </c>
      <c r="EW26" s="72">
        <f t="shared" si="55"/>
        <v>2.9707248568650702E-2</v>
      </c>
      <c r="EX26" s="72">
        <f t="shared" si="56"/>
        <v>2.7154742096505924E-2</v>
      </c>
      <c r="EY26" s="72">
        <f t="shared" si="57"/>
        <v>5.8096643305053597E-2</v>
      </c>
      <c r="EZ26" s="72">
        <f t="shared" si="58"/>
        <v>0</v>
      </c>
      <c r="FA26" s="72">
        <f t="shared" si="59"/>
        <v>-0.19178082191780821</v>
      </c>
      <c r="FB26" s="72">
        <f t="shared" si="60"/>
        <v>1.0520094562647797E-2</v>
      </c>
      <c r="FC26" s="72">
        <f t="shared" si="61"/>
        <v>1.2401510559932882E-2</v>
      </c>
      <c r="FD26" s="72">
        <f t="shared" si="62"/>
        <v>1.2915936952714535E-2</v>
      </c>
      <c r="FE26" s="72">
        <f t="shared" si="63"/>
        <v>-0.10526315789473684</v>
      </c>
      <c r="FF26" s="72">
        <f t="shared" si="64"/>
        <v>1.458245908518685E-2</v>
      </c>
      <c r="FG26" s="72">
        <f t="shared" si="65"/>
        <v>1.3758396509643944E-2</v>
      </c>
      <c r="FH26" s="72">
        <f t="shared" si="66"/>
        <v>2.0393934111905265E-2</v>
      </c>
      <c r="FI26" s="72">
        <f t="shared" si="67"/>
        <v>0.33333333333333326</v>
      </c>
      <c r="FJ26" s="72">
        <f t="shared" si="68"/>
        <v>-1</v>
      </c>
      <c r="FK26" s="72">
        <f t="shared" si="69"/>
        <v>-1</v>
      </c>
      <c r="FL26" s="72">
        <f t="shared" si="70"/>
        <v>-1</v>
      </c>
      <c r="FM26" s="72">
        <f t="shared" si="71"/>
        <v>-1</v>
      </c>
      <c r="FN26" s="72">
        <f t="shared" si="72"/>
        <v>-1</v>
      </c>
      <c r="FO26" s="72">
        <f t="shared" si="73"/>
        <v>-1</v>
      </c>
      <c r="FP26" s="72">
        <f t="shared" si="74"/>
        <v>-1</v>
      </c>
      <c r="FQ26" s="72">
        <f t="shared" si="75"/>
        <v>-1</v>
      </c>
      <c r="FR26" s="72">
        <f t="shared" si="76"/>
        <v>-1</v>
      </c>
      <c r="FS26" s="72" t="e">
        <f t="shared" si="77"/>
        <v>#DIV/0!</v>
      </c>
      <c r="FT26" s="72" t="e">
        <f t="shared" si="15"/>
        <v>#DIV/0!</v>
      </c>
      <c r="FU26" s="72" t="e">
        <f t="shared" si="13"/>
        <v>#DIV/0!</v>
      </c>
    </row>
    <row r="27" spans="1:177" x14ac:dyDescent="0.25">
      <c r="A27" s="73" t="s">
        <v>21</v>
      </c>
      <c r="B27" s="74">
        <f>+[4]Total!B27</f>
        <v>2</v>
      </c>
      <c r="C27" s="74">
        <f>+[4]Total!C27</f>
        <v>846</v>
      </c>
      <c r="D27" s="74">
        <f>+[4]Total!D27</f>
        <v>5118</v>
      </c>
      <c r="E27" s="74">
        <f>+[4]Total!E27</f>
        <v>325</v>
      </c>
      <c r="F27" s="74">
        <f>+[4]Total!F27</f>
        <v>7</v>
      </c>
      <c r="G27" s="74">
        <f>+[4]Total!G27</f>
        <v>1048</v>
      </c>
      <c r="H27" s="74">
        <f>+[4]Total!H27</f>
        <v>4475</v>
      </c>
      <c r="I27" s="74">
        <f>+[4]Total!I27</f>
        <v>388</v>
      </c>
      <c r="J27" s="74">
        <f>+[4]Total!J27</f>
        <v>0</v>
      </c>
      <c r="K27" s="74">
        <f>+[4]Total!K27</f>
        <v>5</v>
      </c>
      <c r="L27" s="74">
        <f>+[4]Total!L27</f>
        <v>851</v>
      </c>
      <c r="M27" s="74">
        <f>+[4]Total!M27</f>
        <v>4732</v>
      </c>
      <c r="N27" s="74">
        <f>+[4]Total!N27</f>
        <v>339</v>
      </c>
      <c r="O27" s="74">
        <f>+[4]Total!O27</f>
        <v>5</v>
      </c>
      <c r="P27" s="74">
        <f>+[4]Total!P27</f>
        <v>1033</v>
      </c>
      <c r="Q27" s="74">
        <f>+[4]Total!Q27</f>
        <v>4203</v>
      </c>
      <c r="R27" s="74">
        <f>+[4]Total!R27</f>
        <v>413</v>
      </c>
      <c r="S27" s="74">
        <f>+[4]Total!S27</f>
        <v>0</v>
      </c>
      <c r="T27" s="74">
        <f>+[4]Total!T27</f>
        <v>4</v>
      </c>
      <c r="U27" s="74">
        <f>+[4]Total!U27</f>
        <v>864</v>
      </c>
      <c r="V27" s="74">
        <f>+[4]Total!V27</f>
        <v>4823</v>
      </c>
      <c r="W27" s="74">
        <f>+[4]Total!W27</f>
        <v>333</v>
      </c>
      <c r="X27" s="74">
        <f>+[4]Total!X27</f>
        <v>4</v>
      </c>
      <c r="Y27" s="74">
        <f>+[4]Total!Y27</f>
        <v>1048</v>
      </c>
      <c r="Z27" s="74">
        <f>+[4]Total!Z27</f>
        <v>4317</v>
      </c>
      <c r="AA27" s="74">
        <f>+[4]Total!AA27</f>
        <v>413</v>
      </c>
      <c r="AB27" s="74">
        <f>+[4]Total!AB27</f>
        <v>0</v>
      </c>
      <c r="AC27" s="74">
        <f>+[4]Total!AC27</f>
        <v>4</v>
      </c>
      <c r="AD27" s="74">
        <f>+[4]Total!AD27</f>
        <v>866</v>
      </c>
      <c r="AE27" s="74">
        <f>+[4]Total!AE27</f>
        <v>4834</v>
      </c>
      <c r="AF27" s="74">
        <f>+[4]Total!AF27</f>
        <v>338</v>
      </c>
      <c r="AG27" s="74">
        <f>+[4]Total!AG27</f>
        <v>6</v>
      </c>
      <c r="AH27" s="74">
        <f>+[4]Total!AH27</f>
        <v>1043</v>
      </c>
      <c r="AI27" s="74">
        <f>+[4]Total!AI27</f>
        <v>4352</v>
      </c>
      <c r="AJ27" s="74">
        <f>+[4]Total!AJ27</f>
        <v>429</v>
      </c>
      <c r="AK27" s="74">
        <f>+[4]Total!AK27</f>
        <v>0</v>
      </c>
      <c r="AL27" s="74">
        <f>+[4]Total!AL27</f>
        <v>4</v>
      </c>
      <c r="AM27" s="74">
        <f>+[4]Total!AM27</f>
        <v>889</v>
      </c>
      <c r="AN27" s="74">
        <f>+[4]Total!AN27</f>
        <v>4996</v>
      </c>
      <c r="AO27" s="74">
        <f>+[4]Total!AO27</f>
        <v>339</v>
      </c>
      <c r="AP27" s="74">
        <f>+[4]Total!AP27</f>
        <v>4</v>
      </c>
      <c r="AQ27" s="74">
        <f>+[4]Total!AQ27</f>
        <v>1072</v>
      </c>
      <c r="AR27" s="74">
        <f>+[4]Total!AR27</f>
        <v>4521</v>
      </c>
      <c r="AS27" s="74">
        <f>+[4]Total!AS27</f>
        <v>432</v>
      </c>
      <c r="AT27" s="74">
        <f>+[4]Total!AT27</f>
        <v>0</v>
      </c>
      <c r="AU27" s="74">
        <f>+[4]Total!AU27</f>
        <v>5</v>
      </c>
      <c r="AV27" s="74">
        <f>+[4]Total!AV27</f>
        <v>902</v>
      </c>
      <c r="AW27" s="74">
        <f>+[4]Total!AW27</f>
        <v>5120</v>
      </c>
      <c r="AX27" s="74">
        <f>+[4]Total!AX27</f>
        <v>350</v>
      </c>
      <c r="AY27" s="74">
        <f>+[4]Total!AY27</f>
        <v>3</v>
      </c>
      <c r="AZ27" s="74">
        <f>+[4]Total!AZ27</f>
        <v>1112</v>
      </c>
      <c r="BA27" s="74">
        <f>+[4]Total!BA27</f>
        <v>4618</v>
      </c>
      <c r="BB27" s="74">
        <f>+[4]Total!BB27</f>
        <v>445</v>
      </c>
      <c r="BC27" s="74">
        <f>+[4]Total!BC27</f>
        <v>0</v>
      </c>
      <c r="BD27" s="74">
        <f>+[4]Total!BD27</f>
        <v>5</v>
      </c>
      <c r="BE27" s="74">
        <f>+[4]Total!BE27</f>
        <v>959</v>
      </c>
      <c r="BF27" s="74">
        <f>+[4]Total!BF27</f>
        <v>5353</v>
      </c>
      <c r="BG27" s="74">
        <f>+[4]Total!BG27</f>
        <v>351</v>
      </c>
      <c r="BH27" s="74">
        <f>+[4]Total!BH27</f>
        <v>3</v>
      </c>
      <c r="BI27" s="74">
        <f>+[4]Total!BI27</f>
        <v>1182</v>
      </c>
      <c r="BJ27" s="74">
        <f>+[4]Total!BJ27</f>
        <v>4826</v>
      </c>
      <c r="BK27" s="74">
        <f>+[4]Total!BK27</f>
        <v>465</v>
      </c>
      <c r="BL27" s="74">
        <f>+[4]Total!BL27</f>
        <v>0</v>
      </c>
      <c r="BM27" s="74">
        <f>+[4]Total!BM27</f>
        <v>0</v>
      </c>
      <c r="BN27" s="74">
        <f>+[4]Total!BN27</f>
        <v>0</v>
      </c>
      <c r="BO27" s="74">
        <f>+[4]Total!BO27</f>
        <v>0</v>
      </c>
      <c r="BP27" s="74">
        <f>+[4]Total!BP27</f>
        <v>0</v>
      </c>
      <c r="BQ27" s="74">
        <f>+[4]Total!BQ27</f>
        <v>0</v>
      </c>
      <c r="BR27" s="74">
        <f>+[4]Total!BR27</f>
        <v>0</v>
      </c>
      <c r="BS27" s="74">
        <f>+[4]Total!BS27</f>
        <v>0</v>
      </c>
      <c r="BT27" s="74">
        <f>+[4]Total!BT27</f>
        <v>0</v>
      </c>
      <c r="BU27" s="74">
        <f>+[4]Total!BU27</f>
        <v>0</v>
      </c>
      <c r="BV27" s="74">
        <f>+[4]Total!BV27</f>
        <v>0</v>
      </c>
      <c r="BW27" s="74">
        <f>+[4]Total!BW27</f>
        <v>0</v>
      </c>
      <c r="BX27" s="74">
        <f>+[4]Total!BX27</f>
        <v>0</v>
      </c>
      <c r="BY27" s="74">
        <f>+[4]Total!BY27</f>
        <v>0</v>
      </c>
      <c r="BZ27" s="74">
        <f>+[4]Total!BZ27</f>
        <v>0</v>
      </c>
      <c r="CA27" s="74">
        <f>+[4]Total!CA27</f>
        <v>0</v>
      </c>
      <c r="CB27" s="74">
        <f>+[4]Total!CB27</f>
        <v>0</v>
      </c>
      <c r="CC27" s="74">
        <f>+[4]Total!CC27</f>
        <v>0</v>
      </c>
      <c r="CD27" s="74">
        <f>+[4]Total!CD27</f>
        <v>0</v>
      </c>
      <c r="CE27" s="74">
        <f>+[4]Total!CE27</f>
        <v>0</v>
      </c>
      <c r="CF27" s="74">
        <f>+[4]Total!CF27</f>
        <v>0</v>
      </c>
      <c r="CG27" s="74">
        <f>+[4]Total!CG27</f>
        <v>0</v>
      </c>
      <c r="CH27" s="74">
        <f>+[4]Total!CH27</f>
        <v>0</v>
      </c>
      <c r="CI27" s="74">
        <f>+[4]Total!CI27</f>
        <v>0</v>
      </c>
      <c r="CJ27" s="74">
        <f>+[4]Total!CJ27</f>
        <v>0</v>
      </c>
      <c r="CK27" s="74">
        <f>+[4]Total!CK27</f>
        <v>0</v>
      </c>
      <c r="CL27" s="74">
        <f>+[4]Total!CL27</f>
        <v>0</v>
      </c>
      <c r="CM27" s="74">
        <f>+[4]Total!CM27</f>
        <v>0</v>
      </c>
      <c r="CN27" s="74">
        <f>+[4]Total!CN27</f>
        <v>0</v>
      </c>
      <c r="CO27" s="74">
        <f>+[4]Total!CO27</f>
        <v>0</v>
      </c>
      <c r="CP27" s="74">
        <f>+[4]Total!CP27</f>
        <v>0</v>
      </c>
      <c r="CQ27" s="74">
        <f>+[4]Total!CQ27</f>
        <v>0</v>
      </c>
      <c r="CR27" s="74">
        <f>+[4]Total!CR27</f>
        <v>0</v>
      </c>
      <c r="CS27" s="74">
        <f>+[4]Total!CS27</f>
        <v>0</v>
      </c>
      <c r="CT27" s="74">
        <f>+[4]Total!CT27</f>
        <v>0</v>
      </c>
      <c r="CU27" s="74">
        <f>+[4]Total!CU27</f>
        <v>0</v>
      </c>
      <c r="CV27" s="74">
        <f>+[4]Total!CV27</f>
        <v>0</v>
      </c>
      <c r="CW27" s="74">
        <f>+[4]Total!CW27</f>
        <v>0</v>
      </c>
      <c r="CX27" s="74">
        <f>+[4]Total!CX27</f>
        <v>0</v>
      </c>
      <c r="CY27" s="74">
        <f>+[4]Total!CY27</f>
        <v>0</v>
      </c>
      <c r="CZ27" s="74">
        <f>+[4]Total!CZ27</f>
        <v>0</v>
      </c>
      <c r="DA27" s="74">
        <f>+[4]Total!DA27</f>
        <v>0</v>
      </c>
      <c r="DB27" s="74">
        <f>+[4]Total!DB27</f>
        <v>0</v>
      </c>
      <c r="DC27" s="74">
        <f>+[4]Total!DC27</f>
        <v>0</v>
      </c>
      <c r="DD27" s="74">
        <f>+[4]Total!DD27</f>
        <v>0</v>
      </c>
      <c r="DE27" s="74">
        <f>+[4]Total!DE27</f>
        <v>0</v>
      </c>
      <c r="DH27" s="72">
        <f t="shared" si="14"/>
        <v>1.5</v>
      </c>
      <c r="DI27" s="72">
        <f t="shared" si="16"/>
        <v>5.9101654846336338E-3</v>
      </c>
      <c r="DJ27" s="72">
        <f t="shared" si="17"/>
        <v>-7.5420085971082407E-2</v>
      </c>
      <c r="DK27" s="72">
        <f t="shared" si="18"/>
        <v>4.3076923076923013E-2</v>
      </c>
      <c r="DL27" s="72">
        <f t="shared" si="19"/>
        <v>-0.2857142857142857</v>
      </c>
      <c r="DM27" s="72">
        <f t="shared" si="20"/>
        <v>-1.4312977099236623E-2</v>
      </c>
      <c r="DN27" s="72">
        <f t="shared" si="21"/>
        <v>-6.0782122905027935E-2</v>
      </c>
      <c r="DO27" s="72">
        <f t="shared" si="22"/>
        <v>6.4432989690721643E-2</v>
      </c>
      <c r="DP27" s="72" t="e">
        <f t="shared" si="23"/>
        <v>#DIV/0!</v>
      </c>
      <c r="DQ27" s="72">
        <f t="shared" si="24"/>
        <v>-0.19999999999999996</v>
      </c>
      <c r="DR27" s="72">
        <f t="shared" si="25"/>
        <v>1.5276145710928279E-2</v>
      </c>
      <c r="DS27" s="72">
        <f t="shared" si="26"/>
        <v>1.9230769230769162E-2</v>
      </c>
      <c r="DT27" s="72">
        <f t="shared" si="27"/>
        <v>-1.7699115044247815E-2</v>
      </c>
      <c r="DU27" s="72">
        <f t="shared" si="28"/>
        <v>-0.19999999999999996</v>
      </c>
      <c r="DV27" s="72">
        <f t="shared" si="29"/>
        <v>1.4520813165537216E-2</v>
      </c>
      <c r="DW27" s="72">
        <f t="shared" si="30"/>
        <v>2.7123483226267009E-2</v>
      </c>
      <c r="DX27" s="72">
        <f t="shared" si="31"/>
        <v>0</v>
      </c>
      <c r="DY27" s="72" t="e">
        <f t="shared" si="32"/>
        <v>#DIV/0!</v>
      </c>
      <c r="DZ27" s="72">
        <f t="shared" si="33"/>
        <v>0</v>
      </c>
      <c r="EA27" s="72">
        <f t="shared" si="34"/>
        <v>2.3148148148148806E-3</v>
      </c>
      <c r="EB27" s="72">
        <f t="shared" si="35"/>
        <v>2.2807381297946794E-3</v>
      </c>
      <c r="EC27" s="72">
        <f t="shared" si="36"/>
        <v>1.501501501501501E-2</v>
      </c>
      <c r="ED27" s="72">
        <f t="shared" si="37"/>
        <v>0.5</v>
      </c>
      <c r="EE27" s="72">
        <f t="shared" si="38"/>
        <v>-4.7709923664122078E-3</v>
      </c>
      <c r="EF27" s="72">
        <f t="shared" si="39"/>
        <v>8.107482047718273E-3</v>
      </c>
      <c r="EG27" s="72">
        <f t="shared" si="40"/>
        <v>3.874092009685226E-2</v>
      </c>
      <c r="EH27" s="72" t="e">
        <f t="shared" si="41"/>
        <v>#DIV/0!</v>
      </c>
      <c r="EI27" s="72">
        <f t="shared" si="42"/>
        <v>0</v>
      </c>
      <c r="EJ27" s="72">
        <f t="shared" si="43"/>
        <v>2.6558891454965261E-2</v>
      </c>
      <c r="EK27" s="72">
        <f t="shared" si="44"/>
        <v>3.3512618949110395E-2</v>
      </c>
      <c r="EL27" s="72">
        <f t="shared" si="45"/>
        <v>2.9585798816567088E-3</v>
      </c>
      <c r="EM27" s="72">
        <f t="shared" si="46"/>
        <v>-0.33333333333333337</v>
      </c>
      <c r="EN27" s="72">
        <f t="shared" si="47"/>
        <v>2.7804410354745901E-2</v>
      </c>
      <c r="EO27" s="72">
        <f t="shared" si="48"/>
        <v>3.8832720588235281E-2</v>
      </c>
      <c r="EP27" s="72">
        <f t="shared" si="49"/>
        <v>6.9930069930070893E-3</v>
      </c>
      <c r="EQ27" s="72" t="e">
        <f t="shared" si="50"/>
        <v>#DIV/0!</v>
      </c>
      <c r="ER27" s="72">
        <f t="shared" si="78"/>
        <v>0.25</v>
      </c>
      <c r="ES27" s="72">
        <f t="shared" si="51"/>
        <v>1.462317210348707E-2</v>
      </c>
      <c r="ET27" s="72">
        <f t="shared" si="52"/>
        <v>2.4819855884707698E-2</v>
      </c>
      <c r="EU27" s="72">
        <f t="shared" si="53"/>
        <v>3.2448377581120846E-2</v>
      </c>
      <c r="EV27" s="72">
        <f t="shared" si="54"/>
        <v>-0.25</v>
      </c>
      <c r="EW27" s="72">
        <f t="shared" si="55"/>
        <v>3.7313432835820892E-2</v>
      </c>
      <c r="EX27" s="72">
        <f t="shared" si="56"/>
        <v>2.1455430214554205E-2</v>
      </c>
      <c r="EY27" s="72">
        <f t="shared" si="57"/>
        <v>3.009259259259256E-2</v>
      </c>
      <c r="EZ27" s="72" t="e">
        <f t="shared" si="58"/>
        <v>#DIV/0!</v>
      </c>
      <c r="FA27" s="72">
        <f t="shared" si="59"/>
        <v>0</v>
      </c>
      <c r="FB27" s="72">
        <f t="shared" si="60"/>
        <v>6.3192904656319326E-2</v>
      </c>
      <c r="FC27" s="72">
        <f t="shared" si="61"/>
        <v>4.5507812499999911E-2</v>
      </c>
      <c r="FD27" s="72">
        <f t="shared" si="62"/>
        <v>2.8571428571428914E-3</v>
      </c>
      <c r="FE27" s="72">
        <f t="shared" si="63"/>
        <v>0</v>
      </c>
      <c r="FF27" s="72">
        <f t="shared" si="64"/>
        <v>6.2949640287769837E-2</v>
      </c>
      <c r="FG27" s="72">
        <f t="shared" si="65"/>
        <v>4.5041143352100521E-2</v>
      </c>
      <c r="FH27" s="72">
        <f t="shared" si="66"/>
        <v>4.4943820224719211E-2</v>
      </c>
      <c r="FI27" s="72" t="e">
        <f t="shared" si="67"/>
        <v>#DIV/0!</v>
      </c>
      <c r="FJ27" s="72">
        <f t="shared" si="68"/>
        <v>-1</v>
      </c>
      <c r="FK27" s="72">
        <f t="shared" si="69"/>
        <v>-1</v>
      </c>
      <c r="FL27" s="72">
        <f t="shared" si="70"/>
        <v>-1</v>
      </c>
      <c r="FM27" s="72">
        <f t="shared" si="71"/>
        <v>-1</v>
      </c>
      <c r="FN27" s="72">
        <f t="shared" si="72"/>
        <v>-1</v>
      </c>
      <c r="FO27" s="72">
        <f t="shared" si="73"/>
        <v>-1</v>
      </c>
      <c r="FP27" s="72">
        <f t="shared" si="74"/>
        <v>-1</v>
      </c>
      <c r="FQ27" s="72">
        <f t="shared" si="75"/>
        <v>-1</v>
      </c>
      <c r="FR27" s="72" t="e">
        <f t="shared" si="76"/>
        <v>#DIV/0!</v>
      </c>
      <c r="FS27" s="72" t="e">
        <f t="shared" si="77"/>
        <v>#DIV/0!</v>
      </c>
      <c r="FT27" s="72" t="e">
        <f t="shared" si="15"/>
        <v>#DIV/0!</v>
      </c>
      <c r="FU27" s="72" t="e">
        <f t="shared" si="13"/>
        <v>#DIV/0!</v>
      </c>
    </row>
    <row r="28" spans="1:177" x14ac:dyDescent="0.25">
      <c r="A28" s="73" t="s">
        <v>22</v>
      </c>
      <c r="B28" s="74">
        <f>+[4]Total!B28</f>
        <v>17</v>
      </c>
      <c r="C28" s="74">
        <f>+[4]Total!C28</f>
        <v>1351</v>
      </c>
      <c r="D28" s="74">
        <f>+[4]Total!D28</f>
        <v>6844</v>
      </c>
      <c r="E28" s="74">
        <f>+[4]Total!E28</f>
        <v>442</v>
      </c>
      <c r="F28" s="74">
        <f>+[4]Total!F28</f>
        <v>14</v>
      </c>
      <c r="G28" s="74">
        <f>+[4]Total!G28</f>
        <v>1599</v>
      </c>
      <c r="H28" s="74">
        <f>+[4]Total!H28</f>
        <v>6769</v>
      </c>
      <c r="I28" s="74">
        <f>+[4]Total!I28</f>
        <v>455</v>
      </c>
      <c r="J28" s="74">
        <f>+[4]Total!J28</f>
        <v>1</v>
      </c>
      <c r="K28" s="74">
        <f>+[4]Total!K28</f>
        <v>21</v>
      </c>
      <c r="L28" s="74">
        <f>+[4]Total!L28</f>
        <v>1298</v>
      </c>
      <c r="M28" s="74">
        <f>+[4]Total!M28</f>
        <v>6302</v>
      </c>
      <c r="N28" s="74">
        <f>+[4]Total!N28</f>
        <v>441</v>
      </c>
      <c r="O28" s="74">
        <f>+[4]Total!O28</f>
        <v>13</v>
      </c>
      <c r="P28" s="74">
        <f>+[4]Total!P28</f>
        <v>1549</v>
      </c>
      <c r="Q28" s="74">
        <f>+[4]Total!Q28</f>
        <v>6383</v>
      </c>
      <c r="R28" s="74">
        <f>+[4]Total!R28</f>
        <v>448</v>
      </c>
      <c r="S28" s="74">
        <f>+[4]Total!S28</f>
        <v>1</v>
      </c>
      <c r="T28" s="74">
        <f>+[4]Total!T28</f>
        <v>22</v>
      </c>
      <c r="U28" s="74">
        <f>+[4]Total!U28</f>
        <v>1324</v>
      </c>
      <c r="V28" s="74">
        <f>+[4]Total!V28</f>
        <v>6224</v>
      </c>
      <c r="W28" s="74">
        <f>+[4]Total!W28</f>
        <v>454</v>
      </c>
      <c r="X28" s="74">
        <f>+[4]Total!X28</f>
        <v>15</v>
      </c>
      <c r="Y28" s="74">
        <f>+[4]Total!Y28</f>
        <v>1560</v>
      </c>
      <c r="Z28" s="74">
        <f>+[4]Total!Z28</f>
        <v>6452</v>
      </c>
      <c r="AA28" s="74">
        <f>+[4]Total!AA28</f>
        <v>481</v>
      </c>
      <c r="AB28" s="74">
        <f>+[4]Total!AB28</f>
        <v>1</v>
      </c>
      <c r="AC28" s="74">
        <f>+[4]Total!AC28</f>
        <v>21</v>
      </c>
      <c r="AD28" s="74">
        <f>+[4]Total!AD28</f>
        <v>1306</v>
      </c>
      <c r="AE28" s="74">
        <f>+[4]Total!AE28</f>
        <v>6292</v>
      </c>
      <c r="AF28" s="74">
        <f>+[4]Total!AF28</f>
        <v>483</v>
      </c>
      <c r="AG28" s="74">
        <f>+[4]Total!AG28</f>
        <v>13</v>
      </c>
      <c r="AH28" s="74">
        <f>+[4]Total!AH28</f>
        <v>1567</v>
      </c>
      <c r="AI28" s="74">
        <f>+[4]Total!AI28</f>
        <v>6539</v>
      </c>
      <c r="AJ28" s="74">
        <f>+[4]Total!AJ28</f>
        <v>599</v>
      </c>
      <c r="AK28" s="74">
        <f>+[4]Total!AK28</f>
        <v>1</v>
      </c>
      <c r="AL28" s="74">
        <f>+[4]Total!AL28</f>
        <v>27</v>
      </c>
      <c r="AM28" s="74">
        <f>+[4]Total!AM28</f>
        <v>1316</v>
      </c>
      <c r="AN28" s="74">
        <f>+[4]Total!AN28</f>
        <v>6490</v>
      </c>
      <c r="AO28" s="74">
        <f>+[4]Total!AO28</f>
        <v>553</v>
      </c>
      <c r="AP28" s="74">
        <f>+[4]Total!AP28</f>
        <v>15</v>
      </c>
      <c r="AQ28" s="74">
        <f>+[4]Total!AQ28</f>
        <v>1592</v>
      </c>
      <c r="AR28" s="74">
        <f>+[4]Total!AR28</f>
        <v>6783</v>
      </c>
      <c r="AS28" s="74">
        <f>+[4]Total!AS28</f>
        <v>826</v>
      </c>
      <c r="AT28" s="74">
        <f>+[4]Total!AT28</f>
        <v>1</v>
      </c>
      <c r="AU28" s="74">
        <f>+[4]Total!AU28</f>
        <v>27</v>
      </c>
      <c r="AV28" s="74">
        <f>+[4]Total!AV28</f>
        <v>1359</v>
      </c>
      <c r="AW28" s="74">
        <f>+[4]Total!AW28</f>
        <v>6683</v>
      </c>
      <c r="AX28" s="74">
        <f>+[4]Total!AX28</f>
        <v>573</v>
      </c>
      <c r="AY28" s="74">
        <f>+[4]Total!AY28</f>
        <v>9</v>
      </c>
      <c r="AZ28" s="74">
        <f>+[4]Total!AZ28</f>
        <v>1633</v>
      </c>
      <c r="BA28" s="74">
        <f>+[4]Total!BA28</f>
        <v>7025</v>
      </c>
      <c r="BB28" s="74">
        <f>+[4]Total!BB28</f>
        <v>881</v>
      </c>
      <c r="BC28" s="74">
        <f>+[4]Total!BC28</f>
        <v>1</v>
      </c>
      <c r="BD28" s="74">
        <f>+[4]Total!BD28</f>
        <v>27</v>
      </c>
      <c r="BE28" s="74">
        <f>+[4]Total!BE28</f>
        <v>1384</v>
      </c>
      <c r="BF28" s="74">
        <f>+[4]Total!BF28</f>
        <v>6901</v>
      </c>
      <c r="BG28" s="74">
        <f>+[4]Total!BG28</f>
        <v>589</v>
      </c>
      <c r="BH28" s="74">
        <f>+[4]Total!BH28</f>
        <v>11</v>
      </c>
      <c r="BI28" s="74">
        <f>+[4]Total!BI28</f>
        <v>1674</v>
      </c>
      <c r="BJ28" s="74">
        <f>+[4]Total!BJ28</f>
        <v>7260</v>
      </c>
      <c r="BK28" s="74">
        <f>+[4]Total!BK28</f>
        <v>907</v>
      </c>
      <c r="BL28" s="74">
        <f>+[4]Total!BL28</f>
        <v>2</v>
      </c>
      <c r="BM28" s="74">
        <f>+[4]Total!BM28</f>
        <v>0</v>
      </c>
      <c r="BN28" s="74">
        <f>+[4]Total!BN28</f>
        <v>0</v>
      </c>
      <c r="BO28" s="74">
        <f>+[4]Total!BO28</f>
        <v>0</v>
      </c>
      <c r="BP28" s="74">
        <f>+[4]Total!BP28</f>
        <v>0</v>
      </c>
      <c r="BQ28" s="74">
        <f>+[4]Total!BQ28</f>
        <v>0</v>
      </c>
      <c r="BR28" s="74">
        <f>+[4]Total!BR28</f>
        <v>0</v>
      </c>
      <c r="BS28" s="74">
        <f>+[4]Total!BS28</f>
        <v>0</v>
      </c>
      <c r="BT28" s="74">
        <f>+[4]Total!BT28</f>
        <v>0</v>
      </c>
      <c r="BU28" s="74">
        <f>+[4]Total!BU28</f>
        <v>0</v>
      </c>
      <c r="BV28" s="74">
        <f>+[4]Total!BV28</f>
        <v>0</v>
      </c>
      <c r="BW28" s="74">
        <f>+[4]Total!BW28</f>
        <v>0</v>
      </c>
      <c r="BX28" s="74">
        <f>+[4]Total!BX28</f>
        <v>0</v>
      </c>
      <c r="BY28" s="74">
        <f>+[4]Total!BY28</f>
        <v>0</v>
      </c>
      <c r="BZ28" s="74">
        <f>+[4]Total!BZ28</f>
        <v>0</v>
      </c>
      <c r="CA28" s="74">
        <f>+[4]Total!CA28</f>
        <v>0</v>
      </c>
      <c r="CB28" s="74">
        <f>+[4]Total!CB28</f>
        <v>0</v>
      </c>
      <c r="CC28" s="74">
        <f>+[4]Total!CC28</f>
        <v>0</v>
      </c>
      <c r="CD28" s="74">
        <f>+[4]Total!CD28</f>
        <v>0</v>
      </c>
      <c r="CE28" s="74">
        <f>+[4]Total!CE28</f>
        <v>0</v>
      </c>
      <c r="CF28" s="74">
        <f>+[4]Total!CF28</f>
        <v>0</v>
      </c>
      <c r="CG28" s="74">
        <f>+[4]Total!CG28</f>
        <v>0</v>
      </c>
      <c r="CH28" s="74">
        <f>+[4]Total!CH28</f>
        <v>0</v>
      </c>
      <c r="CI28" s="74">
        <f>+[4]Total!CI28</f>
        <v>0</v>
      </c>
      <c r="CJ28" s="74">
        <f>+[4]Total!CJ28</f>
        <v>0</v>
      </c>
      <c r="CK28" s="74">
        <f>+[4]Total!CK28</f>
        <v>0</v>
      </c>
      <c r="CL28" s="74">
        <f>+[4]Total!CL28</f>
        <v>0</v>
      </c>
      <c r="CM28" s="74">
        <f>+[4]Total!CM28</f>
        <v>0</v>
      </c>
      <c r="CN28" s="74">
        <f>+[4]Total!CN28</f>
        <v>0</v>
      </c>
      <c r="CO28" s="74">
        <f>+[4]Total!CO28</f>
        <v>0</v>
      </c>
      <c r="CP28" s="74">
        <f>+[4]Total!CP28</f>
        <v>0</v>
      </c>
      <c r="CQ28" s="74">
        <f>+[4]Total!CQ28</f>
        <v>0</v>
      </c>
      <c r="CR28" s="74">
        <f>+[4]Total!CR28</f>
        <v>0</v>
      </c>
      <c r="CS28" s="74">
        <f>+[4]Total!CS28</f>
        <v>0</v>
      </c>
      <c r="CT28" s="74">
        <f>+[4]Total!CT28</f>
        <v>0</v>
      </c>
      <c r="CU28" s="74">
        <f>+[4]Total!CU28</f>
        <v>0</v>
      </c>
      <c r="CV28" s="74">
        <f>+[4]Total!CV28</f>
        <v>0</v>
      </c>
      <c r="CW28" s="74">
        <f>+[4]Total!CW28</f>
        <v>0</v>
      </c>
      <c r="CX28" s="74">
        <f>+[4]Total!CX28</f>
        <v>0</v>
      </c>
      <c r="CY28" s="74">
        <f>+[4]Total!CY28</f>
        <v>0</v>
      </c>
      <c r="CZ28" s="74">
        <f>+[4]Total!CZ28</f>
        <v>0</v>
      </c>
      <c r="DA28" s="74">
        <f>+[4]Total!DA28</f>
        <v>0</v>
      </c>
      <c r="DB28" s="74">
        <f>+[4]Total!DB28</f>
        <v>0</v>
      </c>
      <c r="DC28" s="74">
        <f>+[4]Total!DC28</f>
        <v>0</v>
      </c>
      <c r="DD28" s="74">
        <f>+[4]Total!DD28</f>
        <v>0</v>
      </c>
      <c r="DE28" s="74">
        <f>+[4]Total!DE28</f>
        <v>0</v>
      </c>
      <c r="DH28" s="72">
        <f t="shared" si="14"/>
        <v>0.23529411764705888</v>
      </c>
      <c r="DI28" s="72">
        <f t="shared" si="16"/>
        <v>-3.9230199851961522E-2</v>
      </c>
      <c r="DJ28" s="72">
        <f t="shared" si="17"/>
        <v>-7.9193454120397466E-2</v>
      </c>
      <c r="DK28" s="72">
        <f t="shared" si="18"/>
        <v>-2.2624434389140191E-3</v>
      </c>
      <c r="DL28" s="72">
        <f t="shared" si="19"/>
        <v>-7.1428571428571397E-2</v>
      </c>
      <c r="DM28" s="72">
        <f t="shared" si="20"/>
        <v>-3.1269543464665372E-2</v>
      </c>
      <c r="DN28" s="72">
        <f t="shared" si="21"/>
        <v>-5.7024671295612395E-2</v>
      </c>
      <c r="DO28" s="72">
        <f t="shared" si="22"/>
        <v>-1.538461538461533E-2</v>
      </c>
      <c r="DP28" s="72">
        <f t="shared" si="23"/>
        <v>0</v>
      </c>
      <c r="DQ28" s="72">
        <f t="shared" si="24"/>
        <v>4.7619047619047672E-2</v>
      </c>
      <c r="DR28" s="72">
        <f t="shared" si="25"/>
        <v>2.003081664098616E-2</v>
      </c>
      <c r="DS28" s="72">
        <f t="shared" si="26"/>
        <v>-1.2377023167248535E-2</v>
      </c>
      <c r="DT28" s="72">
        <f t="shared" si="27"/>
        <v>2.947845804988658E-2</v>
      </c>
      <c r="DU28" s="72">
        <f t="shared" si="28"/>
        <v>0.15384615384615374</v>
      </c>
      <c r="DV28" s="72">
        <f t="shared" si="29"/>
        <v>7.1013557133634553E-3</v>
      </c>
      <c r="DW28" s="72">
        <f t="shared" si="30"/>
        <v>1.0809963966786684E-2</v>
      </c>
      <c r="DX28" s="72">
        <f t="shared" si="31"/>
        <v>7.3660714285714191E-2</v>
      </c>
      <c r="DY28" s="72">
        <f t="shared" si="32"/>
        <v>0</v>
      </c>
      <c r="DZ28" s="72">
        <f t="shared" si="33"/>
        <v>-4.5454545454545414E-2</v>
      </c>
      <c r="EA28" s="72">
        <f t="shared" si="34"/>
        <v>-1.3595166163142047E-2</v>
      </c>
      <c r="EB28" s="72">
        <f t="shared" si="35"/>
        <v>1.0925449871465265E-2</v>
      </c>
      <c r="EC28" s="72">
        <f t="shared" si="36"/>
        <v>6.3876651982378796E-2</v>
      </c>
      <c r="ED28" s="72">
        <f t="shared" si="37"/>
        <v>-0.1333333333333333</v>
      </c>
      <c r="EE28" s="72">
        <f t="shared" si="38"/>
        <v>4.4871794871794712E-3</v>
      </c>
      <c r="EF28" s="72">
        <f t="shared" si="39"/>
        <v>1.3484190948543029E-2</v>
      </c>
      <c r="EG28" s="72">
        <f t="shared" si="40"/>
        <v>0.24532224532224522</v>
      </c>
      <c r="EH28" s="72">
        <f t="shared" si="41"/>
        <v>0</v>
      </c>
      <c r="EI28" s="72">
        <f t="shared" si="42"/>
        <v>0.28571428571428581</v>
      </c>
      <c r="EJ28" s="72">
        <f t="shared" si="43"/>
        <v>7.6569678407349961E-3</v>
      </c>
      <c r="EK28" s="72">
        <f t="shared" si="44"/>
        <v>3.1468531468531458E-2</v>
      </c>
      <c r="EL28" s="72">
        <f t="shared" si="45"/>
        <v>0.14492753623188404</v>
      </c>
      <c r="EM28" s="72">
        <f t="shared" si="46"/>
        <v>0.15384615384615374</v>
      </c>
      <c r="EN28" s="72">
        <f t="shared" si="47"/>
        <v>1.595405232929159E-2</v>
      </c>
      <c r="EO28" s="72">
        <f t="shared" si="48"/>
        <v>3.7314574093898045E-2</v>
      </c>
      <c r="EP28" s="72">
        <f t="shared" si="49"/>
        <v>0.37896494156928218</v>
      </c>
      <c r="EQ28" s="72">
        <f t="shared" si="50"/>
        <v>0</v>
      </c>
      <c r="ER28" s="72">
        <f t="shared" si="78"/>
        <v>0</v>
      </c>
      <c r="ES28" s="72">
        <f t="shared" si="51"/>
        <v>3.2674772036474176E-2</v>
      </c>
      <c r="ET28" s="72">
        <f t="shared" si="52"/>
        <v>2.9738058551617819E-2</v>
      </c>
      <c r="EU28" s="72">
        <f t="shared" si="53"/>
        <v>3.616636528028927E-2</v>
      </c>
      <c r="EV28" s="72">
        <f t="shared" si="54"/>
        <v>-0.4</v>
      </c>
      <c r="EW28" s="72">
        <f t="shared" si="55"/>
        <v>2.5753768844221092E-2</v>
      </c>
      <c r="EX28" s="72">
        <f t="shared" si="56"/>
        <v>3.5677428866283334E-2</v>
      </c>
      <c r="EY28" s="72">
        <f t="shared" si="57"/>
        <v>6.6585956416464809E-2</v>
      </c>
      <c r="EZ28" s="72">
        <f t="shared" si="58"/>
        <v>0</v>
      </c>
      <c r="FA28" s="72">
        <f t="shared" si="59"/>
        <v>0</v>
      </c>
      <c r="FB28" s="72">
        <f t="shared" si="60"/>
        <v>1.8395879323031661E-2</v>
      </c>
      <c r="FC28" s="72">
        <f t="shared" si="61"/>
        <v>3.2620080802034934E-2</v>
      </c>
      <c r="FD28" s="72">
        <f t="shared" si="62"/>
        <v>2.7923211169284423E-2</v>
      </c>
      <c r="FE28" s="72">
        <f t="shared" si="63"/>
        <v>0.22222222222222232</v>
      </c>
      <c r="FF28" s="72">
        <f t="shared" si="64"/>
        <v>2.5107164727495412E-2</v>
      </c>
      <c r="FG28" s="72">
        <f t="shared" si="65"/>
        <v>3.3451957295373758E-2</v>
      </c>
      <c r="FH28" s="72">
        <f t="shared" si="66"/>
        <v>2.9511918274687909E-2</v>
      </c>
      <c r="FI28" s="72">
        <f t="shared" si="67"/>
        <v>1</v>
      </c>
      <c r="FJ28" s="72">
        <f t="shared" si="68"/>
        <v>-1</v>
      </c>
      <c r="FK28" s="72">
        <f t="shared" si="69"/>
        <v>-1</v>
      </c>
      <c r="FL28" s="72">
        <f t="shared" si="70"/>
        <v>-1</v>
      </c>
      <c r="FM28" s="72">
        <f t="shared" si="71"/>
        <v>-1</v>
      </c>
      <c r="FN28" s="72">
        <f t="shared" si="72"/>
        <v>-1</v>
      </c>
      <c r="FO28" s="72">
        <f t="shared" si="73"/>
        <v>-1</v>
      </c>
      <c r="FP28" s="72">
        <f t="shared" si="74"/>
        <v>-1</v>
      </c>
      <c r="FQ28" s="72">
        <f t="shared" si="75"/>
        <v>-1</v>
      </c>
      <c r="FR28" s="72">
        <f t="shared" si="76"/>
        <v>-1</v>
      </c>
      <c r="FS28" s="72" t="e">
        <f t="shared" si="77"/>
        <v>#DIV/0!</v>
      </c>
      <c r="FT28" s="72" t="e">
        <f t="shared" si="15"/>
        <v>#DIV/0!</v>
      </c>
      <c r="FU28" s="72" t="e">
        <f t="shared" si="13"/>
        <v>#DIV/0!</v>
      </c>
    </row>
    <row r="29" spans="1:177" x14ac:dyDescent="0.25">
      <c r="A29" s="73" t="s">
        <v>23</v>
      </c>
      <c r="B29" s="74">
        <f>+[4]Total!B29</f>
        <v>337</v>
      </c>
      <c r="C29" s="74">
        <f>+[4]Total!C29</f>
        <v>11493</v>
      </c>
      <c r="D29" s="74">
        <f>+[4]Total!D29</f>
        <v>56245</v>
      </c>
      <c r="E29" s="74">
        <f>+[4]Total!E29</f>
        <v>4618</v>
      </c>
      <c r="F29" s="74">
        <f>+[4]Total!F29</f>
        <v>318</v>
      </c>
      <c r="G29" s="74">
        <f>+[4]Total!G29</f>
        <v>12082</v>
      </c>
      <c r="H29" s="74">
        <f>+[4]Total!H29</f>
        <v>64942</v>
      </c>
      <c r="I29" s="74">
        <f>+[4]Total!I29</f>
        <v>5547</v>
      </c>
      <c r="J29" s="74">
        <f>+[4]Total!J29</f>
        <v>15</v>
      </c>
      <c r="K29" s="74">
        <f>+[4]Total!K29</f>
        <v>337</v>
      </c>
      <c r="L29" s="74">
        <f>+[4]Total!L29</f>
        <v>11246</v>
      </c>
      <c r="M29" s="74">
        <f>+[4]Total!M29</f>
        <v>52645</v>
      </c>
      <c r="N29" s="74">
        <f>+[4]Total!N29</f>
        <v>4432</v>
      </c>
      <c r="O29" s="74">
        <f>+[4]Total!O29</f>
        <v>299</v>
      </c>
      <c r="P29" s="74">
        <f>+[4]Total!P29</f>
        <v>12081</v>
      </c>
      <c r="Q29" s="74">
        <f>+[4]Total!Q29</f>
        <v>65125</v>
      </c>
      <c r="R29" s="74">
        <f>+[4]Total!R29</f>
        <v>5575</v>
      </c>
      <c r="S29" s="74">
        <f>+[4]Total!S29</f>
        <v>13</v>
      </c>
      <c r="T29" s="74">
        <f>+[4]Total!T29</f>
        <v>322</v>
      </c>
      <c r="U29" s="74">
        <f>+[4]Total!U29</f>
        <v>11758</v>
      </c>
      <c r="V29" s="74">
        <f>+[4]Total!V29</f>
        <v>53993</v>
      </c>
      <c r="W29" s="74">
        <f>+[4]Total!W29</f>
        <v>4575</v>
      </c>
      <c r="X29" s="74">
        <f>+[4]Total!X29</f>
        <v>305</v>
      </c>
      <c r="Y29" s="74">
        <f>+[4]Total!Y29</f>
        <v>12666</v>
      </c>
      <c r="Z29" s="74">
        <f>+[4]Total!Z29</f>
        <v>66950</v>
      </c>
      <c r="AA29" s="74">
        <f>+[4]Total!AA29</f>
        <v>5822</v>
      </c>
      <c r="AB29" s="74">
        <f>+[4]Total!AB29</f>
        <v>13</v>
      </c>
      <c r="AC29" s="74">
        <f>+[4]Total!AC29</f>
        <v>333</v>
      </c>
      <c r="AD29" s="74">
        <f>+[4]Total!AD29</f>
        <v>11872</v>
      </c>
      <c r="AE29" s="74">
        <f>+[4]Total!AE29</f>
        <v>54105</v>
      </c>
      <c r="AF29" s="74">
        <f>+[4]Total!AF29</f>
        <v>4716</v>
      </c>
      <c r="AG29" s="74">
        <f>+[4]Total!AG29</f>
        <v>339</v>
      </c>
      <c r="AH29" s="74">
        <f>+[4]Total!AH29</f>
        <v>12873</v>
      </c>
      <c r="AI29" s="74">
        <f>+[4]Total!AI29</f>
        <v>67126</v>
      </c>
      <c r="AJ29" s="74">
        <f>+[4]Total!AJ29</f>
        <v>6334</v>
      </c>
      <c r="AK29" s="74">
        <f>+[4]Total!AK29</f>
        <v>11</v>
      </c>
      <c r="AL29" s="74">
        <f>+[4]Total!AL29</f>
        <v>374</v>
      </c>
      <c r="AM29" s="74">
        <f>+[4]Total!AM29</f>
        <v>12296</v>
      </c>
      <c r="AN29" s="74">
        <f>+[4]Total!AN29</f>
        <v>55443</v>
      </c>
      <c r="AO29" s="74">
        <f>+[4]Total!AO29</f>
        <v>5009</v>
      </c>
      <c r="AP29" s="74">
        <f>+[4]Total!AP29</f>
        <v>387</v>
      </c>
      <c r="AQ29" s="74">
        <f>+[4]Total!AQ29</f>
        <v>13412</v>
      </c>
      <c r="AR29" s="74">
        <f>+[4]Total!AR29</f>
        <v>69170</v>
      </c>
      <c r="AS29" s="74">
        <f>+[4]Total!AS29</f>
        <v>6896</v>
      </c>
      <c r="AT29" s="74">
        <f>+[4]Total!AT29</f>
        <v>13</v>
      </c>
      <c r="AU29" s="74">
        <f>+[4]Total!AU29</f>
        <v>418</v>
      </c>
      <c r="AV29" s="74">
        <f>+[4]Total!AV29</f>
        <v>12515</v>
      </c>
      <c r="AW29" s="74">
        <f>+[4]Total!AW29</f>
        <v>56737</v>
      </c>
      <c r="AX29" s="74">
        <f>+[4]Total!AX29</f>
        <v>5093</v>
      </c>
      <c r="AY29" s="74">
        <f>+[4]Total!AY29</f>
        <v>391</v>
      </c>
      <c r="AZ29" s="74">
        <f>+[4]Total!AZ29</f>
        <v>13529</v>
      </c>
      <c r="BA29" s="74">
        <f>+[4]Total!BA29</f>
        <v>70481</v>
      </c>
      <c r="BB29" s="74">
        <f>+[4]Total!BB29</f>
        <v>7040</v>
      </c>
      <c r="BC29" s="74">
        <f>+[4]Total!BC29</f>
        <v>13</v>
      </c>
      <c r="BD29" s="74">
        <f>+[4]Total!BD29</f>
        <v>373</v>
      </c>
      <c r="BE29" s="74">
        <f>+[4]Total!BE29</f>
        <v>12512</v>
      </c>
      <c r="BF29" s="74">
        <f>+[4]Total!BF29</f>
        <v>57224</v>
      </c>
      <c r="BG29" s="74">
        <f>+[4]Total!BG29</f>
        <v>5149</v>
      </c>
      <c r="BH29" s="74">
        <f>+[4]Total!BH29</f>
        <v>344</v>
      </c>
      <c r="BI29" s="74">
        <f>+[4]Total!BI29</f>
        <v>13557</v>
      </c>
      <c r="BJ29" s="74">
        <f>+[4]Total!BJ29</f>
        <v>70931</v>
      </c>
      <c r="BK29" s="74">
        <f>+[4]Total!BK29</f>
        <v>7065</v>
      </c>
      <c r="BL29" s="74">
        <f>+[4]Total!BL29</f>
        <v>21</v>
      </c>
      <c r="BM29" s="74">
        <f>+[4]Total!BM29</f>
        <v>0</v>
      </c>
      <c r="BN29" s="74">
        <f>+[4]Total!BN29</f>
        <v>0</v>
      </c>
      <c r="BO29" s="74">
        <f>+[4]Total!BO29</f>
        <v>0</v>
      </c>
      <c r="BP29" s="74">
        <f>+[4]Total!BP29</f>
        <v>0</v>
      </c>
      <c r="BQ29" s="74">
        <f>+[4]Total!BQ29</f>
        <v>0</v>
      </c>
      <c r="BR29" s="74">
        <f>+[4]Total!BR29</f>
        <v>0</v>
      </c>
      <c r="BS29" s="74">
        <f>+[4]Total!BS29</f>
        <v>0</v>
      </c>
      <c r="BT29" s="74">
        <f>+[4]Total!BT29</f>
        <v>0</v>
      </c>
      <c r="BU29" s="74">
        <f>+[4]Total!BU29</f>
        <v>0</v>
      </c>
      <c r="BV29" s="74">
        <f>+[4]Total!BV29</f>
        <v>0</v>
      </c>
      <c r="BW29" s="74">
        <f>+[4]Total!BW29</f>
        <v>0</v>
      </c>
      <c r="BX29" s="74">
        <f>+[4]Total!BX29</f>
        <v>0</v>
      </c>
      <c r="BY29" s="74">
        <f>+[4]Total!BY29</f>
        <v>0</v>
      </c>
      <c r="BZ29" s="74">
        <f>+[4]Total!BZ29</f>
        <v>0</v>
      </c>
      <c r="CA29" s="74">
        <f>+[4]Total!CA29</f>
        <v>0</v>
      </c>
      <c r="CB29" s="74">
        <f>+[4]Total!CB29</f>
        <v>0</v>
      </c>
      <c r="CC29" s="74">
        <f>+[4]Total!CC29</f>
        <v>0</v>
      </c>
      <c r="CD29" s="74">
        <f>+[4]Total!CD29</f>
        <v>0</v>
      </c>
      <c r="CE29" s="74">
        <f>+[4]Total!CE29</f>
        <v>0</v>
      </c>
      <c r="CF29" s="74">
        <f>+[4]Total!CF29</f>
        <v>0</v>
      </c>
      <c r="CG29" s="74">
        <f>+[4]Total!CG29</f>
        <v>0</v>
      </c>
      <c r="CH29" s="74">
        <f>+[4]Total!CH29</f>
        <v>0</v>
      </c>
      <c r="CI29" s="74">
        <f>+[4]Total!CI29</f>
        <v>0</v>
      </c>
      <c r="CJ29" s="74">
        <f>+[4]Total!CJ29</f>
        <v>0</v>
      </c>
      <c r="CK29" s="74">
        <f>+[4]Total!CK29</f>
        <v>0</v>
      </c>
      <c r="CL29" s="74">
        <f>+[4]Total!CL29</f>
        <v>0</v>
      </c>
      <c r="CM29" s="74">
        <f>+[4]Total!CM29</f>
        <v>0</v>
      </c>
      <c r="CN29" s="74">
        <f>+[4]Total!CN29</f>
        <v>0</v>
      </c>
      <c r="CO29" s="74">
        <f>+[4]Total!CO29</f>
        <v>0</v>
      </c>
      <c r="CP29" s="74">
        <f>+[4]Total!CP29</f>
        <v>0</v>
      </c>
      <c r="CQ29" s="74">
        <f>+[4]Total!CQ29</f>
        <v>0</v>
      </c>
      <c r="CR29" s="74">
        <f>+[4]Total!CR29</f>
        <v>0</v>
      </c>
      <c r="CS29" s="74">
        <f>+[4]Total!CS29</f>
        <v>0</v>
      </c>
      <c r="CT29" s="74">
        <f>+[4]Total!CT29</f>
        <v>0</v>
      </c>
      <c r="CU29" s="74">
        <f>+[4]Total!CU29</f>
        <v>0</v>
      </c>
      <c r="CV29" s="74">
        <f>+[4]Total!CV29</f>
        <v>0</v>
      </c>
      <c r="CW29" s="74">
        <f>+[4]Total!CW29</f>
        <v>0</v>
      </c>
      <c r="CX29" s="74">
        <f>+[4]Total!CX29</f>
        <v>0</v>
      </c>
      <c r="CY29" s="74">
        <f>+[4]Total!CY29</f>
        <v>0</v>
      </c>
      <c r="CZ29" s="74">
        <f>+[4]Total!CZ29</f>
        <v>0</v>
      </c>
      <c r="DA29" s="74">
        <f>+[4]Total!DA29</f>
        <v>0</v>
      </c>
      <c r="DB29" s="74">
        <f>+[4]Total!DB29</f>
        <v>0</v>
      </c>
      <c r="DC29" s="74">
        <f>+[4]Total!DC29</f>
        <v>0</v>
      </c>
      <c r="DD29" s="74">
        <f>+[4]Total!DD29</f>
        <v>0</v>
      </c>
      <c r="DE29" s="74">
        <f>+[4]Total!DE29</f>
        <v>0</v>
      </c>
      <c r="DH29" s="72">
        <f t="shared" si="14"/>
        <v>0</v>
      </c>
      <c r="DI29" s="72">
        <f t="shared" si="16"/>
        <v>-2.1491342556338666E-2</v>
      </c>
      <c r="DJ29" s="72">
        <f t="shared" si="17"/>
        <v>-6.4005689394612819E-2</v>
      </c>
      <c r="DK29" s="72">
        <f t="shared" si="18"/>
        <v>-4.0277176266782178E-2</v>
      </c>
      <c r="DL29" s="72">
        <f t="shared" si="19"/>
        <v>-5.9748427672955962E-2</v>
      </c>
      <c r="DM29" s="72">
        <f t="shared" si="20"/>
        <v>-8.2767753683210543E-5</v>
      </c>
      <c r="DN29" s="72">
        <f t="shared" si="21"/>
        <v>2.8178990483815891E-3</v>
      </c>
      <c r="DO29" s="72">
        <f t="shared" si="22"/>
        <v>5.0477735712997074E-3</v>
      </c>
      <c r="DP29" s="72">
        <f t="shared" si="23"/>
        <v>-0.1333333333333333</v>
      </c>
      <c r="DQ29" s="72">
        <f t="shared" si="24"/>
        <v>-4.451038575667654E-2</v>
      </c>
      <c r="DR29" s="72">
        <f t="shared" si="25"/>
        <v>4.5527298595056109E-2</v>
      </c>
      <c r="DS29" s="72">
        <f t="shared" si="26"/>
        <v>2.5605470604995739E-2</v>
      </c>
      <c r="DT29" s="72">
        <f t="shared" si="27"/>
        <v>3.2265342960288823E-2</v>
      </c>
      <c r="DU29" s="72">
        <f t="shared" si="28"/>
        <v>2.006688963210701E-2</v>
      </c>
      <c r="DV29" s="72">
        <f t="shared" si="29"/>
        <v>4.842314377948842E-2</v>
      </c>
      <c r="DW29" s="72">
        <f t="shared" si="30"/>
        <v>2.802303262955852E-2</v>
      </c>
      <c r="DX29" s="72">
        <f t="shared" si="31"/>
        <v>4.4304932735425906E-2</v>
      </c>
      <c r="DY29" s="72">
        <f t="shared" si="32"/>
        <v>0</v>
      </c>
      <c r="DZ29" s="72">
        <f t="shared" si="33"/>
        <v>3.4161490683229712E-2</v>
      </c>
      <c r="EA29" s="72">
        <f t="shared" si="34"/>
        <v>9.6955264500766525E-3</v>
      </c>
      <c r="EB29" s="72">
        <f t="shared" si="35"/>
        <v>2.0743429703851124E-3</v>
      </c>
      <c r="EC29" s="72">
        <f t="shared" si="36"/>
        <v>3.0819672131147557E-2</v>
      </c>
      <c r="ED29" s="72">
        <f t="shared" si="37"/>
        <v>0.11147540983606552</v>
      </c>
      <c r="EE29" s="72">
        <f t="shared" si="38"/>
        <v>1.6342965419232636E-2</v>
      </c>
      <c r="EF29" s="72">
        <f t="shared" si="39"/>
        <v>2.6288274831964831E-3</v>
      </c>
      <c r="EG29" s="72">
        <f t="shared" si="40"/>
        <v>8.7942287873582936E-2</v>
      </c>
      <c r="EH29" s="72">
        <f t="shared" si="41"/>
        <v>-0.15384615384615385</v>
      </c>
      <c r="EI29" s="72">
        <f t="shared" si="42"/>
        <v>0.12312312312312312</v>
      </c>
      <c r="EJ29" s="72">
        <f t="shared" si="43"/>
        <v>3.5714285714285809E-2</v>
      </c>
      <c r="EK29" s="72">
        <f t="shared" si="44"/>
        <v>2.4729692265040182E-2</v>
      </c>
      <c r="EL29" s="72">
        <f t="shared" si="45"/>
        <v>6.212892281594562E-2</v>
      </c>
      <c r="EM29" s="72">
        <f t="shared" si="46"/>
        <v>0.1415929203539823</v>
      </c>
      <c r="EN29" s="72">
        <f t="shared" si="47"/>
        <v>4.1870581837955445E-2</v>
      </c>
      <c r="EO29" s="72">
        <f t="shared" si="48"/>
        <v>3.0450198134850837E-2</v>
      </c>
      <c r="EP29" s="72">
        <f t="shared" si="49"/>
        <v>8.8727502368171729E-2</v>
      </c>
      <c r="EQ29" s="72">
        <f t="shared" si="50"/>
        <v>0.18181818181818188</v>
      </c>
      <c r="ER29" s="72">
        <f t="shared" si="78"/>
        <v>0.11764705882352944</v>
      </c>
      <c r="ES29" s="72">
        <f t="shared" si="51"/>
        <v>1.7810670136629847E-2</v>
      </c>
      <c r="ET29" s="72">
        <f t="shared" si="52"/>
        <v>2.3339285392204534E-2</v>
      </c>
      <c r="EU29" s="72">
        <f t="shared" si="53"/>
        <v>1.6769814334198552E-2</v>
      </c>
      <c r="EV29" s="72">
        <f t="shared" si="54"/>
        <v>1.0335917312661591E-2</v>
      </c>
      <c r="EW29" s="72">
        <f t="shared" si="55"/>
        <v>8.7235311661197912E-3</v>
      </c>
      <c r="EX29" s="72">
        <f t="shared" si="56"/>
        <v>1.8953303455255144E-2</v>
      </c>
      <c r="EY29" s="72">
        <f t="shared" si="57"/>
        <v>2.088167053364276E-2</v>
      </c>
      <c r="EZ29" s="72">
        <f t="shared" si="58"/>
        <v>0</v>
      </c>
      <c r="FA29" s="72">
        <f t="shared" si="59"/>
        <v>-0.10765550239234445</v>
      </c>
      <c r="FB29" s="72">
        <f t="shared" si="60"/>
        <v>-2.397123451858274E-4</v>
      </c>
      <c r="FC29" s="72">
        <f t="shared" si="61"/>
        <v>8.5834640534394602E-3</v>
      </c>
      <c r="FD29" s="72">
        <f t="shared" si="62"/>
        <v>1.0995483997643829E-2</v>
      </c>
      <c r="FE29" s="72">
        <f t="shared" si="63"/>
        <v>-0.12020460358056262</v>
      </c>
      <c r="FF29" s="72">
        <f t="shared" si="64"/>
        <v>2.0696282060759241E-3</v>
      </c>
      <c r="FG29" s="72">
        <f t="shared" si="65"/>
        <v>6.384699422539386E-3</v>
      </c>
      <c r="FH29" s="72">
        <f t="shared" si="66"/>
        <v>3.5511363636364646E-3</v>
      </c>
      <c r="FI29" s="72">
        <f t="shared" si="67"/>
        <v>0.61538461538461542</v>
      </c>
      <c r="FJ29" s="72">
        <f t="shared" si="68"/>
        <v>-1</v>
      </c>
      <c r="FK29" s="72">
        <f t="shared" si="69"/>
        <v>-1</v>
      </c>
      <c r="FL29" s="72">
        <f t="shared" si="70"/>
        <v>-1</v>
      </c>
      <c r="FM29" s="72">
        <f t="shared" si="71"/>
        <v>-1</v>
      </c>
      <c r="FN29" s="72">
        <f t="shared" si="72"/>
        <v>-1</v>
      </c>
      <c r="FO29" s="72">
        <f t="shared" si="73"/>
        <v>-1</v>
      </c>
      <c r="FP29" s="72">
        <f t="shared" si="74"/>
        <v>-1</v>
      </c>
      <c r="FQ29" s="72">
        <f t="shared" si="75"/>
        <v>-1</v>
      </c>
      <c r="FR29" s="72">
        <f t="shared" si="76"/>
        <v>-1</v>
      </c>
      <c r="FS29" s="72" t="e">
        <f t="shared" si="77"/>
        <v>#DIV/0!</v>
      </c>
      <c r="FT29" s="72" t="e">
        <f t="shared" si="15"/>
        <v>#DIV/0!</v>
      </c>
      <c r="FU29" s="72" t="e">
        <f t="shared" si="13"/>
        <v>#DIV/0!</v>
      </c>
    </row>
    <row r="30" spans="1:177" x14ac:dyDescent="0.25">
      <c r="A30" s="73" t="s">
        <v>24</v>
      </c>
      <c r="B30" s="74">
        <f>+[4]Total!B30</f>
        <v>25</v>
      </c>
      <c r="C30" s="74">
        <f>+[4]Total!C30</f>
        <v>2182</v>
      </c>
      <c r="D30" s="74">
        <f>+[4]Total!D30</f>
        <v>10210</v>
      </c>
      <c r="E30" s="74">
        <f>+[4]Total!E30</f>
        <v>634</v>
      </c>
      <c r="F30" s="74">
        <f>+[4]Total!F30</f>
        <v>50</v>
      </c>
      <c r="G30" s="74">
        <f>+[4]Total!G30</f>
        <v>2577</v>
      </c>
      <c r="H30" s="74">
        <f>+[4]Total!H30</f>
        <v>9689</v>
      </c>
      <c r="I30" s="74">
        <f>+[4]Total!I30</f>
        <v>773</v>
      </c>
      <c r="J30" s="74">
        <f>+[4]Total!J30</f>
        <v>1</v>
      </c>
      <c r="K30" s="74">
        <f>+[4]Total!K30</f>
        <v>27</v>
      </c>
      <c r="L30" s="74">
        <f>+[4]Total!L30</f>
        <v>2121</v>
      </c>
      <c r="M30" s="74">
        <f>+[4]Total!M30</f>
        <v>9547</v>
      </c>
      <c r="N30" s="74">
        <f>+[4]Total!N30</f>
        <v>607</v>
      </c>
      <c r="O30" s="74">
        <f>+[4]Total!O30</f>
        <v>56</v>
      </c>
      <c r="P30" s="74">
        <f>+[4]Total!P30</f>
        <v>2471</v>
      </c>
      <c r="Q30" s="74">
        <f>+[4]Total!Q30</f>
        <v>9068</v>
      </c>
      <c r="R30" s="74">
        <f>+[4]Total!R30</f>
        <v>731</v>
      </c>
      <c r="S30" s="74">
        <f>+[4]Total!S30</f>
        <v>0</v>
      </c>
      <c r="T30" s="74">
        <f>+[4]Total!T30</f>
        <v>44</v>
      </c>
      <c r="U30" s="74">
        <f>+[4]Total!U30</f>
        <v>2170</v>
      </c>
      <c r="V30" s="74">
        <f>+[4]Total!V30</f>
        <v>9575</v>
      </c>
      <c r="W30" s="74">
        <f>+[4]Total!W30</f>
        <v>614</v>
      </c>
      <c r="X30" s="74">
        <f>+[4]Total!X30</f>
        <v>69</v>
      </c>
      <c r="Y30" s="74">
        <f>+[4]Total!Y30</f>
        <v>2521</v>
      </c>
      <c r="Z30" s="74">
        <f>+[4]Total!Z30</f>
        <v>9063</v>
      </c>
      <c r="AA30" s="74">
        <f>+[4]Total!AA30</f>
        <v>743</v>
      </c>
      <c r="AB30" s="74">
        <f>+[4]Total!AB30</f>
        <v>0</v>
      </c>
      <c r="AC30" s="74">
        <f>+[4]Total!AC30</f>
        <v>46</v>
      </c>
      <c r="AD30" s="74">
        <f>+[4]Total!AD30</f>
        <v>2193</v>
      </c>
      <c r="AE30" s="74">
        <f>+[4]Total!AE30</f>
        <v>9799</v>
      </c>
      <c r="AF30" s="74">
        <f>+[4]Total!AF30</f>
        <v>636</v>
      </c>
      <c r="AG30" s="74">
        <f>+[4]Total!AG30</f>
        <v>67</v>
      </c>
      <c r="AH30" s="74">
        <f>+[4]Total!AH30</f>
        <v>2509</v>
      </c>
      <c r="AI30" s="74">
        <f>+[4]Total!AI30</f>
        <v>9266</v>
      </c>
      <c r="AJ30" s="74">
        <f>+[4]Total!AJ30</f>
        <v>767</v>
      </c>
      <c r="AK30" s="74">
        <f>+[4]Total!AK30</f>
        <v>0</v>
      </c>
      <c r="AL30" s="74">
        <f>+[4]Total!AL30</f>
        <v>46</v>
      </c>
      <c r="AM30" s="74">
        <f>+[4]Total!AM30</f>
        <v>2199</v>
      </c>
      <c r="AN30" s="74">
        <f>+[4]Total!AN30</f>
        <v>9912</v>
      </c>
      <c r="AO30" s="74">
        <f>+[4]Total!AO30</f>
        <v>652</v>
      </c>
      <c r="AP30" s="74">
        <f>+[4]Total!AP30</f>
        <v>65</v>
      </c>
      <c r="AQ30" s="74">
        <f>+[4]Total!AQ30</f>
        <v>2528</v>
      </c>
      <c r="AR30" s="74">
        <f>+[4]Total!AR30</f>
        <v>9393</v>
      </c>
      <c r="AS30" s="74">
        <f>+[4]Total!AS30</f>
        <v>781</v>
      </c>
      <c r="AT30" s="74">
        <f>+[4]Total!AT30</f>
        <v>0</v>
      </c>
      <c r="AU30" s="74">
        <f>+[4]Total!AU30</f>
        <v>49</v>
      </c>
      <c r="AV30" s="74">
        <f>+[4]Total!AV30</f>
        <v>2229</v>
      </c>
      <c r="AW30" s="74">
        <f>+[4]Total!AW30</f>
        <v>10299</v>
      </c>
      <c r="AX30" s="74">
        <f>+[4]Total!AX30</f>
        <v>765</v>
      </c>
      <c r="AY30" s="74">
        <f>+[4]Total!AY30</f>
        <v>71</v>
      </c>
      <c r="AZ30" s="74">
        <f>+[4]Total!AZ30</f>
        <v>2602</v>
      </c>
      <c r="BA30" s="74">
        <f>+[4]Total!BA30</f>
        <v>10217</v>
      </c>
      <c r="BB30" s="74">
        <f>+[4]Total!BB30</f>
        <v>1131</v>
      </c>
      <c r="BC30" s="74">
        <f>+[4]Total!BC30</f>
        <v>1</v>
      </c>
      <c r="BD30" s="74">
        <f>+[4]Total!BD30</f>
        <v>44</v>
      </c>
      <c r="BE30" s="74">
        <f>+[4]Total!BE30</f>
        <v>2196</v>
      </c>
      <c r="BF30" s="74">
        <f>+[4]Total!BF30</f>
        <v>10559</v>
      </c>
      <c r="BG30" s="74">
        <f>+[4]Total!BG30</f>
        <v>759</v>
      </c>
      <c r="BH30" s="74">
        <f>+[4]Total!BH30</f>
        <v>59</v>
      </c>
      <c r="BI30" s="74">
        <f>+[4]Total!BI30</f>
        <v>2657</v>
      </c>
      <c r="BJ30" s="74">
        <f>+[4]Total!BJ30</f>
        <v>10421</v>
      </c>
      <c r="BK30" s="74">
        <f>+[4]Total!BK30</f>
        <v>1174</v>
      </c>
      <c r="BL30" s="74">
        <f>+[4]Total!BL30</f>
        <v>2</v>
      </c>
      <c r="BM30" s="74">
        <f>+[4]Total!BM30</f>
        <v>0</v>
      </c>
      <c r="BN30" s="74">
        <f>+[4]Total!BN30</f>
        <v>0</v>
      </c>
      <c r="BO30" s="74">
        <f>+[4]Total!BO30</f>
        <v>0</v>
      </c>
      <c r="BP30" s="74">
        <f>+[4]Total!BP30</f>
        <v>0</v>
      </c>
      <c r="BQ30" s="74">
        <f>+[4]Total!BQ30</f>
        <v>0</v>
      </c>
      <c r="BR30" s="74">
        <f>+[4]Total!BR30</f>
        <v>0</v>
      </c>
      <c r="BS30" s="74">
        <f>+[4]Total!BS30</f>
        <v>0</v>
      </c>
      <c r="BT30" s="74">
        <f>+[4]Total!BT30</f>
        <v>0</v>
      </c>
      <c r="BU30" s="74">
        <f>+[4]Total!BU30</f>
        <v>0</v>
      </c>
      <c r="BV30" s="74">
        <f>+[4]Total!BV30</f>
        <v>0</v>
      </c>
      <c r="BW30" s="74">
        <f>+[4]Total!BW30</f>
        <v>0</v>
      </c>
      <c r="BX30" s="74">
        <f>+[4]Total!BX30</f>
        <v>0</v>
      </c>
      <c r="BY30" s="74">
        <f>+[4]Total!BY30</f>
        <v>0</v>
      </c>
      <c r="BZ30" s="74">
        <f>+[4]Total!BZ30</f>
        <v>0</v>
      </c>
      <c r="CA30" s="74">
        <f>+[4]Total!CA30</f>
        <v>0</v>
      </c>
      <c r="CB30" s="74">
        <f>+[4]Total!CB30</f>
        <v>0</v>
      </c>
      <c r="CC30" s="74">
        <f>+[4]Total!CC30</f>
        <v>0</v>
      </c>
      <c r="CD30" s="74">
        <f>+[4]Total!CD30</f>
        <v>0</v>
      </c>
      <c r="CE30" s="74">
        <f>+[4]Total!CE30</f>
        <v>0</v>
      </c>
      <c r="CF30" s="74">
        <f>+[4]Total!CF30</f>
        <v>0</v>
      </c>
      <c r="CG30" s="74">
        <f>+[4]Total!CG30</f>
        <v>0</v>
      </c>
      <c r="CH30" s="74">
        <f>+[4]Total!CH30</f>
        <v>0</v>
      </c>
      <c r="CI30" s="74">
        <f>+[4]Total!CI30</f>
        <v>0</v>
      </c>
      <c r="CJ30" s="74">
        <f>+[4]Total!CJ30</f>
        <v>0</v>
      </c>
      <c r="CK30" s="74">
        <f>+[4]Total!CK30</f>
        <v>0</v>
      </c>
      <c r="CL30" s="74">
        <f>+[4]Total!CL30</f>
        <v>0</v>
      </c>
      <c r="CM30" s="74">
        <f>+[4]Total!CM30</f>
        <v>0</v>
      </c>
      <c r="CN30" s="74">
        <f>+[4]Total!CN30</f>
        <v>0</v>
      </c>
      <c r="CO30" s="74">
        <f>+[4]Total!CO30</f>
        <v>0</v>
      </c>
      <c r="CP30" s="74">
        <f>+[4]Total!CP30</f>
        <v>0</v>
      </c>
      <c r="CQ30" s="74">
        <f>+[4]Total!CQ30</f>
        <v>0</v>
      </c>
      <c r="CR30" s="74">
        <f>+[4]Total!CR30</f>
        <v>0</v>
      </c>
      <c r="CS30" s="74">
        <f>+[4]Total!CS30</f>
        <v>0</v>
      </c>
      <c r="CT30" s="74">
        <f>+[4]Total!CT30</f>
        <v>0</v>
      </c>
      <c r="CU30" s="74">
        <f>+[4]Total!CU30</f>
        <v>0</v>
      </c>
      <c r="CV30" s="74">
        <f>+[4]Total!CV30</f>
        <v>0</v>
      </c>
      <c r="CW30" s="74">
        <f>+[4]Total!CW30</f>
        <v>0</v>
      </c>
      <c r="CX30" s="74">
        <f>+[4]Total!CX30</f>
        <v>0</v>
      </c>
      <c r="CY30" s="74">
        <f>+[4]Total!CY30</f>
        <v>0</v>
      </c>
      <c r="CZ30" s="74">
        <f>+[4]Total!CZ30</f>
        <v>0</v>
      </c>
      <c r="DA30" s="74">
        <f>+[4]Total!DA30</f>
        <v>0</v>
      </c>
      <c r="DB30" s="74">
        <f>+[4]Total!DB30</f>
        <v>0</v>
      </c>
      <c r="DC30" s="74">
        <f>+[4]Total!DC30</f>
        <v>0</v>
      </c>
      <c r="DD30" s="74">
        <f>+[4]Total!DD30</f>
        <v>0</v>
      </c>
      <c r="DE30" s="74">
        <f>+[4]Total!DE30</f>
        <v>0</v>
      </c>
      <c r="DH30" s="72">
        <f t="shared" si="14"/>
        <v>8.0000000000000071E-2</v>
      </c>
      <c r="DI30" s="72">
        <f t="shared" si="16"/>
        <v>-2.7956003666361084E-2</v>
      </c>
      <c r="DJ30" s="72">
        <f t="shared" si="17"/>
        <v>-6.4936336924583782E-2</v>
      </c>
      <c r="DK30" s="72">
        <f t="shared" si="18"/>
        <v>-4.258675078864349E-2</v>
      </c>
      <c r="DL30" s="72">
        <f t="shared" si="19"/>
        <v>0.12000000000000011</v>
      </c>
      <c r="DM30" s="72">
        <f t="shared" si="20"/>
        <v>-4.1133100504462505E-2</v>
      </c>
      <c r="DN30" s="72">
        <f t="shared" si="21"/>
        <v>-6.4093301682320192E-2</v>
      </c>
      <c r="DO30" s="72">
        <f t="shared" si="22"/>
        <v>-5.4333764553686881E-2</v>
      </c>
      <c r="DP30" s="72">
        <f t="shared" si="23"/>
        <v>-1</v>
      </c>
      <c r="DQ30" s="72">
        <f t="shared" si="24"/>
        <v>0.62962962962962954</v>
      </c>
      <c r="DR30" s="72">
        <f t="shared" si="25"/>
        <v>2.3102310231023049E-2</v>
      </c>
      <c r="DS30" s="72">
        <f t="shared" si="26"/>
        <v>2.9328584895778054E-3</v>
      </c>
      <c r="DT30" s="72">
        <f t="shared" si="27"/>
        <v>1.1532125205930832E-2</v>
      </c>
      <c r="DU30" s="72">
        <f t="shared" si="28"/>
        <v>0.23214285714285721</v>
      </c>
      <c r="DV30" s="72">
        <f t="shared" si="29"/>
        <v>2.0234722784297832E-2</v>
      </c>
      <c r="DW30" s="72">
        <f t="shared" si="30"/>
        <v>-5.5138950154387523E-4</v>
      </c>
      <c r="DX30" s="72">
        <f t="shared" si="31"/>
        <v>1.6415868673050671E-2</v>
      </c>
      <c r="DY30" s="72" t="e">
        <f t="shared" si="32"/>
        <v>#DIV/0!</v>
      </c>
      <c r="DZ30" s="72">
        <f t="shared" si="33"/>
        <v>4.5454545454545414E-2</v>
      </c>
      <c r="EA30" s="72">
        <f t="shared" si="34"/>
        <v>1.0599078341013923E-2</v>
      </c>
      <c r="EB30" s="72">
        <f t="shared" si="35"/>
        <v>2.3394255874673586E-2</v>
      </c>
      <c r="EC30" s="72">
        <f t="shared" si="36"/>
        <v>3.5830618892508159E-2</v>
      </c>
      <c r="ED30" s="72">
        <f t="shared" si="37"/>
        <v>-2.8985507246376829E-2</v>
      </c>
      <c r="EE30" s="72">
        <f t="shared" si="38"/>
        <v>-4.7600158667195913E-3</v>
      </c>
      <c r="EF30" s="72">
        <f t="shared" si="39"/>
        <v>2.2398764206112753E-2</v>
      </c>
      <c r="EG30" s="72">
        <f t="shared" si="40"/>
        <v>3.2301480484522305E-2</v>
      </c>
      <c r="EH30" s="72" t="e">
        <f t="shared" si="41"/>
        <v>#DIV/0!</v>
      </c>
      <c r="EI30" s="72">
        <f t="shared" si="42"/>
        <v>0</v>
      </c>
      <c r="EJ30" s="72">
        <f t="shared" si="43"/>
        <v>2.7359781121751858E-3</v>
      </c>
      <c r="EK30" s="72">
        <f t="shared" si="44"/>
        <v>1.1531788958056843E-2</v>
      </c>
      <c r="EL30" s="72">
        <f t="shared" si="45"/>
        <v>2.515723270440251E-2</v>
      </c>
      <c r="EM30" s="72">
        <f t="shared" si="46"/>
        <v>-2.9850746268656692E-2</v>
      </c>
      <c r="EN30" s="72">
        <f t="shared" si="47"/>
        <v>7.5727381426862195E-3</v>
      </c>
      <c r="EO30" s="72">
        <f t="shared" si="48"/>
        <v>1.3706022015972374E-2</v>
      </c>
      <c r="EP30" s="72">
        <f t="shared" si="49"/>
        <v>1.8252933507170832E-2</v>
      </c>
      <c r="EQ30" s="72" t="e">
        <f t="shared" si="50"/>
        <v>#DIV/0!</v>
      </c>
      <c r="ER30" s="72">
        <f t="shared" si="78"/>
        <v>6.5217391304347894E-2</v>
      </c>
      <c r="ES30" s="72">
        <f t="shared" si="51"/>
        <v>1.3642564802182733E-2</v>
      </c>
      <c r="ET30" s="72">
        <f t="shared" si="52"/>
        <v>3.9043583535109061E-2</v>
      </c>
      <c r="EU30" s="72">
        <f t="shared" si="53"/>
        <v>0.17331288343558282</v>
      </c>
      <c r="EV30" s="72">
        <f t="shared" si="54"/>
        <v>9.2307692307692202E-2</v>
      </c>
      <c r="EW30" s="72">
        <f t="shared" si="55"/>
        <v>2.9272151898734222E-2</v>
      </c>
      <c r="EX30" s="72">
        <f t="shared" si="56"/>
        <v>8.7724901522410415E-2</v>
      </c>
      <c r="EY30" s="72">
        <f t="shared" si="57"/>
        <v>0.44814340588988477</v>
      </c>
      <c r="EZ30" s="72" t="e">
        <f t="shared" si="58"/>
        <v>#DIV/0!</v>
      </c>
      <c r="FA30" s="72">
        <f t="shared" si="59"/>
        <v>-0.10204081632653061</v>
      </c>
      <c r="FB30" s="72">
        <f t="shared" si="60"/>
        <v>-1.4804845222072704E-2</v>
      </c>
      <c r="FC30" s="72">
        <f t="shared" si="61"/>
        <v>2.5245169433925518E-2</v>
      </c>
      <c r="FD30" s="72">
        <f t="shared" si="62"/>
        <v>-7.8431372549019329E-3</v>
      </c>
      <c r="FE30" s="72">
        <f t="shared" si="63"/>
        <v>-0.16901408450704225</v>
      </c>
      <c r="FF30" s="72">
        <f t="shared" si="64"/>
        <v>2.1137586471944747E-2</v>
      </c>
      <c r="FG30" s="72">
        <f t="shared" si="65"/>
        <v>1.9966722129783676E-2</v>
      </c>
      <c r="FH30" s="72">
        <f t="shared" si="66"/>
        <v>3.8019451812555172E-2</v>
      </c>
      <c r="FI30" s="72">
        <f t="shared" si="67"/>
        <v>1</v>
      </c>
      <c r="FJ30" s="72">
        <f t="shared" si="68"/>
        <v>-1</v>
      </c>
      <c r="FK30" s="72">
        <f t="shared" si="69"/>
        <v>-1</v>
      </c>
      <c r="FL30" s="72">
        <f t="shared" si="70"/>
        <v>-1</v>
      </c>
      <c r="FM30" s="72">
        <f t="shared" si="71"/>
        <v>-1</v>
      </c>
      <c r="FN30" s="72">
        <f t="shared" si="72"/>
        <v>-1</v>
      </c>
      <c r="FO30" s="72">
        <f t="shared" si="73"/>
        <v>-1</v>
      </c>
      <c r="FP30" s="72">
        <f t="shared" si="74"/>
        <v>-1</v>
      </c>
      <c r="FQ30" s="72">
        <f t="shared" si="75"/>
        <v>-1</v>
      </c>
      <c r="FR30" s="72">
        <f t="shared" si="76"/>
        <v>-1</v>
      </c>
      <c r="FS30" s="72" t="e">
        <f t="shared" si="77"/>
        <v>#DIV/0!</v>
      </c>
      <c r="FT30" s="72" t="e">
        <f t="shared" si="15"/>
        <v>#DIV/0!</v>
      </c>
      <c r="FU30" s="72" t="e">
        <f t="shared" si="13"/>
        <v>#DIV/0!</v>
      </c>
    </row>
    <row r="31" spans="1:177" x14ac:dyDescent="0.25">
      <c r="A31" s="73" t="s">
        <v>25</v>
      </c>
      <c r="B31" s="74">
        <f>+[4]Total!B31</f>
        <v>298</v>
      </c>
      <c r="C31" s="74">
        <f>+[4]Total!C31</f>
        <v>9106</v>
      </c>
      <c r="D31" s="74">
        <f>+[4]Total!D31</f>
        <v>39692</v>
      </c>
      <c r="E31" s="74">
        <f>+[4]Total!E31</f>
        <v>3032</v>
      </c>
      <c r="F31" s="74">
        <f>+[4]Total!F31</f>
        <v>299</v>
      </c>
      <c r="G31" s="74">
        <f>+[4]Total!G31</f>
        <v>9717</v>
      </c>
      <c r="H31" s="74">
        <f>+[4]Total!H31</f>
        <v>48314</v>
      </c>
      <c r="I31" s="74">
        <f>+[4]Total!I31</f>
        <v>4410</v>
      </c>
      <c r="J31" s="74">
        <f>+[4]Total!J31</f>
        <v>10</v>
      </c>
      <c r="K31" s="74">
        <f>+[4]Total!K31</f>
        <v>300</v>
      </c>
      <c r="L31" s="74">
        <f>+[4]Total!L31</f>
        <v>8721</v>
      </c>
      <c r="M31" s="74">
        <f>+[4]Total!M31</f>
        <v>37047</v>
      </c>
      <c r="N31" s="74">
        <f>+[4]Total!N31</f>
        <v>2944</v>
      </c>
      <c r="O31" s="74">
        <f>+[4]Total!O31</f>
        <v>277</v>
      </c>
      <c r="P31" s="74">
        <f>+[4]Total!P31</f>
        <v>9372</v>
      </c>
      <c r="Q31" s="74">
        <f>+[4]Total!Q31</f>
        <v>46979</v>
      </c>
      <c r="R31" s="74">
        <f>+[4]Total!R31</f>
        <v>4264</v>
      </c>
      <c r="S31" s="74">
        <f>+[4]Total!S31</f>
        <v>8</v>
      </c>
      <c r="T31" s="74">
        <f>+[4]Total!T31</f>
        <v>289</v>
      </c>
      <c r="U31" s="74">
        <f>+[4]Total!U31</f>
        <v>8578</v>
      </c>
      <c r="V31" s="74">
        <f>+[4]Total!V31</f>
        <v>35970</v>
      </c>
      <c r="W31" s="74">
        <f>+[4]Total!W31</f>
        <v>2827</v>
      </c>
      <c r="X31" s="74">
        <f>+[4]Total!X31</f>
        <v>223</v>
      </c>
      <c r="Y31" s="74">
        <f>+[4]Total!Y31</f>
        <v>9242</v>
      </c>
      <c r="Z31" s="74">
        <f>+[4]Total!Z31</f>
        <v>45005</v>
      </c>
      <c r="AA31" s="74">
        <f>+[4]Total!AA31</f>
        <v>4188</v>
      </c>
      <c r="AB31" s="74">
        <f>+[4]Total!AB31</f>
        <v>7</v>
      </c>
      <c r="AC31" s="74">
        <f>+[4]Total!AC31</f>
        <v>280</v>
      </c>
      <c r="AD31" s="74">
        <f>+[4]Total!AD31</f>
        <v>8670</v>
      </c>
      <c r="AE31" s="74">
        <f>+[4]Total!AE31</f>
        <v>36065</v>
      </c>
      <c r="AF31" s="74">
        <f>+[4]Total!AF31</f>
        <v>2852</v>
      </c>
      <c r="AG31" s="74">
        <f>+[4]Total!AG31</f>
        <v>208</v>
      </c>
      <c r="AH31" s="74">
        <f>+[4]Total!AH31</f>
        <v>9316</v>
      </c>
      <c r="AI31" s="74">
        <f>+[4]Total!AI31</f>
        <v>45104</v>
      </c>
      <c r="AJ31" s="74">
        <f>+[4]Total!AJ31</f>
        <v>4321</v>
      </c>
      <c r="AK31" s="74">
        <f>+[4]Total!AK31</f>
        <v>6</v>
      </c>
      <c r="AL31" s="74">
        <f>+[4]Total!AL31</f>
        <v>289</v>
      </c>
      <c r="AM31" s="74">
        <f>+[4]Total!AM31</f>
        <v>9014</v>
      </c>
      <c r="AN31" s="74">
        <f>+[4]Total!AN31</f>
        <v>37946</v>
      </c>
      <c r="AO31" s="74">
        <f>+[4]Total!AO31</f>
        <v>3034</v>
      </c>
      <c r="AP31" s="74">
        <f>+[4]Total!AP31</f>
        <v>232</v>
      </c>
      <c r="AQ31" s="74">
        <f>+[4]Total!AQ31</f>
        <v>9788</v>
      </c>
      <c r="AR31" s="74">
        <f>+[4]Total!AR31</f>
        <v>47799</v>
      </c>
      <c r="AS31" s="74">
        <f>+[4]Total!AS31</f>
        <v>4572</v>
      </c>
      <c r="AT31" s="74">
        <f>+[4]Total!AT31</f>
        <v>6</v>
      </c>
      <c r="AU31" s="74">
        <f>+[4]Total!AU31</f>
        <v>294</v>
      </c>
      <c r="AV31" s="74">
        <f>+[4]Total!AV31</f>
        <v>9128</v>
      </c>
      <c r="AW31" s="74">
        <f>+[4]Total!AW31</f>
        <v>38613</v>
      </c>
      <c r="AX31" s="74">
        <f>+[4]Total!AX31</f>
        <v>3203</v>
      </c>
      <c r="AY31" s="74">
        <f>+[4]Total!AY31</f>
        <v>254</v>
      </c>
      <c r="AZ31" s="74">
        <f>+[4]Total!AZ31</f>
        <v>10079</v>
      </c>
      <c r="BA31" s="74">
        <f>+[4]Total!BA31</f>
        <v>48661</v>
      </c>
      <c r="BB31" s="74">
        <f>+[4]Total!BB31</f>
        <v>5219</v>
      </c>
      <c r="BC31" s="74">
        <f>+[4]Total!BC31</f>
        <v>6</v>
      </c>
      <c r="BD31" s="74">
        <f>+[4]Total!BD31</f>
        <v>268</v>
      </c>
      <c r="BE31" s="74">
        <f>+[4]Total!BE31</f>
        <v>9262</v>
      </c>
      <c r="BF31" s="74">
        <f>+[4]Total!BF31</f>
        <v>39388</v>
      </c>
      <c r="BG31" s="74">
        <f>+[4]Total!BG31</f>
        <v>3265</v>
      </c>
      <c r="BH31" s="74">
        <f>+[4]Total!BH31</f>
        <v>235</v>
      </c>
      <c r="BI31" s="74">
        <f>+[4]Total!BI31</f>
        <v>10214</v>
      </c>
      <c r="BJ31" s="74">
        <f>+[4]Total!BJ31</f>
        <v>49371</v>
      </c>
      <c r="BK31" s="74">
        <f>+[4]Total!BK31</f>
        <v>5281</v>
      </c>
      <c r="BL31" s="74">
        <f>+[4]Total!BL31</f>
        <v>10</v>
      </c>
      <c r="BM31" s="74">
        <f>+[4]Total!BM31</f>
        <v>0</v>
      </c>
      <c r="BN31" s="74">
        <f>+[4]Total!BN31</f>
        <v>0</v>
      </c>
      <c r="BO31" s="74">
        <f>+[4]Total!BO31</f>
        <v>0</v>
      </c>
      <c r="BP31" s="74">
        <f>+[4]Total!BP31</f>
        <v>0</v>
      </c>
      <c r="BQ31" s="74">
        <f>+[4]Total!BQ31</f>
        <v>0</v>
      </c>
      <c r="BR31" s="74">
        <f>+[4]Total!BR31</f>
        <v>0</v>
      </c>
      <c r="BS31" s="74">
        <f>+[4]Total!BS31</f>
        <v>0</v>
      </c>
      <c r="BT31" s="74">
        <f>+[4]Total!BT31</f>
        <v>0</v>
      </c>
      <c r="BU31" s="74">
        <f>+[4]Total!BU31</f>
        <v>0</v>
      </c>
      <c r="BV31" s="74">
        <f>+[4]Total!BV31</f>
        <v>0</v>
      </c>
      <c r="BW31" s="74">
        <f>+[4]Total!BW31</f>
        <v>0</v>
      </c>
      <c r="BX31" s="74">
        <f>+[4]Total!BX31</f>
        <v>0</v>
      </c>
      <c r="BY31" s="74">
        <f>+[4]Total!BY31</f>
        <v>0</v>
      </c>
      <c r="BZ31" s="74">
        <f>+[4]Total!BZ31</f>
        <v>0</v>
      </c>
      <c r="CA31" s="74">
        <f>+[4]Total!CA31</f>
        <v>0</v>
      </c>
      <c r="CB31" s="74">
        <f>+[4]Total!CB31</f>
        <v>0</v>
      </c>
      <c r="CC31" s="74">
        <f>+[4]Total!CC31</f>
        <v>0</v>
      </c>
      <c r="CD31" s="74">
        <f>+[4]Total!CD31</f>
        <v>0</v>
      </c>
      <c r="CE31" s="74">
        <f>+[4]Total!CE31</f>
        <v>0</v>
      </c>
      <c r="CF31" s="74">
        <f>+[4]Total!CF31</f>
        <v>0</v>
      </c>
      <c r="CG31" s="74">
        <f>+[4]Total!CG31</f>
        <v>0</v>
      </c>
      <c r="CH31" s="74">
        <f>+[4]Total!CH31</f>
        <v>0</v>
      </c>
      <c r="CI31" s="74">
        <f>+[4]Total!CI31</f>
        <v>0</v>
      </c>
      <c r="CJ31" s="74">
        <f>+[4]Total!CJ31</f>
        <v>0</v>
      </c>
      <c r="CK31" s="74">
        <f>+[4]Total!CK31</f>
        <v>0</v>
      </c>
      <c r="CL31" s="74">
        <f>+[4]Total!CL31</f>
        <v>0</v>
      </c>
      <c r="CM31" s="74">
        <f>+[4]Total!CM31</f>
        <v>0</v>
      </c>
      <c r="CN31" s="74">
        <f>+[4]Total!CN31</f>
        <v>0</v>
      </c>
      <c r="CO31" s="74">
        <f>+[4]Total!CO31</f>
        <v>0</v>
      </c>
      <c r="CP31" s="74">
        <f>+[4]Total!CP31</f>
        <v>0</v>
      </c>
      <c r="CQ31" s="74">
        <f>+[4]Total!CQ31</f>
        <v>0</v>
      </c>
      <c r="CR31" s="74">
        <f>+[4]Total!CR31</f>
        <v>0</v>
      </c>
      <c r="CS31" s="74">
        <f>+[4]Total!CS31</f>
        <v>0</v>
      </c>
      <c r="CT31" s="74">
        <f>+[4]Total!CT31</f>
        <v>0</v>
      </c>
      <c r="CU31" s="74">
        <f>+[4]Total!CU31</f>
        <v>0</v>
      </c>
      <c r="CV31" s="74">
        <f>+[4]Total!CV31</f>
        <v>0</v>
      </c>
      <c r="CW31" s="74">
        <f>+[4]Total!CW31</f>
        <v>0</v>
      </c>
      <c r="CX31" s="74">
        <f>+[4]Total!CX31</f>
        <v>0</v>
      </c>
      <c r="CY31" s="74">
        <f>+[4]Total!CY31</f>
        <v>0</v>
      </c>
      <c r="CZ31" s="74">
        <f>+[4]Total!CZ31</f>
        <v>0</v>
      </c>
      <c r="DA31" s="74">
        <f>+[4]Total!DA31</f>
        <v>0</v>
      </c>
      <c r="DB31" s="74">
        <f>+[4]Total!DB31</f>
        <v>0</v>
      </c>
      <c r="DC31" s="74">
        <f>+[4]Total!DC31</f>
        <v>0</v>
      </c>
      <c r="DD31" s="74">
        <f>+[4]Total!DD31</f>
        <v>0</v>
      </c>
      <c r="DE31" s="74">
        <f>+[4]Total!DE31</f>
        <v>0</v>
      </c>
      <c r="DH31" s="72">
        <f t="shared" si="14"/>
        <v>6.7114093959732557E-3</v>
      </c>
      <c r="DI31" s="72">
        <f t="shared" si="16"/>
        <v>-4.2279815506259588E-2</v>
      </c>
      <c r="DJ31" s="72">
        <f t="shared" si="17"/>
        <v>-6.6638113473747818E-2</v>
      </c>
      <c r="DK31" s="72">
        <f t="shared" si="18"/>
        <v>-2.9023746701846931E-2</v>
      </c>
      <c r="DL31" s="72">
        <f t="shared" si="19"/>
        <v>-7.3578595317725703E-2</v>
      </c>
      <c r="DM31" s="72">
        <f t="shared" si="20"/>
        <v>-3.550478542760116E-2</v>
      </c>
      <c r="DN31" s="72">
        <f t="shared" si="21"/>
        <v>-2.7631742352113298E-2</v>
      </c>
      <c r="DO31" s="72">
        <f t="shared" si="22"/>
        <v>-3.3106575963718798E-2</v>
      </c>
      <c r="DP31" s="72">
        <f t="shared" si="23"/>
        <v>-0.19999999999999996</v>
      </c>
      <c r="DQ31" s="72">
        <f t="shared" si="24"/>
        <v>-3.6666666666666625E-2</v>
      </c>
      <c r="DR31" s="72">
        <f t="shared" si="25"/>
        <v>-1.6397202155716051E-2</v>
      </c>
      <c r="DS31" s="72">
        <f t="shared" si="26"/>
        <v>-2.9071179852619644E-2</v>
      </c>
      <c r="DT31" s="72">
        <f t="shared" si="27"/>
        <v>-3.9741847826086918E-2</v>
      </c>
      <c r="DU31" s="72">
        <f t="shared" si="28"/>
        <v>-0.19494584837545126</v>
      </c>
      <c r="DV31" s="72">
        <f t="shared" si="29"/>
        <v>-1.3871105420401153E-2</v>
      </c>
      <c r="DW31" s="72">
        <f t="shared" si="30"/>
        <v>-4.2018774345984333E-2</v>
      </c>
      <c r="DX31" s="72">
        <f t="shared" si="31"/>
        <v>-1.7823639774859235E-2</v>
      </c>
      <c r="DY31" s="72">
        <f t="shared" si="32"/>
        <v>-0.125</v>
      </c>
      <c r="DZ31" s="72">
        <f t="shared" si="33"/>
        <v>-3.114186851211076E-2</v>
      </c>
      <c r="EA31" s="72">
        <f t="shared" si="34"/>
        <v>1.0725110748426303E-2</v>
      </c>
      <c r="EB31" s="72">
        <f t="shared" si="35"/>
        <v>2.64108979705302E-3</v>
      </c>
      <c r="EC31" s="72">
        <f t="shared" si="36"/>
        <v>8.8432967810398999E-3</v>
      </c>
      <c r="ED31" s="72">
        <f t="shared" si="37"/>
        <v>-6.7264573991031362E-2</v>
      </c>
      <c r="EE31" s="72">
        <f t="shared" si="38"/>
        <v>8.0069249080285676E-3</v>
      </c>
      <c r="EF31" s="72">
        <f t="shared" si="39"/>
        <v>2.1997555827131254E-3</v>
      </c>
      <c r="EG31" s="72">
        <f t="shared" si="40"/>
        <v>3.1757402101241672E-2</v>
      </c>
      <c r="EH31" s="72">
        <f t="shared" si="41"/>
        <v>-0.1428571428571429</v>
      </c>
      <c r="EI31" s="72">
        <f t="shared" si="42"/>
        <v>3.2142857142857251E-2</v>
      </c>
      <c r="EJ31" s="72">
        <f t="shared" si="43"/>
        <v>3.9677047289504053E-2</v>
      </c>
      <c r="EK31" s="72">
        <f t="shared" si="44"/>
        <v>5.2155829751836968E-2</v>
      </c>
      <c r="EL31" s="72">
        <f t="shared" si="45"/>
        <v>6.3814866760168343E-2</v>
      </c>
      <c r="EM31" s="72">
        <f t="shared" si="46"/>
        <v>0.11538461538461542</v>
      </c>
      <c r="EN31" s="72">
        <f t="shared" si="47"/>
        <v>5.0665521683125769E-2</v>
      </c>
      <c r="EO31" s="72">
        <f t="shared" si="48"/>
        <v>5.9750798155374207E-2</v>
      </c>
      <c r="EP31" s="72">
        <f t="shared" si="49"/>
        <v>5.8088405461698578E-2</v>
      </c>
      <c r="EQ31" s="72">
        <f t="shared" si="50"/>
        <v>0</v>
      </c>
      <c r="ER31" s="72">
        <f t="shared" si="78"/>
        <v>1.730103806228378E-2</v>
      </c>
      <c r="ES31" s="72">
        <f t="shared" si="51"/>
        <v>1.2646993565564646E-2</v>
      </c>
      <c r="ET31" s="72">
        <f t="shared" si="52"/>
        <v>1.7577610288304513E-2</v>
      </c>
      <c r="EU31" s="72">
        <f t="shared" si="53"/>
        <v>5.5702043506921539E-2</v>
      </c>
      <c r="EV31" s="72">
        <f t="shared" si="54"/>
        <v>9.4827586206896575E-2</v>
      </c>
      <c r="EW31" s="72">
        <f t="shared" si="55"/>
        <v>2.9730281977932149E-2</v>
      </c>
      <c r="EX31" s="72">
        <f t="shared" si="56"/>
        <v>1.8033850080545699E-2</v>
      </c>
      <c r="EY31" s="72">
        <f t="shared" si="57"/>
        <v>0.14151356080489941</v>
      </c>
      <c r="EZ31" s="72">
        <f t="shared" si="58"/>
        <v>0</v>
      </c>
      <c r="FA31" s="72">
        <f t="shared" si="59"/>
        <v>-8.8435374149659851E-2</v>
      </c>
      <c r="FB31" s="72">
        <f t="shared" si="60"/>
        <v>1.468010517090268E-2</v>
      </c>
      <c r="FC31" s="72">
        <f t="shared" si="61"/>
        <v>2.0070960557325268E-2</v>
      </c>
      <c r="FD31" s="72">
        <f t="shared" si="62"/>
        <v>1.9356852950358938E-2</v>
      </c>
      <c r="FE31" s="72">
        <f t="shared" si="63"/>
        <v>-7.4803149606299191E-2</v>
      </c>
      <c r="FF31" s="72">
        <f t="shared" si="64"/>
        <v>1.3394185931143943E-2</v>
      </c>
      <c r="FG31" s="72">
        <f t="shared" si="65"/>
        <v>1.4590740017673243E-2</v>
      </c>
      <c r="FH31" s="72">
        <f t="shared" si="66"/>
        <v>1.1879670434949308E-2</v>
      </c>
      <c r="FI31" s="72">
        <f t="shared" si="67"/>
        <v>0.66666666666666674</v>
      </c>
      <c r="FJ31" s="72">
        <f t="shared" si="68"/>
        <v>-1</v>
      </c>
      <c r="FK31" s="72">
        <f t="shared" si="69"/>
        <v>-1</v>
      </c>
      <c r="FL31" s="72">
        <f t="shared" si="70"/>
        <v>-1</v>
      </c>
      <c r="FM31" s="72">
        <f t="shared" si="71"/>
        <v>-1</v>
      </c>
      <c r="FN31" s="72">
        <f t="shared" si="72"/>
        <v>-1</v>
      </c>
      <c r="FO31" s="72">
        <f t="shared" si="73"/>
        <v>-1</v>
      </c>
      <c r="FP31" s="72">
        <f t="shared" si="74"/>
        <v>-1</v>
      </c>
      <c r="FQ31" s="72">
        <f t="shared" si="75"/>
        <v>-1</v>
      </c>
      <c r="FR31" s="72">
        <f t="shared" si="76"/>
        <v>-1</v>
      </c>
      <c r="FS31" s="72" t="e">
        <f t="shared" si="77"/>
        <v>#DIV/0!</v>
      </c>
      <c r="FT31" s="72" t="e">
        <f t="shared" si="15"/>
        <v>#DIV/0!</v>
      </c>
      <c r="FU31" s="72" t="e">
        <f t="shared" si="13"/>
        <v>#DIV/0!</v>
      </c>
    </row>
    <row r="32" spans="1:177" x14ac:dyDescent="0.25">
      <c r="A32" s="73"/>
      <c r="B32" s="74">
        <f>+[4]Total!B32</f>
        <v>0</v>
      </c>
      <c r="C32" s="74">
        <f>+[4]Total!C32</f>
        <v>0</v>
      </c>
      <c r="D32" s="74">
        <f>+[4]Total!D32</f>
        <v>0</v>
      </c>
      <c r="E32" s="74">
        <f>+[4]Total!E32</f>
        <v>0</v>
      </c>
      <c r="F32" s="74">
        <f>+[4]Total!F32</f>
        <v>0</v>
      </c>
      <c r="G32" s="74">
        <f>+[4]Total!G32</f>
        <v>0</v>
      </c>
      <c r="H32" s="74">
        <f>+[4]Total!H32</f>
        <v>0</v>
      </c>
      <c r="I32" s="74">
        <f>+[4]Total!I32</f>
        <v>0</v>
      </c>
      <c r="J32" s="74">
        <f>+[4]Total!J32</f>
        <v>0</v>
      </c>
      <c r="K32" s="74">
        <f>+[4]Total!K32</f>
        <v>0</v>
      </c>
      <c r="L32" s="74">
        <f>+[4]Total!L32</f>
        <v>0</v>
      </c>
      <c r="M32" s="74">
        <f>+[4]Total!M32</f>
        <v>0</v>
      </c>
      <c r="N32" s="74">
        <f>+[4]Total!N32</f>
        <v>0</v>
      </c>
      <c r="O32" s="74">
        <f>+[4]Total!O32</f>
        <v>0</v>
      </c>
      <c r="P32" s="74">
        <f>+[4]Total!P32</f>
        <v>0</v>
      </c>
      <c r="Q32" s="74">
        <f>+[4]Total!Q32</f>
        <v>0</v>
      </c>
      <c r="R32" s="74">
        <f>+[4]Total!R32</f>
        <v>0</v>
      </c>
      <c r="S32" s="74">
        <f>+[4]Total!S32</f>
        <v>0</v>
      </c>
      <c r="T32" s="74">
        <f>+[4]Total!T32</f>
        <v>0</v>
      </c>
      <c r="U32" s="74">
        <f>+[4]Total!U32</f>
        <v>0</v>
      </c>
      <c r="V32" s="74">
        <f>+[4]Total!V32</f>
        <v>0</v>
      </c>
      <c r="W32" s="74">
        <f>+[4]Total!W32</f>
        <v>0</v>
      </c>
      <c r="X32" s="74">
        <f>+[4]Total!X32</f>
        <v>0</v>
      </c>
      <c r="Y32" s="74">
        <f>+[4]Total!Y32</f>
        <v>0</v>
      </c>
      <c r="Z32" s="74">
        <f>+[4]Total!Z32</f>
        <v>0</v>
      </c>
      <c r="AA32" s="74">
        <f>+[4]Total!AA32</f>
        <v>0</v>
      </c>
      <c r="AB32" s="74">
        <f>+[4]Total!AB32</f>
        <v>0</v>
      </c>
      <c r="AC32" s="74">
        <f>+[4]Total!AC32</f>
        <v>0</v>
      </c>
      <c r="AD32" s="74">
        <f>+[4]Total!AD32</f>
        <v>0</v>
      </c>
      <c r="AE32" s="74">
        <f>+[4]Total!AE32</f>
        <v>0</v>
      </c>
      <c r="AF32" s="74">
        <f>+[4]Total!AF32</f>
        <v>0</v>
      </c>
      <c r="AG32" s="74">
        <f>+[4]Total!AG32</f>
        <v>0</v>
      </c>
      <c r="AH32" s="74">
        <f>+[4]Total!AH32</f>
        <v>0</v>
      </c>
      <c r="AI32" s="74">
        <f>+[4]Total!AI32</f>
        <v>0</v>
      </c>
      <c r="AJ32" s="74">
        <f>+[4]Total!AJ32</f>
        <v>0</v>
      </c>
      <c r="AK32" s="74">
        <f>+[4]Total!AK32</f>
        <v>0</v>
      </c>
      <c r="AL32" s="74">
        <f>+[4]Total!AL32</f>
        <v>0</v>
      </c>
      <c r="AM32" s="74">
        <f>+[4]Total!AM32</f>
        <v>0</v>
      </c>
      <c r="AN32" s="74">
        <f>+[4]Total!AN32</f>
        <v>0</v>
      </c>
      <c r="AO32" s="74">
        <f>+[4]Total!AO32</f>
        <v>0</v>
      </c>
      <c r="AP32" s="74">
        <f>+[4]Total!AP32</f>
        <v>0</v>
      </c>
      <c r="AQ32" s="74">
        <f>+[4]Total!AQ32</f>
        <v>0</v>
      </c>
      <c r="AR32" s="74">
        <f>+[4]Total!AR32</f>
        <v>0</v>
      </c>
      <c r="AS32" s="74">
        <f>+[4]Total!AS32</f>
        <v>0</v>
      </c>
      <c r="AT32" s="74">
        <f>+[4]Total!AT32</f>
        <v>0</v>
      </c>
      <c r="AU32" s="74">
        <f>+[4]Total!AU32</f>
        <v>0</v>
      </c>
      <c r="AV32" s="74">
        <f>+[4]Total!AV32</f>
        <v>0</v>
      </c>
      <c r="AW32" s="74">
        <f>+[4]Total!AW32</f>
        <v>0</v>
      </c>
      <c r="AX32" s="74">
        <f>+[4]Total!AX32</f>
        <v>0</v>
      </c>
      <c r="AY32" s="74">
        <f>+[4]Total!AY32</f>
        <v>0</v>
      </c>
      <c r="AZ32" s="74">
        <f>+[4]Total!AZ32</f>
        <v>0</v>
      </c>
      <c r="BA32" s="74">
        <f>+[4]Total!BA32</f>
        <v>0</v>
      </c>
      <c r="BB32" s="74">
        <f>+[4]Total!BB32</f>
        <v>0</v>
      </c>
      <c r="BC32" s="74">
        <f>+[4]Total!BC32</f>
        <v>0</v>
      </c>
      <c r="BD32" s="74">
        <f>+[4]Total!BD32</f>
        <v>0</v>
      </c>
      <c r="BE32" s="74">
        <f>+[4]Total!BE32</f>
        <v>0</v>
      </c>
      <c r="BF32" s="74">
        <f>+[4]Total!BF32</f>
        <v>0</v>
      </c>
      <c r="BG32" s="74">
        <f>+[4]Total!BG32</f>
        <v>0</v>
      </c>
      <c r="BH32" s="74">
        <f>+[4]Total!BH32</f>
        <v>0</v>
      </c>
      <c r="BI32" s="74">
        <f>+[4]Total!BI32</f>
        <v>0</v>
      </c>
      <c r="BJ32" s="74">
        <f>+[4]Total!BJ32</f>
        <v>0</v>
      </c>
      <c r="BK32" s="74">
        <f>+[4]Total!BK32</f>
        <v>0</v>
      </c>
      <c r="BL32" s="74">
        <f>+[4]Total!BL32</f>
        <v>0</v>
      </c>
      <c r="BM32" s="74">
        <f>+[4]Total!BM32</f>
        <v>0</v>
      </c>
      <c r="BN32" s="74">
        <f>+[4]Total!BN32</f>
        <v>0</v>
      </c>
      <c r="BO32" s="74">
        <f>+[4]Total!BO32</f>
        <v>0</v>
      </c>
      <c r="BP32" s="74">
        <f>+[4]Total!BP32</f>
        <v>0</v>
      </c>
      <c r="BQ32" s="74">
        <f>+[4]Total!BQ32</f>
        <v>0</v>
      </c>
      <c r="BR32" s="74">
        <f>+[4]Total!BR32</f>
        <v>0</v>
      </c>
      <c r="BS32" s="74">
        <f>+[4]Total!BS32</f>
        <v>0</v>
      </c>
      <c r="BT32" s="74">
        <f>+[4]Total!BT32</f>
        <v>0</v>
      </c>
      <c r="BU32" s="74">
        <f>+[4]Total!BU32</f>
        <v>0</v>
      </c>
      <c r="BV32" s="74">
        <f>+[4]Total!BV32</f>
        <v>0</v>
      </c>
      <c r="BW32" s="74">
        <f>+[4]Total!BW32</f>
        <v>0</v>
      </c>
      <c r="BX32" s="74">
        <f>+[4]Total!BX32</f>
        <v>0</v>
      </c>
      <c r="BY32" s="74">
        <f>+[4]Total!BY32</f>
        <v>0</v>
      </c>
      <c r="BZ32" s="74">
        <f>+[4]Total!BZ32</f>
        <v>0</v>
      </c>
      <c r="CA32" s="74">
        <f>+[4]Total!CA32</f>
        <v>0</v>
      </c>
      <c r="CB32" s="74">
        <f>+[4]Total!CB32</f>
        <v>0</v>
      </c>
      <c r="CC32" s="74">
        <f>+[4]Total!CC32</f>
        <v>0</v>
      </c>
      <c r="CD32" s="74">
        <f>+[4]Total!CD32</f>
        <v>0</v>
      </c>
      <c r="CE32" s="74">
        <f>+[4]Total!CE32</f>
        <v>0</v>
      </c>
      <c r="CF32" s="74">
        <f>+[4]Total!CF32</f>
        <v>0</v>
      </c>
      <c r="CG32" s="74">
        <f>+[4]Total!CG32</f>
        <v>0</v>
      </c>
      <c r="CH32" s="74">
        <f>+[4]Total!CH32</f>
        <v>0</v>
      </c>
      <c r="CI32" s="74">
        <f>+[4]Total!CI32</f>
        <v>0</v>
      </c>
      <c r="CJ32" s="74">
        <f>+[4]Total!CJ32</f>
        <v>0</v>
      </c>
      <c r="CK32" s="74">
        <f>+[4]Total!CK32</f>
        <v>0</v>
      </c>
      <c r="CL32" s="74">
        <f>+[4]Total!CL32</f>
        <v>0</v>
      </c>
      <c r="CM32" s="74">
        <f>+[4]Total!CM32</f>
        <v>0</v>
      </c>
      <c r="CN32" s="74">
        <f>+[4]Total!CN32</f>
        <v>0</v>
      </c>
      <c r="CO32" s="74">
        <f>+[4]Total!CO32</f>
        <v>0</v>
      </c>
      <c r="CP32" s="74">
        <f>+[4]Total!CP32</f>
        <v>0</v>
      </c>
      <c r="CQ32" s="74">
        <f>+[4]Total!CQ32</f>
        <v>0</v>
      </c>
      <c r="CR32" s="74">
        <f>+[4]Total!CR32</f>
        <v>0</v>
      </c>
      <c r="CS32" s="74">
        <f>+[4]Total!CS32</f>
        <v>0</v>
      </c>
      <c r="CT32" s="74">
        <f>+[4]Total!CT32</f>
        <v>0</v>
      </c>
      <c r="CU32" s="74">
        <f>+[4]Total!CU32</f>
        <v>0</v>
      </c>
      <c r="CV32" s="74">
        <f>+[4]Total!CV32</f>
        <v>0</v>
      </c>
      <c r="CW32" s="74">
        <f>+[4]Total!CW32</f>
        <v>0</v>
      </c>
      <c r="CX32" s="74">
        <f>+[4]Total!CX32</f>
        <v>0</v>
      </c>
      <c r="CY32" s="74">
        <f>+[4]Total!CY32</f>
        <v>0</v>
      </c>
      <c r="CZ32" s="74">
        <f>+[4]Total!CZ32</f>
        <v>0</v>
      </c>
      <c r="DA32" s="74">
        <f>+[4]Total!DA32</f>
        <v>0</v>
      </c>
      <c r="DB32" s="74">
        <f>+[4]Total!DB32</f>
        <v>0</v>
      </c>
      <c r="DC32" s="74">
        <f>+[4]Total!DC32</f>
        <v>0</v>
      </c>
      <c r="DD32" s="74">
        <f>+[4]Total!DD32</f>
        <v>0</v>
      </c>
      <c r="DE32" s="74">
        <f>+[4]Total!DE32</f>
        <v>0</v>
      </c>
      <c r="DH32" s="72" t="e">
        <f t="shared" si="14"/>
        <v>#DIV/0!</v>
      </c>
      <c r="DI32" s="72" t="e">
        <f t="shared" si="16"/>
        <v>#DIV/0!</v>
      </c>
      <c r="DJ32" s="72" t="e">
        <f t="shared" si="17"/>
        <v>#DIV/0!</v>
      </c>
      <c r="DK32" s="72" t="e">
        <f t="shared" si="18"/>
        <v>#DIV/0!</v>
      </c>
      <c r="DL32" s="72" t="e">
        <f t="shared" si="19"/>
        <v>#DIV/0!</v>
      </c>
      <c r="DM32" s="72" t="e">
        <f t="shared" si="20"/>
        <v>#DIV/0!</v>
      </c>
      <c r="DN32" s="72" t="e">
        <f t="shared" si="21"/>
        <v>#DIV/0!</v>
      </c>
      <c r="DO32" s="72" t="e">
        <f t="shared" si="22"/>
        <v>#DIV/0!</v>
      </c>
      <c r="DP32" s="72" t="e">
        <f t="shared" si="23"/>
        <v>#DIV/0!</v>
      </c>
      <c r="DQ32" s="72" t="e">
        <f t="shared" si="24"/>
        <v>#DIV/0!</v>
      </c>
      <c r="DR32" s="72" t="e">
        <f t="shared" si="25"/>
        <v>#DIV/0!</v>
      </c>
      <c r="DS32" s="72" t="e">
        <f t="shared" si="26"/>
        <v>#DIV/0!</v>
      </c>
      <c r="DT32" s="72" t="e">
        <f t="shared" si="27"/>
        <v>#DIV/0!</v>
      </c>
      <c r="DU32" s="72" t="e">
        <f t="shared" si="28"/>
        <v>#DIV/0!</v>
      </c>
      <c r="DV32" s="72" t="e">
        <f t="shared" si="29"/>
        <v>#DIV/0!</v>
      </c>
      <c r="DW32" s="72" t="e">
        <f t="shared" si="30"/>
        <v>#DIV/0!</v>
      </c>
      <c r="DX32" s="72" t="e">
        <f t="shared" si="31"/>
        <v>#DIV/0!</v>
      </c>
      <c r="DY32" s="72" t="e">
        <f t="shared" si="32"/>
        <v>#DIV/0!</v>
      </c>
      <c r="DZ32" s="72" t="e">
        <f t="shared" si="33"/>
        <v>#DIV/0!</v>
      </c>
      <c r="EA32" s="72" t="e">
        <f t="shared" si="34"/>
        <v>#DIV/0!</v>
      </c>
      <c r="EB32" s="72" t="e">
        <f t="shared" si="35"/>
        <v>#DIV/0!</v>
      </c>
      <c r="EC32" s="72" t="e">
        <f t="shared" si="36"/>
        <v>#DIV/0!</v>
      </c>
      <c r="ED32" s="72" t="e">
        <f t="shared" si="37"/>
        <v>#DIV/0!</v>
      </c>
      <c r="EE32" s="72" t="e">
        <f t="shared" si="38"/>
        <v>#DIV/0!</v>
      </c>
      <c r="EF32" s="72" t="e">
        <f t="shared" si="39"/>
        <v>#DIV/0!</v>
      </c>
      <c r="EG32" s="72" t="e">
        <f t="shared" si="40"/>
        <v>#DIV/0!</v>
      </c>
      <c r="EH32" s="72" t="e">
        <f t="shared" si="41"/>
        <v>#DIV/0!</v>
      </c>
      <c r="EI32" s="72" t="e">
        <f t="shared" si="42"/>
        <v>#DIV/0!</v>
      </c>
      <c r="EJ32" s="72" t="e">
        <f t="shared" si="43"/>
        <v>#DIV/0!</v>
      </c>
      <c r="EK32" s="72" t="e">
        <f t="shared" si="44"/>
        <v>#DIV/0!</v>
      </c>
      <c r="EL32" s="72" t="e">
        <f t="shared" si="45"/>
        <v>#DIV/0!</v>
      </c>
      <c r="EM32" s="72" t="e">
        <f t="shared" si="46"/>
        <v>#DIV/0!</v>
      </c>
      <c r="EN32" s="72" t="e">
        <f t="shared" si="47"/>
        <v>#DIV/0!</v>
      </c>
      <c r="EO32" s="72" t="e">
        <f t="shared" si="48"/>
        <v>#DIV/0!</v>
      </c>
      <c r="EP32" s="72" t="e">
        <f t="shared" si="49"/>
        <v>#DIV/0!</v>
      </c>
      <c r="EQ32" s="72" t="e">
        <f t="shared" si="50"/>
        <v>#DIV/0!</v>
      </c>
      <c r="ER32" s="72" t="e">
        <f t="shared" si="78"/>
        <v>#DIV/0!</v>
      </c>
      <c r="ES32" s="72" t="e">
        <f t="shared" si="51"/>
        <v>#DIV/0!</v>
      </c>
      <c r="ET32" s="72" t="e">
        <f t="shared" si="52"/>
        <v>#DIV/0!</v>
      </c>
      <c r="EU32" s="72" t="e">
        <f t="shared" si="53"/>
        <v>#DIV/0!</v>
      </c>
      <c r="EV32" s="72" t="e">
        <f t="shared" si="54"/>
        <v>#DIV/0!</v>
      </c>
      <c r="EW32" s="72" t="e">
        <f t="shared" si="55"/>
        <v>#DIV/0!</v>
      </c>
      <c r="EX32" s="72" t="e">
        <f t="shared" si="56"/>
        <v>#DIV/0!</v>
      </c>
      <c r="EY32" s="72" t="e">
        <f t="shared" si="57"/>
        <v>#DIV/0!</v>
      </c>
      <c r="EZ32" s="72" t="e">
        <f t="shared" si="58"/>
        <v>#DIV/0!</v>
      </c>
      <c r="FA32" s="72" t="e">
        <f t="shared" si="59"/>
        <v>#DIV/0!</v>
      </c>
      <c r="FB32" s="72" t="e">
        <f t="shared" si="60"/>
        <v>#DIV/0!</v>
      </c>
      <c r="FC32" s="72" t="e">
        <f t="shared" si="61"/>
        <v>#DIV/0!</v>
      </c>
      <c r="FD32" s="72" t="e">
        <f t="shared" si="62"/>
        <v>#DIV/0!</v>
      </c>
      <c r="FE32" s="72" t="e">
        <f t="shared" si="63"/>
        <v>#DIV/0!</v>
      </c>
      <c r="FF32" s="72" t="e">
        <f t="shared" si="64"/>
        <v>#DIV/0!</v>
      </c>
      <c r="FG32" s="72" t="e">
        <f t="shared" si="65"/>
        <v>#DIV/0!</v>
      </c>
      <c r="FH32" s="72" t="e">
        <f t="shared" si="66"/>
        <v>#DIV/0!</v>
      </c>
      <c r="FI32" s="72" t="e">
        <f t="shared" si="67"/>
        <v>#DIV/0!</v>
      </c>
      <c r="FJ32" s="72" t="e">
        <f t="shared" si="68"/>
        <v>#DIV/0!</v>
      </c>
      <c r="FK32" s="72" t="e">
        <f t="shared" si="69"/>
        <v>#DIV/0!</v>
      </c>
      <c r="FL32" s="72" t="e">
        <f t="shared" si="70"/>
        <v>#DIV/0!</v>
      </c>
      <c r="FM32" s="72" t="e">
        <f t="shared" si="71"/>
        <v>#DIV/0!</v>
      </c>
      <c r="FN32" s="72" t="e">
        <f t="shared" si="72"/>
        <v>#DIV/0!</v>
      </c>
      <c r="FO32" s="72" t="e">
        <f t="shared" si="73"/>
        <v>#DIV/0!</v>
      </c>
      <c r="FP32" s="72" t="e">
        <f t="shared" si="74"/>
        <v>#DIV/0!</v>
      </c>
      <c r="FQ32" s="72" t="e">
        <f t="shared" si="75"/>
        <v>#DIV/0!</v>
      </c>
      <c r="FR32" s="72" t="e">
        <f t="shared" si="76"/>
        <v>#DIV/0!</v>
      </c>
      <c r="FS32" s="72" t="e">
        <f t="shared" si="77"/>
        <v>#DIV/0!</v>
      </c>
      <c r="FT32" s="72" t="e">
        <f t="shared" si="15"/>
        <v>#DIV/0!</v>
      </c>
      <c r="FU32" s="72" t="e">
        <f t="shared" si="13"/>
        <v>#DIV/0!</v>
      </c>
    </row>
    <row r="33" spans="1:177" x14ac:dyDescent="0.25">
      <c r="A33" s="70" t="s">
        <v>26</v>
      </c>
      <c r="B33" s="71">
        <f>SUM(B34:B47)</f>
        <v>2015</v>
      </c>
      <c r="C33" s="71">
        <f t="shared" ref="C33:J33" si="91">SUM(C34:C47)</f>
        <v>106061</v>
      </c>
      <c r="D33" s="71">
        <f t="shared" si="91"/>
        <v>541236</v>
      </c>
      <c r="E33" s="71">
        <f t="shared" si="91"/>
        <v>45895</v>
      </c>
      <c r="F33" s="71">
        <f t="shared" si="91"/>
        <v>2018</v>
      </c>
      <c r="G33" s="71">
        <f t="shared" si="91"/>
        <v>109165</v>
      </c>
      <c r="H33" s="71">
        <f t="shared" si="91"/>
        <v>540567</v>
      </c>
      <c r="I33" s="71">
        <f t="shared" si="91"/>
        <v>44425</v>
      </c>
      <c r="J33" s="71">
        <f t="shared" si="91"/>
        <v>165</v>
      </c>
      <c r="K33" s="71">
        <f>SUM(K34:K47)</f>
        <v>2008</v>
      </c>
      <c r="L33" s="71">
        <f t="shared" ref="L33:S33" si="92">SUM(L34:L47)</f>
        <v>101663</v>
      </c>
      <c r="M33" s="71">
        <f t="shared" si="92"/>
        <v>506090</v>
      </c>
      <c r="N33" s="71">
        <f t="shared" si="92"/>
        <v>43570</v>
      </c>
      <c r="O33" s="71">
        <f t="shared" si="92"/>
        <v>1983</v>
      </c>
      <c r="P33" s="71">
        <f t="shared" si="92"/>
        <v>106302</v>
      </c>
      <c r="Q33" s="71">
        <f t="shared" si="92"/>
        <v>538345</v>
      </c>
      <c r="R33" s="71">
        <f t="shared" si="92"/>
        <v>44969</v>
      </c>
      <c r="S33" s="71">
        <f t="shared" si="92"/>
        <v>136</v>
      </c>
      <c r="T33" s="71">
        <f>SUM(T34:T47)</f>
        <v>2160</v>
      </c>
      <c r="U33" s="71">
        <f t="shared" ref="U33:AB33" si="93">SUM(U34:U47)</f>
        <v>103265</v>
      </c>
      <c r="V33" s="71">
        <f t="shared" si="93"/>
        <v>508968</v>
      </c>
      <c r="W33" s="71">
        <f t="shared" si="93"/>
        <v>44046</v>
      </c>
      <c r="X33" s="71">
        <f t="shared" si="93"/>
        <v>2122</v>
      </c>
      <c r="Y33" s="71">
        <f t="shared" si="93"/>
        <v>108463</v>
      </c>
      <c r="Z33" s="71">
        <f t="shared" si="93"/>
        <v>541794</v>
      </c>
      <c r="AA33" s="71">
        <f t="shared" si="93"/>
        <v>45492</v>
      </c>
      <c r="AB33" s="71">
        <f t="shared" si="93"/>
        <v>135</v>
      </c>
      <c r="AC33" s="71">
        <f>SUM(AC34:AC47)</f>
        <v>2136</v>
      </c>
      <c r="AD33" s="71">
        <f t="shared" ref="AD33:AK33" si="94">SUM(AD34:AD47)</f>
        <v>103245</v>
      </c>
      <c r="AE33" s="71">
        <f t="shared" si="94"/>
        <v>508062</v>
      </c>
      <c r="AF33" s="71">
        <f t="shared" si="94"/>
        <v>44236</v>
      </c>
      <c r="AG33" s="71">
        <f t="shared" si="94"/>
        <v>2120</v>
      </c>
      <c r="AH33" s="71">
        <f t="shared" si="94"/>
        <v>108991</v>
      </c>
      <c r="AI33" s="71">
        <f t="shared" si="94"/>
        <v>540517</v>
      </c>
      <c r="AJ33" s="71">
        <f t="shared" si="94"/>
        <v>45970</v>
      </c>
      <c r="AK33" s="71">
        <f t="shared" si="94"/>
        <v>127</v>
      </c>
      <c r="AL33" s="71">
        <f>SUM(AL34:AL47)</f>
        <v>2326</v>
      </c>
      <c r="AM33" s="71">
        <f t="shared" ref="AM33:AT33" si="95">SUM(AM34:AM47)</f>
        <v>104775</v>
      </c>
      <c r="AN33" s="71">
        <f t="shared" si="95"/>
        <v>517488</v>
      </c>
      <c r="AO33" s="71">
        <f t="shared" si="95"/>
        <v>45243</v>
      </c>
      <c r="AP33" s="71">
        <f t="shared" si="95"/>
        <v>2221</v>
      </c>
      <c r="AQ33" s="71">
        <f t="shared" si="95"/>
        <v>111229</v>
      </c>
      <c r="AR33" s="71">
        <f t="shared" si="95"/>
        <v>550933</v>
      </c>
      <c r="AS33" s="71">
        <f t="shared" si="95"/>
        <v>47144</v>
      </c>
      <c r="AT33" s="71">
        <f t="shared" si="95"/>
        <v>128</v>
      </c>
      <c r="AU33" s="71">
        <f>SUM(AU34:AU47)</f>
        <v>2450</v>
      </c>
      <c r="AV33" s="71">
        <f t="shared" ref="AV33:BC33" si="96">SUM(AV34:AV47)</f>
        <v>106655</v>
      </c>
      <c r="AW33" s="71">
        <f t="shared" si="96"/>
        <v>526778</v>
      </c>
      <c r="AX33" s="71">
        <f t="shared" si="96"/>
        <v>46056</v>
      </c>
      <c r="AY33" s="71">
        <f t="shared" si="96"/>
        <v>2369</v>
      </c>
      <c r="AZ33" s="71">
        <f t="shared" si="96"/>
        <v>113064</v>
      </c>
      <c r="BA33" s="71">
        <f t="shared" si="96"/>
        <v>560498</v>
      </c>
      <c r="BB33" s="71">
        <f t="shared" si="96"/>
        <v>48273</v>
      </c>
      <c r="BC33" s="71">
        <f t="shared" si="96"/>
        <v>126</v>
      </c>
      <c r="BD33" s="71">
        <f>SUM(BD34:BD47)</f>
        <v>2205</v>
      </c>
      <c r="BE33" s="71">
        <f t="shared" ref="BE33:BL33" si="97">SUM(BE34:BE47)</f>
        <v>107100</v>
      </c>
      <c r="BF33" s="71">
        <f t="shared" si="97"/>
        <v>534056</v>
      </c>
      <c r="BG33" s="71">
        <f t="shared" si="97"/>
        <v>46619</v>
      </c>
      <c r="BH33" s="71">
        <f t="shared" si="97"/>
        <v>2102</v>
      </c>
      <c r="BI33" s="71">
        <f t="shared" si="97"/>
        <v>114135</v>
      </c>
      <c r="BJ33" s="71">
        <f t="shared" si="97"/>
        <v>567621</v>
      </c>
      <c r="BK33" s="71">
        <f t="shared" si="97"/>
        <v>48778</v>
      </c>
      <c r="BL33" s="71">
        <f t="shared" si="97"/>
        <v>147</v>
      </c>
      <c r="BM33" s="71">
        <f>SUM(BM34:BM47)</f>
        <v>0</v>
      </c>
      <c r="BN33" s="71">
        <f t="shared" ref="BN33:BU33" si="98">SUM(BN34:BN47)</f>
        <v>0</v>
      </c>
      <c r="BO33" s="71">
        <f t="shared" si="98"/>
        <v>0</v>
      </c>
      <c r="BP33" s="71">
        <f t="shared" si="98"/>
        <v>0</v>
      </c>
      <c r="BQ33" s="71">
        <f t="shared" si="98"/>
        <v>0</v>
      </c>
      <c r="BR33" s="71">
        <f t="shared" si="98"/>
        <v>0</v>
      </c>
      <c r="BS33" s="71">
        <f t="shared" si="98"/>
        <v>0</v>
      </c>
      <c r="BT33" s="71">
        <f t="shared" si="98"/>
        <v>0</v>
      </c>
      <c r="BU33" s="71">
        <f t="shared" si="98"/>
        <v>0</v>
      </c>
      <c r="BV33" s="71">
        <f>SUM(BV34:BV47)</f>
        <v>0</v>
      </c>
      <c r="BW33" s="71">
        <f t="shared" ref="BW33:CD33" si="99">SUM(BW34:BW47)</f>
        <v>0</v>
      </c>
      <c r="BX33" s="71">
        <f t="shared" si="99"/>
        <v>0</v>
      </c>
      <c r="BY33" s="71">
        <f t="shared" si="99"/>
        <v>0</v>
      </c>
      <c r="BZ33" s="71">
        <f t="shared" si="99"/>
        <v>0</v>
      </c>
      <c r="CA33" s="71">
        <f t="shared" si="99"/>
        <v>0</v>
      </c>
      <c r="CB33" s="71">
        <f t="shared" si="99"/>
        <v>0</v>
      </c>
      <c r="CC33" s="71">
        <f t="shared" si="99"/>
        <v>0</v>
      </c>
      <c r="CD33" s="71">
        <f t="shared" si="99"/>
        <v>0</v>
      </c>
      <c r="CE33" s="71">
        <f>SUM(CE34:CE47)</f>
        <v>0</v>
      </c>
      <c r="CF33" s="71">
        <f t="shared" ref="CF33:CM33" si="100">SUM(CF34:CF47)</f>
        <v>0</v>
      </c>
      <c r="CG33" s="71">
        <f t="shared" si="100"/>
        <v>0</v>
      </c>
      <c r="CH33" s="71">
        <f t="shared" si="100"/>
        <v>0</v>
      </c>
      <c r="CI33" s="71">
        <f t="shared" si="100"/>
        <v>0</v>
      </c>
      <c r="CJ33" s="71">
        <f t="shared" si="100"/>
        <v>0</v>
      </c>
      <c r="CK33" s="71">
        <f t="shared" si="100"/>
        <v>0</v>
      </c>
      <c r="CL33" s="71">
        <f t="shared" si="100"/>
        <v>0</v>
      </c>
      <c r="CM33" s="71">
        <f t="shared" si="100"/>
        <v>0</v>
      </c>
      <c r="CN33" s="71">
        <f>SUM(CN34:CN47)</f>
        <v>0</v>
      </c>
      <c r="CO33" s="71">
        <f t="shared" ref="CO33:CV33" si="101">SUM(CO34:CO47)</f>
        <v>0</v>
      </c>
      <c r="CP33" s="71">
        <f t="shared" si="101"/>
        <v>0</v>
      </c>
      <c r="CQ33" s="71">
        <f t="shared" si="101"/>
        <v>0</v>
      </c>
      <c r="CR33" s="71">
        <f t="shared" si="101"/>
        <v>0</v>
      </c>
      <c r="CS33" s="71">
        <f t="shared" si="101"/>
        <v>0</v>
      </c>
      <c r="CT33" s="71">
        <f t="shared" si="101"/>
        <v>0</v>
      </c>
      <c r="CU33" s="71">
        <f t="shared" si="101"/>
        <v>0</v>
      </c>
      <c r="CV33" s="71">
        <f t="shared" si="101"/>
        <v>0</v>
      </c>
      <c r="CW33" s="71">
        <f>SUM(CW34:CW47)</f>
        <v>0</v>
      </c>
      <c r="CX33" s="71">
        <f t="shared" ref="CX33:DE33" si="102">SUM(CX34:CX47)</f>
        <v>0</v>
      </c>
      <c r="CY33" s="71">
        <f t="shared" si="102"/>
        <v>0</v>
      </c>
      <c r="CZ33" s="71">
        <f t="shared" si="102"/>
        <v>0</v>
      </c>
      <c r="DA33" s="71">
        <f t="shared" si="102"/>
        <v>0</v>
      </c>
      <c r="DB33" s="71">
        <f t="shared" si="102"/>
        <v>0</v>
      </c>
      <c r="DC33" s="71">
        <f t="shared" si="102"/>
        <v>0</v>
      </c>
      <c r="DD33" s="71">
        <f t="shared" si="102"/>
        <v>0</v>
      </c>
      <c r="DE33" s="71">
        <f t="shared" si="102"/>
        <v>0</v>
      </c>
      <c r="DH33" s="72">
        <f t="shared" si="14"/>
        <v>-3.4739454094292466E-3</v>
      </c>
      <c r="DI33" s="72">
        <f t="shared" si="16"/>
        <v>-4.1466703123674065E-2</v>
      </c>
      <c r="DJ33" s="72">
        <f t="shared" si="17"/>
        <v>-6.4936552631384425E-2</v>
      </c>
      <c r="DK33" s="72">
        <f t="shared" si="18"/>
        <v>-5.0659113193158301E-2</v>
      </c>
      <c r="DL33" s="72">
        <f t="shared" si="19"/>
        <v>-1.7343904856293335E-2</v>
      </c>
      <c r="DM33" s="72">
        <f t="shared" si="20"/>
        <v>-2.6226354600833557E-2</v>
      </c>
      <c r="DN33" s="72">
        <f t="shared" si="21"/>
        <v>-4.1104987910841606E-3</v>
      </c>
      <c r="DO33" s="72">
        <f t="shared" si="22"/>
        <v>1.2245357343837915E-2</v>
      </c>
      <c r="DP33" s="72">
        <f t="shared" si="23"/>
        <v>-0.17575757575757578</v>
      </c>
      <c r="DQ33" s="72">
        <f t="shared" si="24"/>
        <v>7.5697211155378419E-2</v>
      </c>
      <c r="DR33" s="72">
        <f t="shared" si="25"/>
        <v>1.5757945368521487E-2</v>
      </c>
      <c r="DS33" s="72">
        <f t="shared" si="26"/>
        <v>5.6867355608685166E-3</v>
      </c>
      <c r="DT33" s="72">
        <f t="shared" si="27"/>
        <v>1.0924948358962627E-2</v>
      </c>
      <c r="DU33" s="72">
        <f t="shared" si="28"/>
        <v>7.0095814422592051E-2</v>
      </c>
      <c r="DV33" s="72">
        <f t="shared" si="29"/>
        <v>2.0328874339146985E-2</v>
      </c>
      <c r="DW33" s="72">
        <f t="shared" si="30"/>
        <v>6.4066723012194959E-3</v>
      </c>
      <c r="DX33" s="72">
        <f t="shared" si="31"/>
        <v>1.1630234161311037E-2</v>
      </c>
      <c r="DY33" s="72">
        <f t="shared" si="32"/>
        <v>-7.3529411764705621E-3</v>
      </c>
      <c r="DZ33" s="72">
        <f t="shared" si="33"/>
        <v>-1.1111111111111072E-2</v>
      </c>
      <c r="EA33" s="72">
        <f t="shared" si="34"/>
        <v>-1.9367646346779566E-4</v>
      </c>
      <c r="EB33" s="72">
        <f t="shared" si="35"/>
        <v>-1.7800726175319914E-3</v>
      </c>
      <c r="EC33" s="72">
        <f t="shared" si="36"/>
        <v>4.3136720701084652E-3</v>
      </c>
      <c r="ED33" s="72">
        <f t="shared" si="37"/>
        <v>-9.4250706880305568E-4</v>
      </c>
      <c r="EE33" s="72">
        <f t="shared" si="38"/>
        <v>4.8680195089569889E-3</v>
      </c>
      <c r="EF33" s="72">
        <f t="shared" si="39"/>
        <v>-2.3569843889005293E-3</v>
      </c>
      <c r="EG33" s="72">
        <f t="shared" si="40"/>
        <v>1.0507341950233062E-2</v>
      </c>
      <c r="EH33" s="72">
        <f t="shared" si="41"/>
        <v>-5.9259259259259234E-2</v>
      </c>
      <c r="EI33" s="72">
        <f t="shared" si="42"/>
        <v>8.8951310861423272E-2</v>
      </c>
      <c r="EJ33" s="72">
        <f t="shared" si="43"/>
        <v>1.4819119569954964E-2</v>
      </c>
      <c r="EK33" s="72">
        <f t="shared" si="44"/>
        <v>1.8552853785561707E-2</v>
      </c>
      <c r="EL33" s="72">
        <f t="shared" si="45"/>
        <v>2.2764264400036094E-2</v>
      </c>
      <c r="EM33" s="72">
        <f t="shared" si="46"/>
        <v>4.764150943396217E-2</v>
      </c>
      <c r="EN33" s="72">
        <f t="shared" si="47"/>
        <v>2.0533805543577088E-2</v>
      </c>
      <c r="EO33" s="72">
        <f t="shared" si="48"/>
        <v>1.9270439227628389E-2</v>
      </c>
      <c r="EP33" s="72">
        <f t="shared" si="49"/>
        <v>2.5538394605177261E-2</v>
      </c>
      <c r="EQ33" s="72">
        <f t="shared" si="50"/>
        <v>7.8740157480314821E-3</v>
      </c>
      <c r="ER33" s="72">
        <f t="shared" si="78"/>
        <v>5.3310404127257183E-2</v>
      </c>
      <c r="ES33" s="72">
        <f t="shared" si="51"/>
        <v>1.7943211643999035E-2</v>
      </c>
      <c r="ET33" s="72">
        <f t="shared" si="52"/>
        <v>1.7952107102000348E-2</v>
      </c>
      <c r="EU33" s="72">
        <f t="shared" si="53"/>
        <v>1.7969630661096803E-2</v>
      </c>
      <c r="EV33" s="72">
        <f t="shared" si="54"/>
        <v>6.6636650157586574E-2</v>
      </c>
      <c r="EW33" s="72">
        <f t="shared" si="55"/>
        <v>1.6497496156577807E-2</v>
      </c>
      <c r="EX33" s="72">
        <f t="shared" si="56"/>
        <v>1.7361457745315612E-2</v>
      </c>
      <c r="EY33" s="72">
        <f t="shared" si="57"/>
        <v>2.394790429322935E-2</v>
      </c>
      <c r="EZ33" s="72">
        <f t="shared" si="58"/>
        <v>-1.5625E-2</v>
      </c>
      <c r="FA33" s="72">
        <f t="shared" si="59"/>
        <v>-9.9999999999999978E-2</v>
      </c>
      <c r="FB33" s="72">
        <f t="shared" si="60"/>
        <v>4.1723313487411762E-3</v>
      </c>
      <c r="FC33" s="72">
        <f t="shared" si="61"/>
        <v>1.381606673019764E-2</v>
      </c>
      <c r="FD33" s="72">
        <f t="shared" si="62"/>
        <v>1.2224248740663635E-2</v>
      </c>
      <c r="FE33" s="72">
        <f t="shared" si="63"/>
        <v>-0.11270578303081469</v>
      </c>
      <c r="FF33" s="72">
        <f t="shared" si="64"/>
        <v>9.4725111441307241E-3</v>
      </c>
      <c r="FG33" s="72">
        <f t="shared" si="65"/>
        <v>1.2708341510585308E-2</v>
      </c>
      <c r="FH33" s="72">
        <f t="shared" si="66"/>
        <v>1.0461334493402141E-2</v>
      </c>
      <c r="FI33" s="72">
        <f t="shared" si="67"/>
        <v>0.16666666666666674</v>
      </c>
      <c r="FJ33" s="72">
        <f t="shared" si="68"/>
        <v>-1</v>
      </c>
      <c r="FK33" s="72">
        <f t="shared" si="69"/>
        <v>-1</v>
      </c>
      <c r="FL33" s="72">
        <f t="shared" si="70"/>
        <v>-1</v>
      </c>
      <c r="FM33" s="72">
        <f t="shared" si="71"/>
        <v>-1</v>
      </c>
      <c r="FN33" s="72">
        <f t="shared" si="72"/>
        <v>-1</v>
      </c>
      <c r="FO33" s="72">
        <f t="shared" si="73"/>
        <v>-1</v>
      </c>
      <c r="FP33" s="72">
        <f t="shared" si="74"/>
        <v>-1</v>
      </c>
      <c r="FQ33" s="72">
        <f t="shared" si="75"/>
        <v>-1</v>
      </c>
      <c r="FR33" s="72">
        <f t="shared" si="76"/>
        <v>-1</v>
      </c>
      <c r="FS33" s="72" t="e">
        <f t="shared" si="77"/>
        <v>#DIV/0!</v>
      </c>
      <c r="FT33" s="72" t="e">
        <f t="shared" si="15"/>
        <v>#DIV/0!</v>
      </c>
      <c r="FU33" s="72" t="e">
        <f t="shared" si="13"/>
        <v>#DIV/0!</v>
      </c>
    </row>
    <row r="34" spans="1:177" x14ac:dyDescent="0.25">
      <c r="A34" s="73" t="s">
        <v>27</v>
      </c>
      <c r="B34" s="74">
        <f>+[4]Total!B34</f>
        <v>167</v>
      </c>
      <c r="C34" s="74">
        <f>+[4]Total!C34</f>
        <v>9785</v>
      </c>
      <c r="D34" s="74">
        <f>+[4]Total!D34</f>
        <v>50483</v>
      </c>
      <c r="E34" s="74">
        <f>+[4]Total!E34</f>
        <v>4029</v>
      </c>
      <c r="F34" s="74">
        <f>+[4]Total!F34</f>
        <v>157</v>
      </c>
      <c r="G34" s="74">
        <f>+[4]Total!G34</f>
        <v>10317</v>
      </c>
      <c r="H34" s="74">
        <f>+[4]Total!H34</f>
        <v>49446</v>
      </c>
      <c r="I34" s="74">
        <f>+[4]Total!I34</f>
        <v>3848</v>
      </c>
      <c r="J34" s="74">
        <f>+[4]Total!J34</f>
        <v>34</v>
      </c>
      <c r="K34" s="74">
        <f>+[4]Total!K34</f>
        <v>129</v>
      </c>
      <c r="L34" s="74">
        <f>+[4]Total!L34</f>
        <v>9278</v>
      </c>
      <c r="M34" s="74">
        <f>+[4]Total!M34</f>
        <v>46764</v>
      </c>
      <c r="N34" s="74">
        <f>+[4]Total!N34</f>
        <v>3752</v>
      </c>
      <c r="O34" s="74">
        <f>+[4]Total!O34</f>
        <v>143</v>
      </c>
      <c r="P34" s="74">
        <f>+[4]Total!P34</f>
        <v>9962</v>
      </c>
      <c r="Q34" s="74">
        <f>+[4]Total!Q34</f>
        <v>49766</v>
      </c>
      <c r="R34" s="74">
        <f>+[4]Total!R34</f>
        <v>3903</v>
      </c>
      <c r="S34" s="74">
        <f>+[4]Total!S34</f>
        <v>30</v>
      </c>
      <c r="T34" s="74">
        <f>+[4]Total!T34</f>
        <v>194</v>
      </c>
      <c r="U34" s="74">
        <f>+[4]Total!U34</f>
        <v>10208</v>
      </c>
      <c r="V34" s="74">
        <f>+[4]Total!V34</f>
        <v>50096</v>
      </c>
      <c r="W34" s="74">
        <f>+[4]Total!W34</f>
        <v>4053</v>
      </c>
      <c r="X34" s="74">
        <f>+[4]Total!X34</f>
        <v>221</v>
      </c>
      <c r="Y34" s="74">
        <f>+[4]Total!Y34</f>
        <v>10955</v>
      </c>
      <c r="Z34" s="74">
        <f>+[4]Total!Z34</f>
        <v>53365</v>
      </c>
      <c r="AA34" s="74">
        <f>+[4]Total!AA34</f>
        <v>4146</v>
      </c>
      <c r="AB34" s="74">
        <f>+[4]Total!AB34</f>
        <v>32</v>
      </c>
      <c r="AC34" s="74">
        <f>+[4]Total!AC34</f>
        <v>176</v>
      </c>
      <c r="AD34" s="74">
        <f>+[4]Total!AD34</f>
        <v>9961</v>
      </c>
      <c r="AE34" s="74">
        <f>+[4]Total!AE34</f>
        <v>48978</v>
      </c>
      <c r="AF34" s="74">
        <f>+[4]Total!AF34</f>
        <v>4015</v>
      </c>
      <c r="AG34" s="74">
        <f>+[4]Total!AG34</f>
        <v>184</v>
      </c>
      <c r="AH34" s="74">
        <f>+[4]Total!AH34</f>
        <v>10720</v>
      </c>
      <c r="AI34" s="74">
        <f>+[4]Total!AI34</f>
        <v>52383</v>
      </c>
      <c r="AJ34" s="74">
        <f>+[4]Total!AJ34</f>
        <v>4155</v>
      </c>
      <c r="AK34" s="74">
        <f>+[4]Total!AK34</f>
        <v>32</v>
      </c>
      <c r="AL34" s="74">
        <f>+[4]Total!AL34</f>
        <v>193</v>
      </c>
      <c r="AM34" s="74">
        <f>+[4]Total!AM34</f>
        <v>10071</v>
      </c>
      <c r="AN34" s="74">
        <f>+[4]Total!AN34</f>
        <v>49717</v>
      </c>
      <c r="AO34" s="74">
        <f>+[4]Total!AO34</f>
        <v>4022</v>
      </c>
      <c r="AP34" s="74">
        <f>+[4]Total!AP34</f>
        <v>186</v>
      </c>
      <c r="AQ34" s="74">
        <f>+[4]Total!AQ34</f>
        <v>10932</v>
      </c>
      <c r="AR34" s="74">
        <f>+[4]Total!AR34</f>
        <v>52778</v>
      </c>
      <c r="AS34" s="74">
        <f>+[4]Total!AS34</f>
        <v>4141</v>
      </c>
      <c r="AT34" s="74">
        <f>+[4]Total!AT34</f>
        <v>32</v>
      </c>
      <c r="AU34" s="74">
        <f>+[4]Total!AU34</f>
        <v>233</v>
      </c>
      <c r="AV34" s="74">
        <f>+[4]Total!AV34</f>
        <v>10309</v>
      </c>
      <c r="AW34" s="74">
        <f>+[4]Total!AW34</f>
        <v>50465</v>
      </c>
      <c r="AX34" s="74">
        <f>+[4]Total!AX34</f>
        <v>4112</v>
      </c>
      <c r="AY34" s="74">
        <f>+[4]Total!AY34</f>
        <v>209</v>
      </c>
      <c r="AZ34" s="74">
        <f>+[4]Total!AZ34</f>
        <v>11259</v>
      </c>
      <c r="BA34" s="74">
        <f>+[4]Total!BA34</f>
        <v>53952</v>
      </c>
      <c r="BB34" s="74">
        <f>+[4]Total!BB34</f>
        <v>4263</v>
      </c>
      <c r="BC34" s="74">
        <f>+[4]Total!BC34</f>
        <v>31</v>
      </c>
      <c r="BD34" s="74">
        <f>+[4]Total!BD34</f>
        <v>204</v>
      </c>
      <c r="BE34" s="74">
        <f>+[4]Total!BE34</f>
        <v>10312</v>
      </c>
      <c r="BF34" s="74">
        <f>+[4]Total!BF34</f>
        <v>50951</v>
      </c>
      <c r="BG34" s="74">
        <f>+[4]Total!BG34</f>
        <v>4166</v>
      </c>
      <c r="BH34" s="74">
        <f>+[4]Total!BH34</f>
        <v>186</v>
      </c>
      <c r="BI34" s="74">
        <f>+[4]Total!BI34</f>
        <v>11340</v>
      </c>
      <c r="BJ34" s="74">
        <f>+[4]Total!BJ34</f>
        <v>54442</v>
      </c>
      <c r="BK34" s="74">
        <f>+[4]Total!BK34</f>
        <v>4345</v>
      </c>
      <c r="BL34" s="74">
        <f>+[4]Total!BL34</f>
        <v>32</v>
      </c>
      <c r="BM34" s="74">
        <f>+[4]Total!BM34</f>
        <v>0</v>
      </c>
      <c r="BN34" s="74">
        <f>+[4]Total!BN34</f>
        <v>0</v>
      </c>
      <c r="BO34" s="74">
        <f>+[4]Total!BO34</f>
        <v>0</v>
      </c>
      <c r="BP34" s="74">
        <f>+[4]Total!BP34</f>
        <v>0</v>
      </c>
      <c r="BQ34" s="74">
        <f>+[4]Total!BQ34</f>
        <v>0</v>
      </c>
      <c r="BR34" s="74">
        <f>+[4]Total!BR34</f>
        <v>0</v>
      </c>
      <c r="BS34" s="74">
        <f>+[4]Total!BS34</f>
        <v>0</v>
      </c>
      <c r="BT34" s="74">
        <f>+[4]Total!BT34</f>
        <v>0</v>
      </c>
      <c r="BU34" s="74">
        <f>+[4]Total!BU34</f>
        <v>0</v>
      </c>
      <c r="BV34" s="74">
        <f>+[4]Total!BV34</f>
        <v>0</v>
      </c>
      <c r="BW34" s="74">
        <f>+[4]Total!BW34</f>
        <v>0</v>
      </c>
      <c r="BX34" s="74">
        <f>+[4]Total!BX34</f>
        <v>0</v>
      </c>
      <c r="BY34" s="74">
        <f>+[4]Total!BY34</f>
        <v>0</v>
      </c>
      <c r="BZ34" s="74">
        <f>+[4]Total!BZ34</f>
        <v>0</v>
      </c>
      <c r="CA34" s="74">
        <f>+[4]Total!CA34</f>
        <v>0</v>
      </c>
      <c r="CB34" s="74">
        <f>+[4]Total!CB34</f>
        <v>0</v>
      </c>
      <c r="CC34" s="74">
        <f>+[4]Total!CC34</f>
        <v>0</v>
      </c>
      <c r="CD34" s="74">
        <f>+[4]Total!CD34</f>
        <v>0</v>
      </c>
      <c r="CE34" s="74">
        <f>+[4]Total!CE34</f>
        <v>0</v>
      </c>
      <c r="CF34" s="74">
        <f>+[4]Total!CF34</f>
        <v>0</v>
      </c>
      <c r="CG34" s="74">
        <f>+[4]Total!CG34</f>
        <v>0</v>
      </c>
      <c r="CH34" s="74">
        <f>+[4]Total!CH34</f>
        <v>0</v>
      </c>
      <c r="CI34" s="74">
        <f>+[4]Total!CI34</f>
        <v>0</v>
      </c>
      <c r="CJ34" s="74">
        <f>+[4]Total!CJ34</f>
        <v>0</v>
      </c>
      <c r="CK34" s="74">
        <f>+[4]Total!CK34</f>
        <v>0</v>
      </c>
      <c r="CL34" s="74">
        <f>+[4]Total!CL34</f>
        <v>0</v>
      </c>
      <c r="CM34" s="74">
        <f>+[4]Total!CM34</f>
        <v>0</v>
      </c>
      <c r="CN34" s="74">
        <f>+[4]Total!CN34</f>
        <v>0</v>
      </c>
      <c r="CO34" s="74">
        <f>+[4]Total!CO34</f>
        <v>0</v>
      </c>
      <c r="CP34" s="74">
        <f>+[4]Total!CP34</f>
        <v>0</v>
      </c>
      <c r="CQ34" s="74">
        <f>+[4]Total!CQ34</f>
        <v>0</v>
      </c>
      <c r="CR34" s="74">
        <f>+[4]Total!CR34</f>
        <v>0</v>
      </c>
      <c r="CS34" s="74">
        <f>+[4]Total!CS34</f>
        <v>0</v>
      </c>
      <c r="CT34" s="74">
        <f>+[4]Total!CT34</f>
        <v>0</v>
      </c>
      <c r="CU34" s="74">
        <f>+[4]Total!CU34</f>
        <v>0</v>
      </c>
      <c r="CV34" s="74">
        <f>+[4]Total!CV34</f>
        <v>0</v>
      </c>
      <c r="CW34" s="74">
        <f>+[4]Total!CW34</f>
        <v>0</v>
      </c>
      <c r="CX34" s="74">
        <f>+[4]Total!CX34</f>
        <v>0</v>
      </c>
      <c r="CY34" s="74">
        <f>+[4]Total!CY34</f>
        <v>0</v>
      </c>
      <c r="CZ34" s="74">
        <f>+[4]Total!CZ34</f>
        <v>0</v>
      </c>
      <c r="DA34" s="74">
        <f>+[4]Total!DA34</f>
        <v>0</v>
      </c>
      <c r="DB34" s="74">
        <f>+[4]Total!DB34</f>
        <v>0</v>
      </c>
      <c r="DC34" s="74">
        <f>+[4]Total!DC34</f>
        <v>0</v>
      </c>
      <c r="DD34" s="74">
        <f>+[4]Total!DD34</f>
        <v>0</v>
      </c>
      <c r="DE34" s="74">
        <f>+[4]Total!DE34</f>
        <v>0</v>
      </c>
      <c r="DH34" s="72">
        <f t="shared" si="14"/>
        <v>-0.22754491017964074</v>
      </c>
      <c r="DI34" s="72">
        <f t="shared" si="16"/>
        <v>-5.1814001021972422E-2</v>
      </c>
      <c r="DJ34" s="72">
        <f t="shared" si="17"/>
        <v>-7.3668363607551024E-2</v>
      </c>
      <c r="DK34" s="72">
        <f t="shared" si="18"/>
        <v>-6.8751551253412813E-2</v>
      </c>
      <c r="DL34" s="72">
        <f t="shared" si="19"/>
        <v>-8.9171974522292974E-2</v>
      </c>
      <c r="DM34" s="72">
        <f t="shared" si="20"/>
        <v>-3.4409227488611083E-2</v>
      </c>
      <c r="DN34" s="72">
        <f t="shared" si="21"/>
        <v>6.471706508109909E-3</v>
      </c>
      <c r="DO34" s="72">
        <f t="shared" si="22"/>
        <v>1.4293139293139356E-2</v>
      </c>
      <c r="DP34" s="72">
        <f t="shared" si="23"/>
        <v>-0.11764705882352944</v>
      </c>
      <c r="DQ34" s="72">
        <f t="shared" si="24"/>
        <v>0.50387596899224807</v>
      </c>
      <c r="DR34" s="72">
        <f t="shared" si="25"/>
        <v>0.10023712006898045</v>
      </c>
      <c r="DS34" s="72">
        <f t="shared" si="26"/>
        <v>7.125138995808733E-2</v>
      </c>
      <c r="DT34" s="72">
        <f t="shared" si="27"/>
        <v>8.0223880597015018E-2</v>
      </c>
      <c r="DU34" s="72">
        <f t="shared" si="28"/>
        <v>0.54545454545454541</v>
      </c>
      <c r="DV34" s="72">
        <f t="shared" si="29"/>
        <v>9.9678779361573877E-2</v>
      </c>
      <c r="DW34" s="72">
        <f t="shared" si="30"/>
        <v>7.231845034762685E-2</v>
      </c>
      <c r="DX34" s="72">
        <f t="shared" si="31"/>
        <v>6.2259800153728007E-2</v>
      </c>
      <c r="DY34" s="72">
        <f t="shared" si="32"/>
        <v>6.6666666666666652E-2</v>
      </c>
      <c r="DZ34" s="72">
        <f t="shared" si="33"/>
        <v>-9.2783505154639179E-2</v>
      </c>
      <c r="EA34" s="72">
        <f t="shared" si="34"/>
        <v>-2.4196708463949834E-2</v>
      </c>
      <c r="EB34" s="72">
        <f t="shared" si="35"/>
        <v>-2.2317151069945695E-2</v>
      </c>
      <c r="EC34" s="72">
        <f t="shared" si="36"/>
        <v>-9.3757710338021605E-3</v>
      </c>
      <c r="ED34" s="72">
        <f t="shared" si="37"/>
        <v>-0.16742081447963797</v>
      </c>
      <c r="EE34" s="72">
        <f t="shared" si="38"/>
        <v>-2.1451392058420837E-2</v>
      </c>
      <c r="EF34" s="72">
        <f t="shared" si="39"/>
        <v>-1.8401574065398663E-2</v>
      </c>
      <c r="EG34" s="72">
        <f t="shared" si="40"/>
        <v>2.1707670043416005E-3</v>
      </c>
      <c r="EH34" s="72">
        <f t="shared" si="41"/>
        <v>0</v>
      </c>
      <c r="EI34" s="72">
        <f t="shared" si="42"/>
        <v>9.6590909090909172E-2</v>
      </c>
      <c r="EJ34" s="72">
        <f t="shared" si="43"/>
        <v>1.1043067965063713E-2</v>
      </c>
      <c r="EK34" s="72">
        <f t="shared" si="44"/>
        <v>1.5088407039895557E-2</v>
      </c>
      <c r="EL34" s="72">
        <f t="shared" si="45"/>
        <v>1.7434620174345827E-3</v>
      </c>
      <c r="EM34" s="72">
        <f t="shared" si="46"/>
        <v>1.0869565217391353E-2</v>
      </c>
      <c r="EN34" s="72">
        <f t="shared" si="47"/>
        <v>1.9776119402985071E-2</v>
      </c>
      <c r="EO34" s="72">
        <f t="shared" si="48"/>
        <v>7.5406143214402643E-3</v>
      </c>
      <c r="EP34" s="72">
        <f t="shared" si="49"/>
        <v>-3.3694344163658352E-3</v>
      </c>
      <c r="EQ34" s="72">
        <f t="shared" si="50"/>
        <v>0</v>
      </c>
      <c r="ER34" s="72">
        <f t="shared" si="78"/>
        <v>0.20725388601036276</v>
      </c>
      <c r="ES34" s="72">
        <f t="shared" si="51"/>
        <v>2.3632211299771555E-2</v>
      </c>
      <c r="ET34" s="72">
        <f t="shared" si="52"/>
        <v>1.5045155580586167E-2</v>
      </c>
      <c r="EU34" s="72">
        <f t="shared" si="53"/>
        <v>2.2376926902038852E-2</v>
      </c>
      <c r="EV34" s="72">
        <f t="shared" si="54"/>
        <v>0.12365591397849451</v>
      </c>
      <c r="EW34" s="72">
        <f t="shared" si="55"/>
        <v>2.9912184412733245E-2</v>
      </c>
      <c r="EX34" s="72">
        <f t="shared" si="56"/>
        <v>2.2244116866876329E-2</v>
      </c>
      <c r="EY34" s="72">
        <f t="shared" si="57"/>
        <v>2.9461482733639244E-2</v>
      </c>
      <c r="EZ34" s="72">
        <f t="shared" si="58"/>
        <v>-3.125E-2</v>
      </c>
      <c r="FA34" s="72">
        <f t="shared" si="59"/>
        <v>-0.12446351931330468</v>
      </c>
      <c r="FB34" s="72">
        <f t="shared" si="60"/>
        <v>2.9100785721225542E-4</v>
      </c>
      <c r="FC34" s="72">
        <f t="shared" si="61"/>
        <v>9.6304369364905718E-3</v>
      </c>
      <c r="FD34" s="72">
        <f t="shared" si="62"/>
        <v>1.3132295719844311E-2</v>
      </c>
      <c r="FE34" s="72">
        <f t="shared" si="63"/>
        <v>-0.11004784688995217</v>
      </c>
      <c r="FF34" s="72">
        <f t="shared" si="64"/>
        <v>7.194244604316502E-3</v>
      </c>
      <c r="FG34" s="72">
        <f t="shared" si="65"/>
        <v>9.0821470937130222E-3</v>
      </c>
      <c r="FH34" s="72">
        <f t="shared" si="66"/>
        <v>1.9235280319024106E-2</v>
      </c>
      <c r="FI34" s="72">
        <f t="shared" si="67"/>
        <v>3.2258064516129004E-2</v>
      </c>
      <c r="FJ34" s="72">
        <f t="shared" si="68"/>
        <v>-1</v>
      </c>
      <c r="FK34" s="72">
        <f t="shared" si="69"/>
        <v>-1</v>
      </c>
      <c r="FL34" s="72">
        <f t="shared" si="70"/>
        <v>-1</v>
      </c>
      <c r="FM34" s="72">
        <f t="shared" si="71"/>
        <v>-1</v>
      </c>
      <c r="FN34" s="72">
        <f t="shared" si="72"/>
        <v>-1</v>
      </c>
      <c r="FO34" s="72">
        <f t="shared" si="73"/>
        <v>-1</v>
      </c>
      <c r="FP34" s="72">
        <f t="shared" si="74"/>
        <v>-1</v>
      </c>
      <c r="FQ34" s="72">
        <f t="shared" si="75"/>
        <v>-1</v>
      </c>
      <c r="FR34" s="72">
        <f t="shared" si="76"/>
        <v>-1</v>
      </c>
      <c r="FS34" s="72" t="e">
        <f t="shared" si="77"/>
        <v>#DIV/0!</v>
      </c>
      <c r="FT34" s="72" t="e">
        <f t="shared" si="15"/>
        <v>#DIV/0!</v>
      </c>
      <c r="FU34" s="72" t="e">
        <f t="shared" si="13"/>
        <v>#DIV/0!</v>
      </c>
    </row>
    <row r="35" spans="1:177" x14ac:dyDescent="0.25">
      <c r="A35" s="73" t="s">
        <v>28</v>
      </c>
      <c r="B35" s="74">
        <f>+[4]Total!B35</f>
        <v>154</v>
      </c>
      <c r="C35" s="74">
        <f>+[4]Total!C35</f>
        <v>12504</v>
      </c>
      <c r="D35" s="74">
        <f>+[4]Total!D35</f>
        <v>62948</v>
      </c>
      <c r="E35" s="74">
        <f>+[4]Total!E35</f>
        <v>4800</v>
      </c>
      <c r="F35" s="74">
        <f>+[4]Total!F35</f>
        <v>168</v>
      </c>
      <c r="G35" s="74">
        <f>+[4]Total!G35</f>
        <v>13082</v>
      </c>
      <c r="H35" s="74">
        <f>+[4]Total!H35</f>
        <v>63933</v>
      </c>
      <c r="I35" s="74">
        <f>+[4]Total!I35</f>
        <v>4850</v>
      </c>
      <c r="J35" s="74">
        <f>+[4]Total!J35</f>
        <v>16</v>
      </c>
      <c r="K35" s="74">
        <f>+[4]Total!K35</f>
        <v>137</v>
      </c>
      <c r="L35" s="74">
        <f>+[4]Total!L35</f>
        <v>12004</v>
      </c>
      <c r="M35" s="74">
        <f>+[4]Total!M35</f>
        <v>59288</v>
      </c>
      <c r="N35" s="74">
        <f>+[4]Total!N35</f>
        <v>4503</v>
      </c>
      <c r="O35" s="74">
        <f>+[4]Total!O35</f>
        <v>142</v>
      </c>
      <c r="P35" s="74">
        <f>+[4]Total!P35</f>
        <v>12851</v>
      </c>
      <c r="Q35" s="74">
        <f>+[4]Total!Q35</f>
        <v>64270</v>
      </c>
      <c r="R35" s="74">
        <f>+[4]Total!R35</f>
        <v>4945</v>
      </c>
      <c r="S35" s="74">
        <f>+[4]Total!S35</f>
        <v>14</v>
      </c>
      <c r="T35" s="74">
        <f>+[4]Total!T35</f>
        <v>183</v>
      </c>
      <c r="U35" s="74">
        <f>+[4]Total!U35</f>
        <v>12787</v>
      </c>
      <c r="V35" s="74">
        <f>+[4]Total!V35</f>
        <v>61832</v>
      </c>
      <c r="W35" s="74">
        <f>+[4]Total!W35</f>
        <v>4781</v>
      </c>
      <c r="X35" s="74">
        <f>+[4]Total!X35</f>
        <v>189</v>
      </c>
      <c r="Y35" s="74">
        <f>+[4]Total!Y35</f>
        <v>13830</v>
      </c>
      <c r="Z35" s="74">
        <f>+[4]Total!Z35</f>
        <v>67179</v>
      </c>
      <c r="AA35" s="74">
        <f>+[4]Total!AA35</f>
        <v>5201</v>
      </c>
      <c r="AB35" s="74">
        <f>+[4]Total!AB35</f>
        <v>12</v>
      </c>
      <c r="AC35" s="74">
        <f>+[4]Total!AC35</f>
        <v>166</v>
      </c>
      <c r="AD35" s="74">
        <f>+[4]Total!AD35</f>
        <v>12562</v>
      </c>
      <c r="AE35" s="74">
        <f>+[4]Total!AE35</f>
        <v>61155</v>
      </c>
      <c r="AF35" s="74">
        <f>+[4]Total!AF35</f>
        <v>4736</v>
      </c>
      <c r="AG35" s="74">
        <f>+[4]Total!AG35</f>
        <v>168</v>
      </c>
      <c r="AH35" s="74">
        <f>+[4]Total!AH35</f>
        <v>13704</v>
      </c>
      <c r="AI35" s="74">
        <f>+[4]Total!AI35</f>
        <v>66365</v>
      </c>
      <c r="AJ35" s="74">
        <f>+[4]Total!AJ35</f>
        <v>5231</v>
      </c>
      <c r="AK35" s="74">
        <f>+[4]Total!AK35</f>
        <v>11</v>
      </c>
      <c r="AL35" s="74">
        <f>+[4]Total!AL35</f>
        <v>204</v>
      </c>
      <c r="AM35" s="74">
        <f>+[4]Total!AM35</f>
        <v>12752</v>
      </c>
      <c r="AN35" s="74">
        <f>+[4]Total!AN35</f>
        <v>61649</v>
      </c>
      <c r="AO35" s="74">
        <f>+[4]Total!AO35</f>
        <v>4780</v>
      </c>
      <c r="AP35" s="74">
        <f>+[4]Total!AP35</f>
        <v>169</v>
      </c>
      <c r="AQ35" s="74">
        <f>+[4]Total!AQ35</f>
        <v>13929</v>
      </c>
      <c r="AR35" s="74">
        <f>+[4]Total!AR35</f>
        <v>66986</v>
      </c>
      <c r="AS35" s="74">
        <f>+[4]Total!AS35</f>
        <v>5304</v>
      </c>
      <c r="AT35" s="74">
        <f>+[4]Total!AT35</f>
        <v>12</v>
      </c>
      <c r="AU35" s="74">
        <f>+[4]Total!AU35</f>
        <v>237</v>
      </c>
      <c r="AV35" s="74">
        <f>+[4]Total!AV35</f>
        <v>13026</v>
      </c>
      <c r="AW35" s="74">
        <f>+[4]Total!AW35</f>
        <v>63010</v>
      </c>
      <c r="AX35" s="74">
        <f>+[4]Total!AX35</f>
        <v>4951</v>
      </c>
      <c r="AY35" s="74">
        <f>+[4]Total!AY35</f>
        <v>202</v>
      </c>
      <c r="AZ35" s="74">
        <f>+[4]Total!AZ35</f>
        <v>14287</v>
      </c>
      <c r="BA35" s="74">
        <f>+[4]Total!BA35</f>
        <v>68659</v>
      </c>
      <c r="BB35" s="74">
        <f>+[4]Total!BB35</f>
        <v>5377</v>
      </c>
      <c r="BC35" s="74">
        <f>+[4]Total!BC35</f>
        <v>12</v>
      </c>
      <c r="BD35" s="74">
        <f>+[4]Total!BD35</f>
        <v>205</v>
      </c>
      <c r="BE35" s="74">
        <f>+[4]Total!BE35</f>
        <v>12996</v>
      </c>
      <c r="BF35" s="74">
        <f>+[4]Total!BF35</f>
        <v>63476</v>
      </c>
      <c r="BG35" s="74">
        <f>+[4]Total!BG35</f>
        <v>4959</v>
      </c>
      <c r="BH35" s="74">
        <f>+[4]Total!BH35</f>
        <v>174</v>
      </c>
      <c r="BI35" s="74">
        <f>+[4]Total!BI35</f>
        <v>14327</v>
      </c>
      <c r="BJ35" s="74">
        <f>+[4]Total!BJ35</f>
        <v>69305</v>
      </c>
      <c r="BK35" s="74">
        <f>+[4]Total!BK35</f>
        <v>5413</v>
      </c>
      <c r="BL35" s="74">
        <f>+[4]Total!BL35</f>
        <v>13</v>
      </c>
      <c r="BM35" s="74">
        <f>+[4]Total!BM35</f>
        <v>0</v>
      </c>
      <c r="BN35" s="74">
        <f>+[4]Total!BN35</f>
        <v>0</v>
      </c>
      <c r="BO35" s="74">
        <f>+[4]Total!BO35</f>
        <v>0</v>
      </c>
      <c r="BP35" s="74">
        <f>+[4]Total!BP35</f>
        <v>0</v>
      </c>
      <c r="BQ35" s="74">
        <f>+[4]Total!BQ35</f>
        <v>0</v>
      </c>
      <c r="BR35" s="74">
        <f>+[4]Total!BR35</f>
        <v>0</v>
      </c>
      <c r="BS35" s="74">
        <f>+[4]Total!BS35</f>
        <v>0</v>
      </c>
      <c r="BT35" s="74">
        <f>+[4]Total!BT35</f>
        <v>0</v>
      </c>
      <c r="BU35" s="74">
        <f>+[4]Total!BU35</f>
        <v>0</v>
      </c>
      <c r="BV35" s="74">
        <f>+[4]Total!BV35</f>
        <v>0</v>
      </c>
      <c r="BW35" s="74">
        <f>+[4]Total!BW35</f>
        <v>0</v>
      </c>
      <c r="BX35" s="74">
        <f>+[4]Total!BX35</f>
        <v>0</v>
      </c>
      <c r="BY35" s="74">
        <f>+[4]Total!BY35</f>
        <v>0</v>
      </c>
      <c r="BZ35" s="74">
        <f>+[4]Total!BZ35</f>
        <v>0</v>
      </c>
      <c r="CA35" s="74">
        <f>+[4]Total!CA35</f>
        <v>0</v>
      </c>
      <c r="CB35" s="74">
        <f>+[4]Total!CB35</f>
        <v>0</v>
      </c>
      <c r="CC35" s="74">
        <f>+[4]Total!CC35</f>
        <v>0</v>
      </c>
      <c r="CD35" s="74">
        <f>+[4]Total!CD35</f>
        <v>0</v>
      </c>
      <c r="CE35" s="74">
        <f>+[4]Total!CE35</f>
        <v>0</v>
      </c>
      <c r="CF35" s="74">
        <f>+[4]Total!CF35</f>
        <v>0</v>
      </c>
      <c r="CG35" s="74">
        <f>+[4]Total!CG35</f>
        <v>0</v>
      </c>
      <c r="CH35" s="74">
        <f>+[4]Total!CH35</f>
        <v>0</v>
      </c>
      <c r="CI35" s="74">
        <f>+[4]Total!CI35</f>
        <v>0</v>
      </c>
      <c r="CJ35" s="74">
        <f>+[4]Total!CJ35</f>
        <v>0</v>
      </c>
      <c r="CK35" s="74">
        <f>+[4]Total!CK35</f>
        <v>0</v>
      </c>
      <c r="CL35" s="74">
        <f>+[4]Total!CL35</f>
        <v>0</v>
      </c>
      <c r="CM35" s="74">
        <f>+[4]Total!CM35</f>
        <v>0</v>
      </c>
      <c r="CN35" s="74">
        <f>+[4]Total!CN35</f>
        <v>0</v>
      </c>
      <c r="CO35" s="74">
        <f>+[4]Total!CO35</f>
        <v>0</v>
      </c>
      <c r="CP35" s="74">
        <f>+[4]Total!CP35</f>
        <v>0</v>
      </c>
      <c r="CQ35" s="74">
        <f>+[4]Total!CQ35</f>
        <v>0</v>
      </c>
      <c r="CR35" s="74">
        <f>+[4]Total!CR35</f>
        <v>0</v>
      </c>
      <c r="CS35" s="74">
        <f>+[4]Total!CS35</f>
        <v>0</v>
      </c>
      <c r="CT35" s="74">
        <f>+[4]Total!CT35</f>
        <v>0</v>
      </c>
      <c r="CU35" s="74">
        <f>+[4]Total!CU35</f>
        <v>0</v>
      </c>
      <c r="CV35" s="74">
        <f>+[4]Total!CV35</f>
        <v>0</v>
      </c>
      <c r="CW35" s="74">
        <f>+[4]Total!CW35</f>
        <v>0</v>
      </c>
      <c r="CX35" s="74">
        <f>+[4]Total!CX35</f>
        <v>0</v>
      </c>
      <c r="CY35" s="74">
        <f>+[4]Total!CY35</f>
        <v>0</v>
      </c>
      <c r="CZ35" s="74">
        <f>+[4]Total!CZ35</f>
        <v>0</v>
      </c>
      <c r="DA35" s="74">
        <f>+[4]Total!DA35</f>
        <v>0</v>
      </c>
      <c r="DB35" s="74">
        <f>+[4]Total!DB35</f>
        <v>0</v>
      </c>
      <c r="DC35" s="74">
        <f>+[4]Total!DC35</f>
        <v>0</v>
      </c>
      <c r="DD35" s="74">
        <f>+[4]Total!DD35</f>
        <v>0</v>
      </c>
      <c r="DE35" s="74">
        <f>+[4]Total!DE35</f>
        <v>0</v>
      </c>
      <c r="DH35" s="72">
        <f t="shared" si="14"/>
        <v>-0.11038961038961037</v>
      </c>
      <c r="DI35" s="72">
        <f t="shared" si="16"/>
        <v>-3.9987204094689699E-2</v>
      </c>
      <c r="DJ35" s="72">
        <f t="shared" si="17"/>
        <v>-5.8143229332147217E-2</v>
      </c>
      <c r="DK35" s="72">
        <f t="shared" si="18"/>
        <v>-6.1875000000000013E-2</v>
      </c>
      <c r="DL35" s="72">
        <f t="shared" si="19"/>
        <v>-0.15476190476190477</v>
      </c>
      <c r="DM35" s="72">
        <f t="shared" si="20"/>
        <v>-1.7657850481577753E-2</v>
      </c>
      <c r="DN35" s="72">
        <f t="shared" si="21"/>
        <v>5.2711432280669879E-3</v>
      </c>
      <c r="DO35" s="72">
        <f t="shared" si="22"/>
        <v>1.9587628865979312E-2</v>
      </c>
      <c r="DP35" s="72">
        <f t="shared" si="23"/>
        <v>-0.125</v>
      </c>
      <c r="DQ35" s="72">
        <f t="shared" si="24"/>
        <v>0.33576642335766427</v>
      </c>
      <c r="DR35" s="72">
        <f t="shared" si="25"/>
        <v>6.5228257247584187E-2</v>
      </c>
      <c r="DS35" s="72">
        <f t="shared" si="26"/>
        <v>4.2909189043313978E-2</v>
      </c>
      <c r="DT35" s="72">
        <f t="shared" si="27"/>
        <v>6.1736620031090483E-2</v>
      </c>
      <c r="DU35" s="72">
        <f t="shared" si="28"/>
        <v>0.33098591549295775</v>
      </c>
      <c r="DV35" s="72">
        <f t="shared" si="29"/>
        <v>7.6180841957824263E-2</v>
      </c>
      <c r="DW35" s="72">
        <f t="shared" si="30"/>
        <v>4.5262175198381938E-2</v>
      </c>
      <c r="DX35" s="72">
        <f t="shared" si="31"/>
        <v>5.1769464105156704E-2</v>
      </c>
      <c r="DY35" s="72">
        <f t="shared" si="32"/>
        <v>-0.1428571428571429</v>
      </c>
      <c r="DZ35" s="72">
        <f t="shared" si="33"/>
        <v>-9.289617486338797E-2</v>
      </c>
      <c r="EA35" s="72">
        <f t="shared" si="34"/>
        <v>-1.7595995933369801E-2</v>
      </c>
      <c r="EB35" s="72">
        <f t="shared" si="35"/>
        <v>-1.0949023159529059E-2</v>
      </c>
      <c r="EC35" s="72">
        <f t="shared" si="36"/>
        <v>-9.4122568500313308E-3</v>
      </c>
      <c r="ED35" s="72">
        <f t="shared" si="37"/>
        <v>-0.11111111111111116</v>
      </c>
      <c r="EE35" s="72">
        <f t="shared" si="38"/>
        <v>-9.1106290672451351E-3</v>
      </c>
      <c r="EF35" s="72">
        <f t="shared" si="39"/>
        <v>-1.2116881763646337E-2</v>
      </c>
      <c r="EG35" s="72">
        <f t="shared" si="40"/>
        <v>5.7681215150933163E-3</v>
      </c>
      <c r="EH35" s="72">
        <f t="shared" si="41"/>
        <v>-8.333333333333337E-2</v>
      </c>
      <c r="EI35" s="72">
        <f t="shared" si="42"/>
        <v>0.22891566265060237</v>
      </c>
      <c r="EJ35" s="72">
        <f t="shared" si="43"/>
        <v>1.5124980098710328E-2</v>
      </c>
      <c r="EK35" s="72">
        <f t="shared" si="44"/>
        <v>8.077835009402401E-3</v>
      </c>
      <c r="EL35" s="72">
        <f t="shared" si="45"/>
        <v>9.2905405405405705E-3</v>
      </c>
      <c r="EM35" s="72">
        <f t="shared" si="46"/>
        <v>5.9523809523809312E-3</v>
      </c>
      <c r="EN35" s="72">
        <f t="shared" si="47"/>
        <v>1.6418563922942164E-2</v>
      </c>
      <c r="EO35" s="72">
        <f t="shared" si="48"/>
        <v>9.3573419724253259E-3</v>
      </c>
      <c r="EP35" s="72">
        <f t="shared" si="49"/>
        <v>1.395526667941116E-2</v>
      </c>
      <c r="EQ35" s="72">
        <f t="shared" si="50"/>
        <v>9.0909090909090828E-2</v>
      </c>
      <c r="ER35" s="72">
        <f t="shared" si="78"/>
        <v>0.16176470588235303</v>
      </c>
      <c r="ES35" s="72">
        <f t="shared" si="51"/>
        <v>2.1486825595985026E-2</v>
      </c>
      <c r="ET35" s="72">
        <f t="shared" si="52"/>
        <v>2.2076594916381476E-2</v>
      </c>
      <c r="EU35" s="72">
        <f t="shared" si="53"/>
        <v>3.5774058577405787E-2</v>
      </c>
      <c r="EV35" s="72">
        <f t="shared" si="54"/>
        <v>0.19526627218934922</v>
      </c>
      <c r="EW35" s="72">
        <f t="shared" si="55"/>
        <v>2.570177327877099E-2</v>
      </c>
      <c r="EX35" s="72">
        <f t="shared" si="56"/>
        <v>2.4975367987340569E-2</v>
      </c>
      <c r="EY35" s="72">
        <f t="shared" si="57"/>
        <v>1.376319758672695E-2</v>
      </c>
      <c r="EZ35" s="72">
        <f t="shared" si="58"/>
        <v>0</v>
      </c>
      <c r="FA35" s="72">
        <f t="shared" si="59"/>
        <v>-0.13502109704641352</v>
      </c>
      <c r="FB35" s="72">
        <f t="shared" si="60"/>
        <v>-2.3030861354215171E-3</v>
      </c>
      <c r="FC35" s="72">
        <f t="shared" si="61"/>
        <v>7.395651483891541E-3</v>
      </c>
      <c r="FD35" s="72">
        <f t="shared" si="62"/>
        <v>1.6158351848112318E-3</v>
      </c>
      <c r="FE35" s="72">
        <f t="shared" si="63"/>
        <v>-0.13861386138613863</v>
      </c>
      <c r="FF35" s="72">
        <f t="shared" si="64"/>
        <v>2.7997480226780169E-3</v>
      </c>
      <c r="FG35" s="72">
        <f t="shared" si="65"/>
        <v>9.4088174893314225E-3</v>
      </c>
      <c r="FH35" s="72">
        <f t="shared" si="66"/>
        <v>6.6951831876511658E-3</v>
      </c>
      <c r="FI35" s="72">
        <f t="shared" si="67"/>
        <v>8.3333333333333259E-2</v>
      </c>
      <c r="FJ35" s="72">
        <f t="shared" si="68"/>
        <v>-1</v>
      </c>
      <c r="FK35" s="72">
        <f t="shared" si="69"/>
        <v>-1</v>
      </c>
      <c r="FL35" s="72">
        <f t="shared" si="70"/>
        <v>-1</v>
      </c>
      <c r="FM35" s="72">
        <f t="shared" si="71"/>
        <v>-1</v>
      </c>
      <c r="FN35" s="72">
        <f t="shared" si="72"/>
        <v>-1</v>
      </c>
      <c r="FO35" s="72">
        <f t="shared" si="73"/>
        <v>-1</v>
      </c>
      <c r="FP35" s="72">
        <f t="shared" si="74"/>
        <v>-1</v>
      </c>
      <c r="FQ35" s="72">
        <f t="shared" si="75"/>
        <v>-1</v>
      </c>
      <c r="FR35" s="72">
        <f t="shared" si="76"/>
        <v>-1</v>
      </c>
      <c r="FS35" s="72" t="e">
        <f t="shared" si="77"/>
        <v>#DIV/0!</v>
      </c>
      <c r="FT35" s="72" t="e">
        <f t="shared" si="15"/>
        <v>#DIV/0!</v>
      </c>
      <c r="FU35" s="72" t="e">
        <f t="shared" si="13"/>
        <v>#DIV/0!</v>
      </c>
    </row>
    <row r="36" spans="1:177" x14ac:dyDescent="0.25">
      <c r="A36" s="73" t="s">
        <v>29</v>
      </c>
      <c r="B36" s="74">
        <f>+[4]Total!B36</f>
        <v>24</v>
      </c>
      <c r="C36" s="74">
        <f>+[4]Total!C36</f>
        <v>1904</v>
      </c>
      <c r="D36" s="74">
        <f>+[4]Total!D36</f>
        <v>11259</v>
      </c>
      <c r="E36" s="74">
        <f>+[4]Total!E36</f>
        <v>768</v>
      </c>
      <c r="F36" s="74">
        <f>+[4]Total!F36</f>
        <v>22</v>
      </c>
      <c r="G36" s="74">
        <f>+[4]Total!G36</f>
        <v>1994</v>
      </c>
      <c r="H36" s="74">
        <f>+[4]Total!H36</f>
        <v>10123</v>
      </c>
      <c r="I36" s="74">
        <f>+[4]Total!I36</f>
        <v>849</v>
      </c>
      <c r="J36" s="74">
        <f>+[4]Total!J36</f>
        <v>0</v>
      </c>
      <c r="K36" s="74">
        <f>+[4]Total!K36</f>
        <v>24</v>
      </c>
      <c r="L36" s="74">
        <f>+[4]Total!L36</f>
        <v>1861</v>
      </c>
      <c r="M36" s="74">
        <f>+[4]Total!M36</f>
        <v>10615</v>
      </c>
      <c r="N36" s="74">
        <f>+[4]Total!N36</f>
        <v>748</v>
      </c>
      <c r="O36" s="74">
        <f>+[4]Total!O36</f>
        <v>15</v>
      </c>
      <c r="P36" s="74">
        <f>+[4]Total!P36</f>
        <v>1975</v>
      </c>
      <c r="Q36" s="74">
        <f>+[4]Total!Q36</f>
        <v>9888</v>
      </c>
      <c r="R36" s="74">
        <f>+[4]Total!R36</f>
        <v>848</v>
      </c>
      <c r="S36" s="74">
        <f>+[4]Total!S36</f>
        <v>0</v>
      </c>
      <c r="T36" s="74">
        <f>+[4]Total!T36</f>
        <v>24</v>
      </c>
      <c r="U36" s="74">
        <f>+[4]Total!U36</f>
        <v>1892</v>
      </c>
      <c r="V36" s="74">
        <f>+[4]Total!V36</f>
        <v>10681</v>
      </c>
      <c r="W36" s="74">
        <f>+[4]Total!W36</f>
        <v>755</v>
      </c>
      <c r="X36" s="74">
        <f>+[4]Total!X36</f>
        <v>19</v>
      </c>
      <c r="Y36" s="74">
        <f>+[4]Total!Y36</f>
        <v>2000</v>
      </c>
      <c r="Z36" s="74">
        <f>+[4]Total!Z36</f>
        <v>9903</v>
      </c>
      <c r="AA36" s="74">
        <f>+[4]Total!AA36</f>
        <v>863</v>
      </c>
      <c r="AB36" s="74">
        <f>+[4]Total!AB36</f>
        <v>0</v>
      </c>
      <c r="AC36" s="74">
        <f>+[4]Total!AC36</f>
        <v>24</v>
      </c>
      <c r="AD36" s="74">
        <f>+[4]Total!AD36</f>
        <v>1869</v>
      </c>
      <c r="AE36" s="74">
        <f>+[4]Total!AE36</f>
        <v>10714</v>
      </c>
      <c r="AF36" s="74">
        <f>+[4]Total!AF36</f>
        <v>761</v>
      </c>
      <c r="AG36" s="74">
        <f>+[4]Total!AG36</f>
        <v>20</v>
      </c>
      <c r="AH36" s="74">
        <f>+[4]Total!AH36</f>
        <v>2015</v>
      </c>
      <c r="AI36" s="74">
        <f>+[4]Total!AI36</f>
        <v>9900</v>
      </c>
      <c r="AJ36" s="74">
        <f>+[4]Total!AJ36</f>
        <v>856</v>
      </c>
      <c r="AK36" s="74">
        <f>+[4]Total!AK36</f>
        <v>0</v>
      </c>
      <c r="AL36" s="74">
        <f>+[4]Total!AL36</f>
        <v>23</v>
      </c>
      <c r="AM36" s="74">
        <f>+[4]Total!AM36</f>
        <v>1841</v>
      </c>
      <c r="AN36" s="74">
        <f>+[4]Total!AN36</f>
        <v>10820</v>
      </c>
      <c r="AO36" s="74">
        <f>+[4]Total!AO36</f>
        <v>784</v>
      </c>
      <c r="AP36" s="74">
        <f>+[4]Total!AP36</f>
        <v>21</v>
      </c>
      <c r="AQ36" s="74">
        <f>+[4]Total!AQ36</f>
        <v>2031</v>
      </c>
      <c r="AR36" s="74">
        <f>+[4]Total!AR36</f>
        <v>10141</v>
      </c>
      <c r="AS36" s="74">
        <f>+[4]Total!AS36</f>
        <v>870</v>
      </c>
      <c r="AT36" s="74">
        <f>+[4]Total!AT36</f>
        <v>0</v>
      </c>
      <c r="AU36" s="74">
        <f>+[4]Total!AU36</f>
        <v>34</v>
      </c>
      <c r="AV36" s="74">
        <f>+[4]Total!AV36</f>
        <v>1904</v>
      </c>
      <c r="AW36" s="74">
        <f>+[4]Total!AW36</f>
        <v>11036</v>
      </c>
      <c r="AX36" s="74">
        <f>+[4]Total!AX36</f>
        <v>802</v>
      </c>
      <c r="AY36" s="74">
        <f>+[4]Total!AY36</f>
        <v>24</v>
      </c>
      <c r="AZ36" s="74">
        <f>+[4]Total!AZ36</f>
        <v>2122</v>
      </c>
      <c r="BA36" s="74">
        <f>+[4]Total!BA36</f>
        <v>10397</v>
      </c>
      <c r="BB36" s="74">
        <f>+[4]Total!BB36</f>
        <v>889</v>
      </c>
      <c r="BC36" s="74">
        <f>+[4]Total!BC36</f>
        <v>0</v>
      </c>
      <c r="BD36" s="74">
        <f>+[4]Total!BD36</f>
        <v>36</v>
      </c>
      <c r="BE36" s="74">
        <f>+[4]Total!BE36</f>
        <v>1910</v>
      </c>
      <c r="BF36" s="74">
        <f>+[4]Total!BF36</f>
        <v>11313</v>
      </c>
      <c r="BG36" s="74">
        <f>+[4]Total!BG36</f>
        <v>817</v>
      </c>
      <c r="BH36" s="74">
        <f>+[4]Total!BH36</f>
        <v>19</v>
      </c>
      <c r="BI36" s="74">
        <f>+[4]Total!BI36</f>
        <v>2167</v>
      </c>
      <c r="BJ36" s="74">
        <f>+[4]Total!BJ36</f>
        <v>10656</v>
      </c>
      <c r="BK36" s="74">
        <f>+[4]Total!BK36</f>
        <v>924</v>
      </c>
      <c r="BL36" s="74">
        <f>+[4]Total!BL36</f>
        <v>0</v>
      </c>
      <c r="BM36" s="74">
        <f>+[4]Total!BM36</f>
        <v>0</v>
      </c>
      <c r="BN36" s="74">
        <f>+[4]Total!BN36</f>
        <v>0</v>
      </c>
      <c r="BO36" s="74">
        <f>+[4]Total!BO36</f>
        <v>0</v>
      </c>
      <c r="BP36" s="74">
        <f>+[4]Total!BP36</f>
        <v>0</v>
      </c>
      <c r="BQ36" s="74">
        <f>+[4]Total!BQ36</f>
        <v>0</v>
      </c>
      <c r="BR36" s="74">
        <f>+[4]Total!BR36</f>
        <v>0</v>
      </c>
      <c r="BS36" s="74">
        <f>+[4]Total!BS36</f>
        <v>0</v>
      </c>
      <c r="BT36" s="74">
        <f>+[4]Total!BT36</f>
        <v>0</v>
      </c>
      <c r="BU36" s="74">
        <f>+[4]Total!BU36</f>
        <v>0</v>
      </c>
      <c r="BV36" s="74">
        <f>+[4]Total!BV36</f>
        <v>0</v>
      </c>
      <c r="BW36" s="74">
        <f>+[4]Total!BW36</f>
        <v>0</v>
      </c>
      <c r="BX36" s="74">
        <f>+[4]Total!BX36</f>
        <v>0</v>
      </c>
      <c r="BY36" s="74">
        <f>+[4]Total!BY36</f>
        <v>0</v>
      </c>
      <c r="BZ36" s="74">
        <f>+[4]Total!BZ36</f>
        <v>0</v>
      </c>
      <c r="CA36" s="74">
        <f>+[4]Total!CA36</f>
        <v>0</v>
      </c>
      <c r="CB36" s="74">
        <f>+[4]Total!CB36</f>
        <v>0</v>
      </c>
      <c r="CC36" s="74">
        <f>+[4]Total!CC36</f>
        <v>0</v>
      </c>
      <c r="CD36" s="74">
        <f>+[4]Total!CD36</f>
        <v>0</v>
      </c>
      <c r="CE36" s="74">
        <f>+[4]Total!CE36</f>
        <v>0</v>
      </c>
      <c r="CF36" s="74">
        <f>+[4]Total!CF36</f>
        <v>0</v>
      </c>
      <c r="CG36" s="74">
        <f>+[4]Total!CG36</f>
        <v>0</v>
      </c>
      <c r="CH36" s="74">
        <f>+[4]Total!CH36</f>
        <v>0</v>
      </c>
      <c r="CI36" s="74">
        <f>+[4]Total!CI36</f>
        <v>0</v>
      </c>
      <c r="CJ36" s="74">
        <f>+[4]Total!CJ36</f>
        <v>0</v>
      </c>
      <c r="CK36" s="74">
        <f>+[4]Total!CK36</f>
        <v>0</v>
      </c>
      <c r="CL36" s="74">
        <f>+[4]Total!CL36</f>
        <v>0</v>
      </c>
      <c r="CM36" s="74">
        <f>+[4]Total!CM36</f>
        <v>0</v>
      </c>
      <c r="CN36" s="74">
        <f>+[4]Total!CN36</f>
        <v>0</v>
      </c>
      <c r="CO36" s="74">
        <f>+[4]Total!CO36</f>
        <v>0</v>
      </c>
      <c r="CP36" s="74">
        <f>+[4]Total!CP36</f>
        <v>0</v>
      </c>
      <c r="CQ36" s="74">
        <f>+[4]Total!CQ36</f>
        <v>0</v>
      </c>
      <c r="CR36" s="74">
        <f>+[4]Total!CR36</f>
        <v>0</v>
      </c>
      <c r="CS36" s="74">
        <f>+[4]Total!CS36</f>
        <v>0</v>
      </c>
      <c r="CT36" s="74">
        <f>+[4]Total!CT36</f>
        <v>0</v>
      </c>
      <c r="CU36" s="74">
        <f>+[4]Total!CU36</f>
        <v>0</v>
      </c>
      <c r="CV36" s="74">
        <f>+[4]Total!CV36</f>
        <v>0</v>
      </c>
      <c r="CW36" s="74">
        <f>+[4]Total!CW36</f>
        <v>0</v>
      </c>
      <c r="CX36" s="74">
        <f>+[4]Total!CX36</f>
        <v>0</v>
      </c>
      <c r="CY36" s="74">
        <f>+[4]Total!CY36</f>
        <v>0</v>
      </c>
      <c r="CZ36" s="74">
        <f>+[4]Total!CZ36</f>
        <v>0</v>
      </c>
      <c r="DA36" s="74">
        <f>+[4]Total!DA36</f>
        <v>0</v>
      </c>
      <c r="DB36" s="74">
        <f>+[4]Total!DB36</f>
        <v>0</v>
      </c>
      <c r="DC36" s="74">
        <f>+[4]Total!DC36</f>
        <v>0</v>
      </c>
      <c r="DD36" s="74">
        <f>+[4]Total!DD36</f>
        <v>0</v>
      </c>
      <c r="DE36" s="74">
        <f>+[4]Total!DE36</f>
        <v>0</v>
      </c>
      <c r="DH36" s="72">
        <f t="shared" si="14"/>
        <v>0</v>
      </c>
      <c r="DI36" s="72">
        <f t="shared" si="16"/>
        <v>-2.2584033613445409E-2</v>
      </c>
      <c r="DJ36" s="72">
        <f t="shared" si="17"/>
        <v>-5.7198685496047563E-2</v>
      </c>
      <c r="DK36" s="72">
        <f t="shared" si="18"/>
        <v>-2.604166666666663E-2</v>
      </c>
      <c r="DL36" s="72">
        <f t="shared" si="19"/>
        <v>-0.31818181818181823</v>
      </c>
      <c r="DM36" s="72">
        <f t="shared" si="20"/>
        <v>-9.5285857572717791E-3</v>
      </c>
      <c r="DN36" s="72">
        <f t="shared" si="21"/>
        <v>-2.3214462115973555E-2</v>
      </c>
      <c r="DO36" s="72">
        <f t="shared" si="22"/>
        <v>-1.1778563015312216E-3</v>
      </c>
      <c r="DP36" s="72" t="e">
        <f t="shared" si="23"/>
        <v>#DIV/0!</v>
      </c>
      <c r="DQ36" s="72">
        <f t="shared" si="24"/>
        <v>0</v>
      </c>
      <c r="DR36" s="72">
        <f t="shared" si="25"/>
        <v>1.6657710908113854E-2</v>
      </c>
      <c r="DS36" s="72">
        <f t="shared" si="26"/>
        <v>6.2176165803109473E-3</v>
      </c>
      <c r="DT36" s="72">
        <f t="shared" si="27"/>
        <v>9.3582887700534023E-3</v>
      </c>
      <c r="DU36" s="72">
        <f t="shared" si="28"/>
        <v>0.26666666666666661</v>
      </c>
      <c r="DV36" s="72">
        <f t="shared" si="29"/>
        <v>1.2658227848101333E-2</v>
      </c>
      <c r="DW36" s="72">
        <f t="shared" si="30"/>
        <v>1.5169902912621769E-3</v>
      </c>
      <c r="DX36" s="72">
        <f t="shared" si="31"/>
        <v>1.7688679245283057E-2</v>
      </c>
      <c r="DY36" s="72" t="e">
        <f t="shared" si="32"/>
        <v>#DIV/0!</v>
      </c>
      <c r="DZ36" s="72">
        <f t="shared" si="33"/>
        <v>0</v>
      </c>
      <c r="EA36" s="72">
        <f t="shared" si="34"/>
        <v>-1.2156448202959802E-2</v>
      </c>
      <c r="EB36" s="72">
        <f t="shared" si="35"/>
        <v>3.0895983522141179E-3</v>
      </c>
      <c r="EC36" s="72">
        <f t="shared" si="36"/>
        <v>7.9470198675497539E-3</v>
      </c>
      <c r="ED36" s="72">
        <f t="shared" si="37"/>
        <v>5.2631578947368363E-2</v>
      </c>
      <c r="EE36" s="72">
        <f t="shared" si="38"/>
        <v>7.5000000000000622E-3</v>
      </c>
      <c r="EF36" s="72">
        <f t="shared" si="39"/>
        <v>-3.0293850348384055E-4</v>
      </c>
      <c r="EG36" s="72">
        <f t="shared" si="40"/>
        <v>-8.1112398609501923E-3</v>
      </c>
      <c r="EH36" s="72" t="e">
        <f t="shared" si="41"/>
        <v>#DIV/0!</v>
      </c>
      <c r="EI36" s="72">
        <f t="shared" si="42"/>
        <v>-4.166666666666663E-2</v>
      </c>
      <c r="EJ36" s="72">
        <f t="shared" si="43"/>
        <v>-1.4981273408239737E-2</v>
      </c>
      <c r="EK36" s="72">
        <f t="shared" si="44"/>
        <v>9.8935971625910835E-3</v>
      </c>
      <c r="EL36" s="72">
        <f t="shared" si="45"/>
        <v>3.0223390275952777E-2</v>
      </c>
      <c r="EM36" s="72">
        <f t="shared" si="46"/>
        <v>5.0000000000000044E-2</v>
      </c>
      <c r="EN36" s="72">
        <f t="shared" si="47"/>
        <v>7.9404466501240556E-3</v>
      </c>
      <c r="EO36" s="72">
        <f t="shared" si="48"/>
        <v>2.4343434343434334E-2</v>
      </c>
      <c r="EP36" s="72">
        <f t="shared" si="49"/>
        <v>1.6355140186915973E-2</v>
      </c>
      <c r="EQ36" s="72" t="e">
        <f t="shared" si="50"/>
        <v>#DIV/0!</v>
      </c>
      <c r="ER36" s="72">
        <f t="shared" si="78"/>
        <v>0.47826086956521729</v>
      </c>
      <c r="ES36" s="72">
        <f t="shared" si="51"/>
        <v>3.4220532319391594E-2</v>
      </c>
      <c r="ET36" s="72">
        <f t="shared" si="52"/>
        <v>1.9963031423290145E-2</v>
      </c>
      <c r="EU36" s="72">
        <f t="shared" si="53"/>
        <v>2.2959183673469497E-2</v>
      </c>
      <c r="EV36" s="72">
        <f t="shared" si="54"/>
        <v>0.14285714285714279</v>
      </c>
      <c r="EW36" s="72">
        <f t="shared" si="55"/>
        <v>4.4805514524864698E-2</v>
      </c>
      <c r="EX36" s="72">
        <f t="shared" si="56"/>
        <v>2.5244058771324296E-2</v>
      </c>
      <c r="EY36" s="72">
        <f t="shared" si="57"/>
        <v>2.1839080459770122E-2</v>
      </c>
      <c r="EZ36" s="72" t="e">
        <f t="shared" si="58"/>
        <v>#DIV/0!</v>
      </c>
      <c r="FA36" s="72">
        <f t="shared" si="59"/>
        <v>5.8823529411764719E-2</v>
      </c>
      <c r="FB36" s="72">
        <f t="shared" si="60"/>
        <v>3.1512605042016695E-3</v>
      </c>
      <c r="FC36" s="72">
        <f t="shared" si="61"/>
        <v>2.5099673794853228E-2</v>
      </c>
      <c r="FD36" s="72">
        <f t="shared" si="62"/>
        <v>1.8703241895261735E-2</v>
      </c>
      <c r="FE36" s="72">
        <f t="shared" si="63"/>
        <v>-0.20833333333333337</v>
      </c>
      <c r="FF36" s="72">
        <f t="shared" si="64"/>
        <v>2.120640904806792E-2</v>
      </c>
      <c r="FG36" s="72">
        <f t="shared" si="65"/>
        <v>2.4911032028469782E-2</v>
      </c>
      <c r="FH36" s="72">
        <f t="shared" si="66"/>
        <v>3.937007874015741E-2</v>
      </c>
      <c r="FI36" s="72" t="e">
        <f t="shared" si="67"/>
        <v>#DIV/0!</v>
      </c>
      <c r="FJ36" s="72">
        <f t="shared" si="68"/>
        <v>-1</v>
      </c>
      <c r="FK36" s="72">
        <f t="shared" si="69"/>
        <v>-1</v>
      </c>
      <c r="FL36" s="72">
        <f t="shared" si="70"/>
        <v>-1</v>
      </c>
      <c r="FM36" s="72">
        <f t="shared" si="71"/>
        <v>-1</v>
      </c>
      <c r="FN36" s="72">
        <f t="shared" si="72"/>
        <v>-1</v>
      </c>
      <c r="FO36" s="72">
        <f t="shared" si="73"/>
        <v>-1</v>
      </c>
      <c r="FP36" s="72">
        <f t="shared" si="74"/>
        <v>-1</v>
      </c>
      <c r="FQ36" s="72">
        <f t="shared" si="75"/>
        <v>-1</v>
      </c>
      <c r="FR36" s="72" t="e">
        <f t="shared" si="76"/>
        <v>#DIV/0!</v>
      </c>
      <c r="FS36" s="72" t="e">
        <f t="shared" si="77"/>
        <v>#DIV/0!</v>
      </c>
      <c r="FT36" s="72" t="e">
        <f t="shared" si="15"/>
        <v>#DIV/0!</v>
      </c>
      <c r="FU36" s="72" t="e">
        <f t="shared" si="13"/>
        <v>#DIV/0!</v>
      </c>
    </row>
    <row r="37" spans="1:177" x14ac:dyDescent="0.25">
      <c r="A37" s="73" t="s">
        <v>30</v>
      </c>
      <c r="B37" s="74">
        <f>+[4]Total!B37</f>
        <v>129</v>
      </c>
      <c r="C37" s="74">
        <f>+[4]Total!C37</f>
        <v>3759</v>
      </c>
      <c r="D37" s="74">
        <f>+[4]Total!D37</f>
        <v>18681</v>
      </c>
      <c r="E37" s="74">
        <f>+[4]Total!E37</f>
        <v>1329</v>
      </c>
      <c r="F37" s="74">
        <f>+[4]Total!F37</f>
        <v>103</v>
      </c>
      <c r="G37" s="74">
        <f>+[4]Total!G37</f>
        <v>3662</v>
      </c>
      <c r="H37" s="74">
        <f>+[4]Total!H37</f>
        <v>17912</v>
      </c>
      <c r="I37" s="74">
        <f>+[4]Total!I37</f>
        <v>1654</v>
      </c>
      <c r="J37" s="74">
        <f>+[4]Total!J37</f>
        <v>7</v>
      </c>
      <c r="K37" s="74">
        <f>+[4]Total!K37</f>
        <v>132</v>
      </c>
      <c r="L37" s="74">
        <f>+[4]Total!L37</f>
        <v>3582</v>
      </c>
      <c r="M37" s="74">
        <f>+[4]Total!M37</f>
        <v>17421</v>
      </c>
      <c r="N37" s="74">
        <f>+[4]Total!N37</f>
        <v>1278</v>
      </c>
      <c r="O37" s="74">
        <f>+[4]Total!O37</f>
        <v>96</v>
      </c>
      <c r="P37" s="74">
        <f>+[4]Total!P37</f>
        <v>3554</v>
      </c>
      <c r="Q37" s="74">
        <f>+[4]Total!Q37</f>
        <v>17662</v>
      </c>
      <c r="R37" s="74">
        <f>+[4]Total!R37</f>
        <v>1652</v>
      </c>
      <c r="S37" s="74">
        <f>+[4]Total!S37</f>
        <v>7</v>
      </c>
      <c r="T37" s="74">
        <f>+[4]Total!T37</f>
        <v>131</v>
      </c>
      <c r="U37" s="74">
        <f>+[4]Total!U37</f>
        <v>3539</v>
      </c>
      <c r="V37" s="74">
        <f>+[4]Total!V37</f>
        <v>17568</v>
      </c>
      <c r="W37" s="74">
        <f>+[4]Total!W37</f>
        <v>1278</v>
      </c>
      <c r="X37" s="74">
        <f>+[4]Total!X37</f>
        <v>82</v>
      </c>
      <c r="Y37" s="74">
        <f>+[4]Total!Y37</f>
        <v>3561</v>
      </c>
      <c r="Z37" s="74">
        <f>+[4]Total!Z37</f>
        <v>17770</v>
      </c>
      <c r="AA37" s="74">
        <f>+[4]Total!AA37</f>
        <v>1677</v>
      </c>
      <c r="AB37" s="74">
        <f>+[4]Total!AB37</f>
        <v>7</v>
      </c>
      <c r="AC37" s="74">
        <f>+[4]Total!AC37</f>
        <v>118</v>
      </c>
      <c r="AD37" s="74">
        <f>+[4]Total!AD37</f>
        <v>3470</v>
      </c>
      <c r="AE37" s="74">
        <f>+[4]Total!AE37</f>
        <v>17492</v>
      </c>
      <c r="AF37" s="74">
        <f>+[4]Total!AF37</f>
        <v>1270</v>
      </c>
      <c r="AG37" s="74">
        <f>+[4]Total!AG37</f>
        <v>82</v>
      </c>
      <c r="AH37" s="74">
        <f>+[4]Total!AH37</f>
        <v>3517</v>
      </c>
      <c r="AI37" s="74">
        <f>+[4]Total!AI37</f>
        <v>17625</v>
      </c>
      <c r="AJ37" s="74">
        <f>+[4]Total!AJ37</f>
        <v>1674</v>
      </c>
      <c r="AK37" s="74">
        <f>+[4]Total!AK37</f>
        <v>6</v>
      </c>
      <c r="AL37" s="74">
        <f>+[4]Total!AL37</f>
        <v>119</v>
      </c>
      <c r="AM37" s="74">
        <f>+[4]Total!AM37</f>
        <v>3564</v>
      </c>
      <c r="AN37" s="74">
        <f>+[4]Total!AN37</f>
        <v>17971</v>
      </c>
      <c r="AO37" s="74">
        <f>+[4]Total!AO37</f>
        <v>1291</v>
      </c>
      <c r="AP37" s="74">
        <f>+[4]Total!AP37</f>
        <v>83</v>
      </c>
      <c r="AQ37" s="74">
        <f>+[4]Total!AQ37</f>
        <v>3614</v>
      </c>
      <c r="AR37" s="74">
        <f>+[4]Total!AR37</f>
        <v>18125</v>
      </c>
      <c r="AS37" s="74">
        <f>+[4]Total!AS37</f>
        <v>1713</v>
      </c>
      <c r="AT37" s="74">
        <f>+[4]Total!AT37</f>
        <v>7</v>
      </c>
      <c r="AU37" s="74">
        <f>+[4]Total!AU37</f>
        <v>117</v>
      </c>
      <c r="AV37" s="74">
        <f>+[4]Total!AV37</f>
        <v>3638</v>
      </c>
      <c r="AW37" s="74">
        <f>+[4]Total!AW37</f>
        <v>18435</v>
      </c>
      <c r="AX37" s="74">
        <f>+[4]Total!AX37</f>
        <v>1371</v>
      </c>
      <c r="AY37" s="74">
        <f>+[4]Total!AY37</f>
        <v>79</v>
      </c>
      <c r="AZ37" s="74">
        <f>+[4]Total!AZ37</f>
        <v>3657</v>
      </c>
      <c r="BA37" s="74">
        <f>+[4]Total!BA37</f>
        <v>18604</v>
      </c>
      <c r="BB37" s="74">
        <f>+[4]Total!BB37</f>
        <v>1847</v>
      </c>
      <c r="BC37" s="74">
        <f>+[4]Total!BC37</f>
        <v>7</v>
      </c>
      <c r="BD37" s="74">
        <f>+[4]Total!BD37</f>
        <v>99</v>
      </c>
      <c r="BE37" s="74">
        <f>+[4]Total!BE37</f>
        <v>3605</v>
      </c>
      <c r="BF37" s="74">
        <f>+[4]Total!BF37</f>
        <v>18567</v>
      </c>
      <c r="BG37" s="74">
        <f>+[4]Total!BG37</f>
        <v>1348</v>
      </c>
      <c r="BH37" s="74">
        <f>+[4]Total!BH37</f>
        <v>71</v>
      </c>
      <c r="BI37" s="74">
        <f>+[4]Total!BI37</f>
        <v>3640</v>
      </c>
      <c r="BJ37" s="74">
        <f>+[4]Total!BJ37</f>
        <v>18718</v>
      </c>
      <c r="BK37" s="74">
        <f>+[4]Total!BK37</f>
        <v>1867</v>
      </c>
      <c r="BL37" s="74">
        <f>+[4]Total!BL37</f>
        <v>7</v>
      </c>
      <c r="BM37" s="74">
        <f>+[4]Total!BM37</f>
        <v>0</v>
      </c>
      <c r="BN37" s="74">
        <f>+[4]Total!BN37</f>
        <v>0</v>
      </c>
      <c r="BO37" s="74">
        <f>+[4]Total!BO37</f>
        <v>0</v>
      </c>
      <c r="BP37" s="74">
        <f>+[4]Total!BP37</f>
        <v>0</v>
      </c>
      <c r="BQ37" s="74">
        <f>+[4]Total!BQ37</f>
        <v>0</v>
      </c>
      <c r="BR37" s="74">
        <f>+[4]Total!BR37</f>
        <v>0</v>
      </c>
      <c r="BS37" s="74">
        <f>+[4]Total!BS37</f>
        <v>0</v>
      </c>
      <c r="BT37" s="74">
        <f>+[4]Total!BT37</f>
        <v>0</v>
      </c>
      <c r="BU37" s="74">
        <f>+[4]Total!BU37</f>
        <v>0</v>
      </c>
      <c r="BV37" s="74">
        <f>+[4]Total!BV37</f>
        <v>0</v>
      </c>
      <c r="BW37" s="74">
        <f>+[4]Total!BW37</f>
        <v>0</v>
      </c>
      <c r="BX37" s="74">
        <f>+[4]Total!BX37</f>
        <v>0</v>
      </c>
      <c r="BY37" s="74">
        <f>+[4]Total!BY37</f>
        <v>0</v>
      </c>
      <c r="BZ37" s="74">
        <f>+[4]Total!BZ37</f>
        <v>0</v>
      </c>
      <c r="CA37" s="74">
        <f>+[4]Total!CA37</f>
        <v>0</v>
      </c>
      <c r="CB37" s="74">
        <f>+[4]Total!CB37</f>
        <v>0</v>
      </c>
      <c r="CC37" s="74">
        <f>+[4]Total!CC37</f>
        <v>0</v>
      </c>
      <c r="CD37" s="74">
        <f>+[4]Total!CD37</f>
        <v>0</v>
      </c>
      <c r="CE37" s="74">
        <f>+[4]Total!CE37</f>
        <v>0</v>
      </c>
      <c r="CF37" s="74">
        <f>+[4]Total!CF37</f>
        <v>0</v>
      </c>
      <c r="CG37" s="74">
        <f>+[4]Total!CG37</f>
        <v>0</v>
      </c>
      <c r="CH37" s="74">
        <f>+[4]Total!CH37</f>
        <v>0</v>
      </c>
      <c r="CI37" s="74">
        <f>+[4]Total!CI37</f>
        <v>0</v>
      </c>
      <c r="CJ37" s="74">
        <f>+[4]Total!CJ37</f>
        <v>0</v>
      </c>
      <c r="CK37" s="74">
        <f>+[4]Total!CK37</f>
        <v>0</v>
      </c>
      <c r="CL37" s="74">
        <f>+[4]Total!CL37</f>
        <v>0</v>
      </c>
      <c r="CM37" s="74">
        <f>+[4]Total!CM37</f>
        <v>0</v>
      </c>
      <c r="CN37" s="74">
        <f>+[4]Total!CN37</f>
        <v>0</v>
      </c>
      <c r="CO37" s="74">
        <f>+[4]Total!CO37</f>
        <v>0</v>
      </c>
      <c r="CP37" s="74">
        <f>+[4]Total!CP37</f>
        <v>0</v>
      </c>
      <c r="CQ37" s="74">
        <f>+[4]Total!CQ37</f>
        <v>0</v>
      </c>
      <c r="CR37" s="74">
        <f>+[4]Total!CR37</f>
        <v>0</v>
      </c>
      <c r="CS37" s="74">
        <f>+[4]Total!CS37</f>
        <v>0</v>
      </c>
      <c r="CT37" s="74">
        <f>+[4]Total!CT37</f>
        <v>0</v>
      </c>
      <c r="CU37" s="74">
        <f>+[4]Total!CU37</f>
        <v>0</v>
      </c>
      <c r="CV37" s="74">
        <f>+[4]Total!CV37</f>
        <v>0</v>
      </c>
      <c r="CW37" s="74">
        <f>+[4]Total!CW37</f>
        <v>0</v>
      </c>
      <c r="CX37" s="74">
        <f>+[4]Total!CX37</f>
        <v>0</v>
      </c>
      <c r="CY37" s="74">
        <f>+[4]Total!CY37</f>
        <v>0</v>
      </c>
      <c r="CZ37" s="74">
        <f>+[4]Total!CZ37</f>
        <v>0</v>
      </c>
      <c r="DA37" s="74">
        <f>+[4]Total!DA37</f>
        <v>0</v>
      </c>
      <c r="DB37" s="74">
        <f>+[4]Total!DB37</f>
        <v>0</v>
      </c>
      <c r="DC37" s="74">
        <f>+[4]Total!DC37</f>
        <v>0</v>
      </c>
      <c r="DD37" s="74">
        <f>+[4]Total!DD37</f>
        <v>0</v>
      </c>
      <c r="DE37" s="74">
        <f>+[4]Total!DE37</f>
        <v>0</v>
      </c>
      <c r="DH37" s="72">
        <f t="shared" si="14"/>
        <v>2.3255813953488413E-2</v>
      </c>
      <c r="DI37" s="72">
        <f t="shared" si="16"/>
        <v>-4.7086991221069407E-2</v>
      </c>
      <c r="DJ37" s="72">
        <f t="shared" si="17"/>
        <v>-6.7448209410631121E-2</v>
      </c>
      <c r="DK37" s="72">
        <f t="shared" si="18"/>
        <v>-3.8374717832957095E-2</v>
      </c>
      <c r="DL37" s="72">
        <f t="shared" si="19"/>
        <v>-6.7961165048543659E-2</v>
      </c>
      <c r="DM37" s="72">
        <f t="shared" si="20"/>
        <v>-2.9492080830147427E-2</v>
      </c>
      <c r="DN37" s="72">
        <f t="shared" si="21"/>
        <v>-1.3957123715944597E-2</v>
      </c>
      <c r="DO37" s="72">
        <f t="shared" si="22"/>
        <v>-1.2091898428052694E-3</v>
      </c>
      <c r="DP37" s="72">
        <f t="shared" si="23"/>
        <v>0</v>
      </c>
      <c r="DQ37" s="72">
        <f t="shared" si="24"/>
        <v>-7.575757575757569E-3</v>
      </c>
      <c r="DR37" s="72">
        <f t="shared" si="25"/>
        <v>-1.2004466778336109E-2</v>
      </c>
      <c r="DS37" s="72">
        <f t="shared" si="26"/>
        <v>8.4380919579818414E-3</v>
      </c>
      <c r="DT37" s="72">
        <f t="shared" si="27"/>
        <v>0</v>
      </c>
      <c r="DU37" s="72">
        <f t="shared" si="28"/>
        <v>-0.14583333333333337</v>
      </c>
      <c r="DV37" s="72">
        <f t="shared" si="29"/>
        <v>1.9696117051208883E-3</v>
      </c>
      <c r="DW37" s="72">
        <f t="shared" si="30"/>
        <v>6.1148227833767166E-3</v>
      </c>
      <c r="DX37" s="72">
        <f t="shared" si="31"/>
        <v>1.5133171912832921E-2</v>
      </c>
      <c r="DY37" s="72">
        <f t="shared" si="32"/>
        <v>0</v>
      </c>
      <c r="DZ37" s="72">
        <f t="shared" si="33"/>
        <v>-9.92366412213741E-2</v>
      </c>
      <c r="EA37" s="72">
        <f t="shared" si="34"/>
        <v>-1.9497033060186464E-2</v>
      </c>
      <c r="EB37" s="72">
        <f t="shared" si="35"/>
        <v>-4.3260473588342396E-3</v>
      </c>
      <c r="EC37" s="72">
        <f t="shared" si="36"/>
        <v>-6.2597809076682109E-3</v>
      </c>
      <c r="ED37" s="72">
        <f t="shared" si="37"/>
        <v>0</v>
      </c>
      <c r="EE37" s="72">
        <f t="shared" si="38"/>
        <v>-1.2356079752878446E-2</v>
      </c>
      <c r="EF37" s="72">
        <f t="shared" si="39"/>
        <v>-8.1598199212155054E-3</v>
      </c>
      <c r="EG37" s="72">
        <f t="shared" si="40"/>
        <v>-1.7889087656529634E-3</v>
      </c>
      <c r="EH37" s="72">
        <f t="shared" si="41"/>
        <v>-0.1428571428571429</v>
      </c>
      <c r="EI37" s="72">
        <f t="shared" si="42"/>
        <v>8.4745762711864181E-3</v>
      </c>
      <c r="EJ37" s="72">
        <f t="shared" si="43"/>
        <v>2.7089337175792538E-2</v>
      </c>
      <c r="EK37" s="72">
        <f t="shared" si="44"/>
        <v>2.7383946947175941E-2</v>
      </c>
      <c r="EL37" s="72">
        <f t="shared" si="45"/>
        <v>1.6535433070866246E-2</v>
      </c>
      <c r="EM37" s="72">
        <f t="shared" si="46"/>
        <v>1.2195121951219523E-2</v>
      </c>
      <c r="EN37" s="72">
        <f t="shared" si="47"/>
        <v>2.7580324139891976E-2</v>
      </c>
      <c r="EO37" s="72">
        <f t="shared" si="48"/>
        <v>2.8368794326241176E-2</v>
      </c>
      <c r="EP37" s="72">
        <f t="shared" si="49"/>
        <v>2.3297491039426577E-2</v>
      </c>
      <c r="EQ37" s="72">
        <f t="shared" si="50"/>
        <v>0.16666666666666674</v>
      </c>
      <c r="ER37" s="72">
        <f t="shared" si="78"/>
        <v>-1.6806722689075682E-2</v>
      </c>
      <c r="ES37" s="72">
        <f t="shared" si="51"/>
        <v>2.0763187429854169E-2</v>
      </c>
      <c r="ET37" s="72">
        <f t="shared" si="52"/>
        <v>2.5819375660786736E-2</v>
      </c>
      <c r="EU37" s="72">
        <f t="shared" si="53"/>
        <v>6.1967467079783178E-2</v>
      </c>
      <c r="EV37" s="72">
        <f t="shared" si="54"/>
        <v>-4.8192771084337394E-2</v>
      </c>
      <c r="EW37" s="72">
        <f t="shared" si="55"/>
        <v>1.1898173768677411E-2</v>
      </c>
      <c r="EX37" s="72">
        <f t="shared" si="56"/>
        <v>2.6427586206896558E-2</v>
      </c>
      <c r="EY37" s="72">
        <f t="shared" si="57"/>
        <v>7.8225335668417939E-2</v>
      </c>
      <c r="EZ37" s="72">
        <f t="shared" si="58"/>
        <v>0</v>
      </c>
      <c r="FA37" s="72">
        <f t="shared" si="59"/>
        <v>-0.15384615384615385</v>
      </c>
      <c r="FB37" s="72">
        <f t="shared" si="60"/>
        <v>-9.0709180868608907E-3</v>
      </c>
      <c r="FC37" s="72">
        <f t="shared" si="61"/>
        <v>7.1602929210741184E-3</v>
      </c>
      <c r="FD37" s="72">
        <f t="shared" si="62"/>
        <v>-1.6776075857038664E-2</v>
      </c>
      <c r="FE37" s="72">
        <f t="shared" si="63"/>
        <v>-0.10126582278481011</v>
      </c>
      <c r="FF37" s="72">
        <f t="shared" si="64"/>
        <v>-4.6486190866831256E-3</v>
      </c>
      <c r="FG37" s="72">
        <f t="shared" si="65"/>
        <v>6.1277144700064845E-3</v>
      </c>
      <c r="FH37" s="72">
        <f t="shared" si="66"/>
        <v>1.0828370330265402E-2</v>
      </c>
      <c r="FI37" s="72">
        <f t="shared" si="67"/>
        <v>0</v>
      </c>
      <c r="FJ37" s="72">
        <f t="shared" si="68"/>
        <v>-1</v>
      </c>
      <c r="FK37" s="72">
        <f t="shared" si="69"/>
        <v>-1</v>
      </c>
      <c r="FL37" s="72">
        <f t="shared" si="70"/>
        <v>-1</v>
      </c>
      <c r="FM37" s="72">
        <f t="shared" si="71"/>
        <v>-1</v>
      </c>
      <c r="FN37" s="72">
        <f t="shared" si="72"/>
        <v>-1</v>
      </c>
      <c r="FO37" s="72">
        <f t="shared" si="73"/>
        <v>-1</v>
      </c>
      <c r="FP37" s="72">
        <f t="shared" si="74"/>
        <v>-1</v>
      </c>
      <c r="FQ37" s="72">
        <f t="shared" si="75"/>
        <v>-1</v>
      </c>
      <c r="FR37" s="72">
        <f t="shared" si="76"/>
        <v>-1</v>
      </c>
      <c r="FS37" s="72" t="e">
        <f t="shared" si="77"/>
        <v>#DIV/0!</v>
      </c>
      <c r="FT37" s="72" t="e">
        <f t="shared" si="15"/>
        <v>#DIV/0!</v>
      </c>
      <c r="FU37" s="72" t="e">
        <f t="shared" si="13"/>
        <v>#DIV/0!</v>
      </c>
    </row>
    <row r="38" spans="1:177" x14ac:dyDescent="0.25">
      <c r="A38" s="73" t="s">
        <v>31</v>
      </c>
      <c r="B38" s="74">
        <f>+[4]Total!B38</f>
        <v>104</v>
      </c>
      <c r="C38" s="74">
        <f>+[4]Total!C38</f>
        <v>6347</v>
      </c>
      <c r="D38" s="74">
        <f>+[4]Total!D38</f>
        <v>31261</v>
      </c>
      <c r="E38" s="74">
        <f>+[4]Total!E38</f>
        <v>2952</v>
      </c>
      <c r="F38" s="74">
        <f>+[4]Total!F38</f>
        <v>139</v>
      </c>
      <c r="G38" s="74">
        <f>+[4]Total!G38</f>
        <v>7037</v>
      </c>
      <c r="H38" s="74">
        <f>+[4]Total!H38</f>
        <v>32336</v>
      </c>
      <c r="I38" s="74">
        <f>+[4]Total!I38</f>
        <v>3001</v>
      </c>
      <c r="J38" s="74">
        <f>+[4]Total!J38</f>
        <v>7</v>
      </c>
      <c r="K38" s="74">
        <f>+[4]Total!K38</f>
        <v>104</v>
      </c>
      <c r="L38" s="74">
        <f>+[4]Total!L38</f>
        <v>6208</v>
      </c>
      <c r="M38" s="74">
        <f>+[4]Total!M38</f>
        <v>29367</v>
      </c>
      <c r="N38" s="74">
        <f>+[4]Total!N38</f>
        <v>2862</v>
      </c>
      <c r="O38" s="74">
        <f>+[4]Total!O38</f>
        <v>137</v>
      </c>
      <c r="P38" s="74">
        <f>+[4]Total!P38</f>
        <v>6951</v>
      </c>
      <c r="Q38" s="74">
        <f>+[4]Total!Q38</f>
        <v>31737</v>
      </c>
      <c r="R38" s="74">
        <f>+[4]Total!R38</f>
        <v>3023</v>
      </c>
      <c r="S38" s="74">
        <f>+[4]Total!S38</f>
        <v>5</v>
      </c>
      <c r="T38" s="74">
        <f>+[4]Total!T38</f>
        <v>120</v>
      </c>
      <c r="U38" s="74">
        <f>+[4]Total!U38</f>
        <v>6342</v>
      </c>
      <c r="V38" s="74">
        <f>+[4]Total!V38</f>
        <v>29302</v>
      </c>
      <c r="W38" s="74">
        <f>+[4]Total!W38</f>
        <v>2851</v>
      </c>
      <c r="X38" s="74">
        <f>+[4]Total!X38</f>
        <v>152</v>
      </c>
      <c r="Y38" s="74">
        <f>+[4]Total!Y38</f>
        <v>7126</v>
      </c>
      <c r="Z38" s="74">
        <f>+[4]Total!Z38</f>
        <v>31881</v>
      </c>
      <c r="AA38" s="74">
        <f>+[4]Total!AA38</f>
        <v>3071</v>
      </c>
      <c r="AB38" s="74">
        <f>+[4]Total!AB38</f>
        <v>7</v>
      </c>
      <c r="AC38" s="74">
        <f>+[4]Total!AC38</f>
        <v>136</v>
      </c>
      <c r="AD38" s="74">
        <f>+[4]Total!AD38</f>
        <v>6437</v>
      </c>
      <c r="AE38" s="74">
        <f>+[4]Total!AE38</f>
        <v>28950</v>
      </c>
      <c r="AF38" s="74">
        <f>+[4]Total!AF38</f>
        <v>2886</v>
      </c>
      <c r="AG38" s="74">
        <f>+[4]Total!AG38</f>
        <v>149</v>
      </c>
      <c r="AH38" s="74">
        <f>+[4]Total!AH38</f>
        <v>7100</v>
      </c>
      <c r="AI38" s="74">
        <f>+[4]Total!AI38</f>
        <v>31346</v>
      </c>
      <c r="AJ38" s="74">
        <f>+[4]Total!AJ38</f>
        <v>3104</v>
      </c>
      <c r="AK38" s="74">
        <f>+[4]Total!AK38</f>
        <v>6</v>
      </c>
      <c r="AL38" s="74">
        <f>+[4]Total!AL38</f>
        <v>154</v>
      </c>
      <c r="AM38" s="74">
        <f>+[4]Total!AM38</f>
        <v>6645</v>
      </c>
      <c r="AN38" s="74">
        <f>+[4]Total!AN38</f>
        <v>30174</v>
      </c>
      <c r="AO38" s="74">
        <f>+[4]Total!AO38</f>
        <v>3038</v>
      </c>
      <c r="AP38" s="74">
        <f>+[4]Total!AP38</f>
        <v>173</v>
      </c>
      <c r="AQ38" s="74">
        <f>+[4]Total!AQ38</f>
        <v>7420</v>
      </c>
      <c r="AR38" s="74">
        <f>+[4]Total!AR38</f>
        <v>33042</v>
      </c>
      <c r="AS38" s="74">
        <f>+[4]Total!AS38</f>
        <v>3317</v>
      </c>
      <c r="AT38" s="74">
        <f>+[4]Total!AT38</f>
        <v>3</v>
      </c>
      <c r="AU38" s="74">
        <f>+[4]Total!AU38</f>
        <v>151</v>
      </c>
      <c r="AV38" s="74">
        <f>+[4]Total!AV38</f>
        <v>6681</v>
      </c>
      <c r="AW38" s="74">
        <f>+[4]Total!AW38</f>
        <v>30563</v>
      </c>
      <c r="AX38" s="74">
        <f>+[4]Total!AX38</f>
        <v>3036</v>
      </c>
      <c r="AY38" s="74">
        <f>+[4]Total!AY38</f>
        <v>168</v>
      </c>
      <c r="AZ38" s="74">
        <f>+[4]Total!AZ38</f>
        <v>7427</v>
      </c>
      <c r="BA38" s="74">
        <f>+[4]Total!BA38</f>
        <v>33111</v>
      </c>
      <c r="BB38" s="74">
        <f>+[4]Total!BB38</f>
        <v>3351</v>
      </c>
      <c r="BC38" s="74">
        <f>+[4]Total!BC38</f>
        <v>5</v>
      </c>
      <c r="BD38" s="74">
        <f>+[4]Total!BD38</f>
        <v>139</v>
      </c>
      <c r="BE38" s="74">
        <f>+[4]Total!BE38</f>
        <v>6755</v>
      </c>
      <c r="BF38" s="74">
        <f>+[4]Total!BF38</f>
        <v>31057</v>
      </c>
      <c r="BG38" s="74">
        <f>+[4]Total!BG38</f>
        <v>3048</v>
      </c>
      <c r="BH38" s="74">
        <f>+[4]Total!BH38</f>
        <v>152</v>
      </c>
      <c r="BI38" s="74">
        <f>+[4]Total!BI38</f>
        <v>7516</v>
      </c>
      <c r="BJ38" s="74">
        <f>+[4]Total!BJ38</f>
        <v>33594</v>
      </c>
      <c r="BK38" s="74">
        <f>+[4]Total!BK38</f>
        <v>3351</v>
      </c>
      <c r="BL38" s="74">
        <f>+[4]Total!BL38</f>
        <v>5</v>
      </c>
      <c r="BM38" s="74">
        <f>+[4]Total!BM38</f>
        <v>0</v>
      </c>
      <c r="BN38" s="74">
        <f>+[4]Total!BN38</f>
        <v>0</v>
      </c>
      <c r="BO38" s="74">
        <f>+[4]Total!BO38</f>
        <v>0</v>
      </c>
      <c r="BP38" s="74">
        <f>+[4]Total!BP38</f>
        <v>0</v>
      </c>
      <c r="BQ38" s="74">
        <f>+[4]Total!BQ38</f>
        <v>0</v>
      </c>
      <c r="BR38" s="74">
        <f>+[4]Total!BR38</f>
        <v>0</v>
      </c>
      <c r="BS38" s="74">
        <f>+[4]Total!BS38</f>
        <v>0</v>
      </c>
      <c r="BT38" s="74">
        <f>+[4]Total!BT38</f>
        <v>0</v>
      </c>
      <c r="BU38" s="74">
        <f>+[4]Total!BU38</f>
        <v>0</v>
      </c>
      <c r="BV38" s="74">
        <f>+[4]Total!BV38</f>
        <v>0</v>
      </c>
      <c r="BW38" s="74">
        <f>+[4]Total!BW38</f>
        <v>0</v>
      </c>
      <c r="BX38" s="74">
        <f>+[4]Total!BX38</f>
        <v>0</v>
      </c>
      <c r="BY38" s="74">
        <f>+[4]Total!BY38</f>
        <v>0</v>
      </c>
      <c r="BZ38" s="74">
        <f>+[4]Total!BZ38</f>
        <v>0</v>
      </c>
      <c r="CA38" s="74">
        <f>+[4]Total!CA38</f>
        <v>0</v>
      </c>
      <c r="CB38" s="74">
        <f>+[4]Total!CB38</f>
        <v>0</v>
      </c>
      <c r="CC38" s="74">
        <f>+[4]Total!CC38</f>
        <v>0</v>
      </c>
      <c r="CD38" s="74">
        <f>+[4]Total!CD38</f>
        <v>0</v>
      </c>
      <c r="CE38" s="74">
        <f>+[4]Total!CE38</f>
        <v>0</v>
      </c>
      <c r="CF38" s="74">
        <f>+[4]Total!CF38</f>
        <v>0</v>
      </c>
      <c r="CG38" s="74">
        <f>+[4]Total!CG38</f>
        <v>0</v>
      </c>
      <c r="CH38" s="74">
        <f>+[4]Total!CH38</f>
        <v>0</v>
      </c>
      <c r="CI38" s="74">
        <f>+[4]Total!CI38</f>
        <v>0</v>
      </c>
      <c r="CJ38" s="74">
        <f>+[4]Total!CJ38</f>
        <v>0</v>
      </c>
      <c r="CK38" s="74">
        <f>+[4]Total!CK38</f>
        <v>0</v>
      </c>
      <c r="CL38" s="74">
        <f>+[4]Total!CL38</f>
        <v>0</v>
      </c>
      <c r="CM38" s="74">
        <f>+[4]Total!CM38</f>
        <v>0</v>
      </c>
      <c r="CN38" s="74">
        <f>+[4]Total!CN38</f>
        <v>0</v>
      </c>
      <c r="CO38" s="74">
        <f>+[4]Total!CO38</f>
        <v>0</v>
      </c>
      <c r="CP38" s="74">
        <f>+[4]Total!CP38</f>
        <v>0</v>
      </c>
      <c r="CQ38" s="74">
        <f>+[4]Total!CQ38</f>
        <v>0</v>
      </c>
      <c r="CR38" s="74">
        <f>+[4]Total!CR38</f>
        <v>0</v>
      </c>
      <c r="CS38" s="74">
        <f>+[4]Total!CS38</f>
        <v>0</v>
      </c>
      <c r="CT38" s="74">
        <f>+[4]Total!CT38</f>
        <v>0</v>
      </c>
      <c r="CU38" s="74">
        <f>+[4]Total!CU38</f>
        <v>0</v>
      </c>
      <c r="CV38" s="74">
        <f>+[4]Total!CV38</f>
        <v>0</v>
      </c>
      <c r="CW38" s="74">
        <f>+[4]Total!CW38</f>
        <v>0</v>
      </c>
      <c r="CX38" s="74">
        <f>+[4]Total!CX38</f>
        <v>0</v>
      </c>
      <c r="CY38" s="74">
        <f>+[4]Total!CY38</f>
        <v>0</v>
      </c>
      <c r="CZ38" s="74">
        <f>+[4]Total!CZ38</f>
        <v>0</v>
      </c>
      <c r="DA38" s="74">
        <f>+[4]Total!DA38</f>
        <v>0</v>
      </c>
      <c r="DB38" s="74">
        <f>+[4]Total!DB38</f>
        <v>0</v>
      </c>
      <c r="DC38" s="74">
        <f>+[4]Total!DC38</f>
        <v>0</v>
      </c>
      <c r="DD38" s="74">
        <f>+[4]Total!DD38</f>
        <v>0</v>
      </c>
      <c r="DE38" s="74">
        <f>+[4]Total!DE38</f>
        <v>0</v>
      </c>
      <c r="DH38" s="72">
        <f t="shared" si="14"/>
        <v>0</v>
      </c>
      <c r="DI38" s="72">
        <f t="shared" si="16"/>
        <v>-2.190011028832517E-2</v>
      </c>
      <c r="DJ38" s="72">
        <f t="shared" si="17"/>
        <v>-6.0586673490931164E-2</v>
      </c>
      <c r="DK38" s="72">
        <f t="shared" si="18"/>
        <v>-3.0487804878048808E-2</v>
      </c>
      <c r="DL38" s="72">
        <f t="shared" si="19"/>
        <v>-1.4388489208633115E-2</v>
      </c>
      <c r="DM38" s="72">
        <f t="shared" si="20"/>
        <v>-1.2221116953247124E-2</v>
      </c>
      <c r="DN38" s="72">
        <f t="shared" si="21"/>
        <v>-1.8524245423057861E-2</v>
      </c>
      <c r="DO38" s="72">
        <f t="shared" si="22"/>
        <v>7.3308897034320974E-3</v>
      </c>
      <c r="DP38" s="72">
        <f t="shared" si="23"/>
        <v>-0.2857142857142857</v>
      </c>
      <c r="DQ38" s="72">
        <f t="shared" si="24"/>
        <v>0.15384615384615374</v>
      </c>
      <c r="DR38" s="72">
        <f t="shared" si="25"/>
        <v>2.1585051546391787E-2</v>
      </c>
      <c r="DS38" s="72">
        <f t="shared" si="26"/>
        <v>-2.2133687472333241E-3</v>
      </c>
      <c r="DT38" s="72">
        <f t="shared" si="27"/>
        <v>-3.8434661076170995E-3</v>
      </c>
      <c r="DU38" s="72">
        <f t="shared" si="28"/>
        <v>0.10948905109489049</v>
      </c>
      <c r="DV38" s="72">
        <f t="shared" si="29"/>
        <v>2.5176233635448186E-2</v>
      </c>
      <c r="DW38" s="72">
        <f t="shared" si="30"/>
        <v>4.5372908592493655E-3</v>
      </c>
      <c r="DX38" s="72">
        <f t="shared" si="31"/>
        <v>1.5878266622560311E-2</v>
      </c>
      <c r="DY38" s="72">
        <f t="shared" si="32"/>
        <v>0.39999999999999991</v>
      </c>
      <c r="DZ38" s="72">
        <f t="shared" si="33"/>
        <v>0.1333333333333333</v>
      </c>
      <c r="EA38" s="72">
        <f t="shared" si="34"/>
        <v>1.4979501734468714E-2</v>
      </c>
      <c r="EB38" s="72">
        <f t="shared" si="35"/>
        <v>-1.2012831888608244E-2</v>
      </c>
      <c r="EC38" s="72">
        <f t="shared" si="36"/>
        <v>1.2276394247632494E-2</v>
      </c>
      <c r="ED38" s="72">
        <f t="shared" si="37"/>
        <v>-1.9736842105263164E-2</v>
      </c>
      <c r="EE38" s="72">
        <f t="shared" si="38"/>
        <v>-3.6486107213022922E-3</v>
      </c>
      <c r="EF38" s="72">
        <f t="shared" si="39"/>
        <v>-1.678115491985821E-2</v>
      </c>
      <c r="EG38" s="72">
        <f t="shared" si="40"/>
        <v>1.0745685444480735E-2</v>
      </c>
      <c r="EH38" s="72">
        <f t="shared" si="41"/>
        <v>-0.1428571428571429</v>
      </c>
      <c r="EI38" s="72">
        <f t="shared" si="42"/>
        <v>0.13235294117647056</v>
      </c>
      <c r="EJ38" s="72">
        <f t="shared" si="43"/>
        <v>3.2313189373931905E-2</v>
      </c>
      <c r="EK38" s="72">
        <f t="shared" si="44"/>
        <v>4.2279792746114042E-2</v>
      </c>
      <c r="EL38" s="72">
        <f t="shared" si="45"/>
        <v>5.2668052668052745E-2</v>
      </c>
      <c r="EM38" s="72">
        <f t="shared" si="46"/>
        <v>0.16107382550335569</v>
      </c>
      <c r="EN38" s="72">
        <f t="shared" si="47"/>
        <v>4.5070422535211208E-2</v>
      </c>
      <c r="EO38" s="72">
        <f t="shared" si="48"/>
        <v>5.4105787022267648E-2</v>
      </c>
      <c r="EP38" s="72">
        <f t="shared" si="49"/>
        <v>6.8621134020618646E-2</v>
      </c>
      <c r="EQ38" s="72">
        <f t="shared" si="50"/>
        <v>-0.5</v>
      </c>
      <c r="ER38" s="72">
        <f t="shared" si="78"/>
        <v>-1.9480519480519431E-2</v>
      </c>
      <c r="ES38" s="72">
        <f t="shared" si="51"/>
        <v>5.417607223476395E-3</v>
      </c>
      <c r="ET38" s="72">
        <f t="shared" si="52"/>
        <v>1.2891893683303568E-2</v>
      </c>
      <c r="EU38" s="72">
        <f t="shared" si="53"/>
        <v>-6.5832784726793658E-4</v>
      </c>
      <c r="EV38" s="72">
        <f t="shared" si="54"/>
        <v>-2.8901734104046284E-2</v>
      </c>
      <c r="EW38" s="72">
        <f t="shared" si="55"/>
        <v>9.4339622641514964E-4</v>
      </c>
      <c r="EX38" s="72">
        <f t="shared" si="56"/>
        <v>2.0882513165063621E-3</v>
      </c>
      <c r="EY38" s="72">
        <f t="shared" si="57"/>
        <v>1.0250226107928917E-2</v>
      </c>
      <c r="EZ38" s="72">
        <f t="shared" si="58"/>
        <v>0.66666666666666674</v>
      </c>
      <c r="FA38" s="72">
        <f t="shared" si="59"/>
        <v>-7.9470198675496651E-2</v>
      </c>
      <c r="FB38" s="72">
        <f t="shared" si="60"/>
        <v>1.1076186199670657E-2</v>
      </c>
      <c r="FC38" s="72">
        <f t="shared" si="61"/>
        <v>1.6163334751169822E-2</v>
      </c>
      <c r="FD38" s="72">
        <f t="shared" si="62"/>
        <v>3.9525691699604515E-3</v>
      </c>
      <c r="FE38" s="72">
        <f t="shared" si="63"/>
        <v>-9.5238095238095233E-2</v>
      </c>
      <c r="FF38" s="72">
        <f t="shared" si="64"/>
        <v>1.1983304160495534E-2</v>
      </c>
      <c r="FG38" s="72">
        <f t="shared" si="65"/>
        <v>1.4587297272809607E-2</v>
      </c>
      <c r="FH38" s="72">
        <f t="shared" si="66"/>
        <v>0</v>
      </c>
      <c r="FI38" s="72">
        <f t="shared" si="67"/>
        <v>0</v>
      </c>
      <c r="FJ38" s="72">
        <f t="shared" si="68"/>
        <v>-1</v>
      </c>
      <c r="FK38" s="72">
        <f t="shared" si="69"/>
        <v>-1</v>
      </c>
      <c r="FL38" s="72">
        <f t="shared" si="70"/>
        <v>-1</v>
      </c>
      <c r="FM38" s="72">
        <f t="shared" si="71"/>
        <v>-1</v>
      </c>
      <c r="FN38" s="72">
        <f t="shared" si="72"/>
        <v>-1</v>
      </c>
      <c r="FO38" s="72">
        <f t="shared" si="73"/>
        <v>-1</v>
      </c>
      <c r="FP38" s="72">
        <f t="shared" si="74"/>
        <v>-1</v>
      </c>
      <c r="FQ38" s="72">
        <f t="shared" si="75"/>
        <v>-1</v>
      </c>
      <c r="FR38" s="72">
        <f t="shared" si="76"/>
        <v>-1</v>
      </c>
      <c r="FS38" s="72" t="e">
        <f t="shared" si="77"/>
        <v>#DIV/0!</v>
      </c>
      <c r="FT38" s="72" t="e">
        <f t="shared" si="15"/>
        <v>#DIV/0!</v>
      </c>
      <c r="FU38" s="72" t="e">
        <f t="shared" si="13"/>
        <v>#DIV/0!</v>
      </c>
    </row>
    <row r="39" spans="1:177" x14ac:dyDescent="0.25">
      <c r="A39" s="73" t="s">
        <v>32</v>
      </c>
      <c r="B39" s="74">
        <f>+[4]Total!B39</f>
        <v>209</v>
      </c>
      <c r="C39" s="74">
        <f>+[4]Total!C39</f>
        <v>9586</v>
      </c>
      <c r="D39" s="74">
        <f>+[4]Total!D39</f>
        <v>48270</v>
      </c>
      <c r="E39" s="74">
        <f>+[4]Total!E39</f>
        <v>4646</v>
      </c>
      <c r="F39" s="74">
        <f>+[4]Total!F39</f>
        <v>224</v>
      </c>
      <c r="G39" s="74">
        <f>+[4]Total!G39</f>
        <v>9525</v>
      </c>
      <c r="H39" s="74">
        <f>+[4]Total!H39</f>
        <v>48293</v>
      </c>
      <c r="I39" s="74">
        <f>+[4]Total!I39</f>
        <v>4207</v>
      </c>
      <c r="J39" s="74">
        <f>+[4]Total!J39</f>
        <v>12</v>
      </c>
      <c r="K39" s="74">
        <f>+[4]Total!K39</f>
        <v>230</v>
      </c>
      <c r="L39" s="74">
        <f>+[4]Total!L39</f>
        <v>9203</v>
      </c>
      <c r="M39" s="74">
        <f>+[4]Total!M39</f>
        <v>45512</v>
      </c>
      <c r="N39" s="74">
        <f>+[4]Total!N39</f>
        <v>4545</v>
      </c>
      <c r="O39" s="74">
        <f>+[4]Total!O39</f>
        <v>225</v>
      </c>
      <c r="P39" s="74">
        <f>+[4]Total!P39</f>
        <v>9278</v>
      </c>
      <c r="Q39" s="74">
        <f>+[4]Total!Q39</f>
        <v>48327</v>
      </c>
      <c r="R39" s="74">
        <f>+[4]Total!R39</f>
        <v>4314</v>
      </c>
      <c r="S39" s="74">
        <f>+[4]Total!S39</f>
        <v>11</v>
      </c>
      <c r="T39" s="74">
        <f>+[4]Total!T39</f>
        <v>253</v>
      </c>
      <c r="U39" s="74">
        <f>+[4]Total!U39</f>
        <v>9244</v>
      </c>
      <c r="V39" s="74">
        <f>+[4]Total!V39</f>
        <v>45309</v>
      </c>
      <c r="W39" s="74">
        <f>+[4]Total!W39</f>
        <v>4560</v>
      </c>
      <c r="X39" s="74">
        <f>+[4]Total!X39</f>
        <v>232</v>
      </c>
      <c r="Y39" s="74">
        <f>+[4]Total!Y39</f>
        <v>9183</v>
      </c>
      <c r="Z39" s="74">
        <f>+[4]Total!Z39</f>
        <v>47966</v>
      </c>
      <c r="AA39" s="74">
        <f>+[4]Total!AA39</f>
        <v>4356</v>
      </c>
      <c r="AB39" s="74">
        <f>+[4]Total!AB39</f>
        <v>9</v>
      </c>
      <c r="AC39" s="74">
        <f>+[4]Total!AC39</f>
        <v>255</v>
      </c>
      <c r="AD39" s="74">
        <f>+[4]Total!AD39</f>
        <v>9362</v>
      </c>
      <c r="AE39" s="74">
        <f>+[4]Total!AE39</f>
        <v>45722</v>
      </c>
      <c r="AF39" s="74">
        <f>+[4]Total!AF39</f>
        <v>4632</v>
      </c>
      <c r="AG39" s="74">
        <f>+[4]Total!AG39</f>
        <v>234</v>
      </c>
      <c r="AH39" s="74">
        <f>+[4]Total!AH39</f>
        <v>9389</v>
      </c>
      <c r="AI39" s="74">
        <f>+[4]Total!AI39</f>
        <v>48580</v>
      </c>
      <c r="AJ39" s="74">
        <f>+[4]Total!AJ39</f>
        <v>4434</v>
      </c>
      <c r="AK39" s="74">
        <f>+[4]Total!AK39</f>
        <v>8</v>
      </c>
      <c r="AL39" s="74">
        <f>+[4]Total!AL39</f>
        <v>256</v>
      </c>
      <c r="AM39" s="74">
        <f>+[4]Total!AM39</f>
        <v>9291</v>
      </c>
      <c r="AN39" s="74">
        <f>+[4]Total!AN39</f>
        <v>46036</v>
      </c>
      <c r="AO39" s="74">
        <f>+[4]Total!AO39</f>
        <v>4586</v>
      </c>
      <c r="AP39" s="74">
        <f>+[4]Total!AP39</f>
        <v>224</v>
      </c>
      <c r="AQ39" s="74">
        <f>+[4]Total!AQ39</f>
        <v>9520</v>
      </c>
      <c r="AR39" s="74">
        <f>+[4]Total!AR39</f>
        <v>48818</v>
      </c>
      <c r="AS39" s="74">
        <f>+[4]Total!AS39</f>
        <v>4487</v>
      </c>
      <c r="AT39" s="74">
        <f>+[4]Total!AT39</f>
        <v>10</v>
      </c>
      <c r="AU39" s="74">
        <f>+[4]Total!AU39</f>
        <v>243</v>
      </c>
      <c r="AV39" s="74">
        <f>+[4]Total!AV39</f>
        <v>9442</v>
      </c>
      <c r="AW39" s="74">
        <f>+[4]Total!AW39</f>
        <v>47089</v>
      </c>
      <c r="AX39" s="74">
        <f>+[4]Total!AX39</f>
        <v>4699</v>
      </c>
      <c r="AY39" s="74">
        <f>+[4]Total!AY39</f>
        <v>222</v>
      </c>
      <c r="AZ39" s="74">
        <f>+[4]Total!AZ39</f>
        <v>9629</v>
      </c>
      <c r="BA39" s="74">
        <f>+[4]Total!BA39</f>
        <v>50000</v>
      </c>
      <c r="BB39" s="74">
        <f>+[4]Total!BB39</f>
        <v>4647</v>
      </c>
      <c r="BC39" s="74">
        <f>+[4]Total!BC39</f>
        <v>9</v>
      </c>
      <c r="BD39" s="74">
        <f>+[4]Total!BD39</f>
        <v>210</v>
      </c>
      <c r="BE39" s="74">
        <f>+[4]Total!BE39</f>
        <v>9391</v>
      </c>
      <c r="BF39" s="74">
        <f>+[4]Total!BF39</f>
        <v>47876</v>
      </c>
      <c r="BG39" s="74">
        <f>+[4]Total!BG39</f>
        <v>4782</v>
      </c>
      <c r="BH39" s="74">
        <f>+[4]Total!BH39</f>
        <v>190</v>
      </c>
      <c r="BI39" s="74">
        <f>+[4]Total!BI39</f>
        <v>9711</v>
      </c>
      <c r="BJ39" s="74">
        <f>+[4]Total!BJ39</f>
        <v>50760</v>
      </c>
      <c r="BK39" s="74">
        <f>+[4]Total!BK39</f>
        <v>4690</v>
      </c>
      <c r="BL39" s="74">
        <f>+[4]Total!BL39</f>
        <v>10</v>
      </c>
      <c r="BM39" s="74">
        <f>+[4]Total!BM39</f>
        <v>0</v>
      </c>
      <c r="BN39" s="74">
        <f>+[4]Total!BN39</f>
        <v>0</v>
      </c>
      <c r="BO39" s="74">
        <f>+[4]Total!BO39</f>
        <v>0</v>
      </c>
      <c r="BP39" s="74">
        <f>+[4]Total!BP39</f>
        <v>0</v>
      </c>
      <c r="BQ39" s="74">
        <f>+[4]Total!BQ39</f>
        <v>0</v>
      </c>
      <c r="BR39" s="74">
        <f>+[4]Total!BR39</f>
        <v>0</v>
      </c>
      <c r="BS39" s="74">
        <f>+[4]Total!BS39</f>
        <v>0</v>
      </c>
      <c r="BT39" s="74">
        <f>+[4]Total!BT39</f>
        <v>0</v>
      </c>
      <c r="BU39" s="74">
        <f>+[4]Total!BU39</f>
        <v>0</v>
      </c>
      <c r="BV39" s="74">
        <f>+[4]Total!BV39</f>
        <v>0</v>
      </c>
      <c r="BW39" s="74">
        <f>+[4]Total!BW39</f>
        <v>0</v>
      </c>
      <c r="BX39" s="74">
        <f>+[4]Total!BX39</f>
        <v>0</v>
      </c>
      <c r="BY39" s="74">
        <f>+[4]Total!BY39</f>
        <v>0</v>
      </c>
      <c r="BZ39" s="74">
        <f>+[4]Total!BZ39</f>
        <v>0</v>
      </c>
      <c r="CA39" s="74">
        <f>+[4]Total!CA39</f>
        <v>0</v>
      </c>
      <c r="CB39" s="74">
        <f>+[4]Total!CB39</f>
        <v>0</v>
      </c>
      <c r="CC39" s="74">
        <f>+[4]Total!CC39</f>
        <v>0</v>
      </c>
      <c r="CD39" s="74">
        <f>+[4]Total!CD39</f>
        <v>0</v>
      </c>
      <c r="CE39" s="74">
        <f>+[4]Total!CE39</f>
        <v>0</v>
      </c>
      <c r="CF39" s="74">
        <f>+[4]Total!CF39</f>
        <v>0</v>
      </c>
      <c r="CG39" s="74">
        <f>+[4]Total!CG39</f>
        <v>0</v>
      </c>
      <c r="CH39" s="74">
        <f>+[4]Total!CH39</f>
        <v>0</v>
      </c>
      <c r="CI39" s="74">
        <f>+[4]Total!CI39</f>
        <v>0</v>
      </c>
      <c r="CJ39" s="74">
        <f>+[4]Total!CJ39</f>
        <v>0</v>
      </c>
      <c r="CK39" s="74">
        <f>+[4]Total!CK39</f>
        <v>0</v>
      </c>
      <c r="CL39" s="74">
        <f>+[4]Total!CL39</f>
        <v>0</v>
      </c>
      <c r="CM39" s="74">
        <f>+[4]Total!CM39</f>
        <v>0</v>
      </c>
      <c r="CN39" s="74">
        <f>+[4]Total!CN39</f>
        <v>0</v>
      </c>
      <c r="CO39" s="74">
        <f>+[4]Total!CO39</f>
        <v>0</v>
      </c>
      <c r="CP39" s="74">
        <f>+[4]Total!CP39</f>
        <v>0</v>
      </c>
      <c r="CQ39" s="74">
        <f>+[4]Total!CQ39</f>
        <v>0</v>
      </c>
      <c r="CR39" s="74">
        <f>+[4]Total!CR39</f>
        <v>0</v>
      </c>
      <c r="CS39" s="74">
        <f>+[4]Total!CS39</f>
        <v>0</v>
      </c>
      <c r="CT39" s="74">
        <f>+[4]Total!CT39</f>
        <v>0</v>
      </c>
      <c r="CU39" s="74">
        <f>+[4]Total!CU39</f>
        <v>0</v>
      </c>
      <c r="CV39" s="74">
        <f>+[4]Total!CV39</f>
        <v>0</v>
      </c>
      <c r="CW39" s="74">
        <f>+[4]Total!CW39</f>
        <v>0</v>
      </c>
      <c r="CX39" s="74">
        <f>+[4]Total!CX39</f>
        <v>0</v>
      </c>
      <c r="CY39" s="74">
        <f>+[4]Total!CY39</f>
        <v>0</v>
      </c>
      <c r="CZ39" s="74">
        <f>+[4]Total!CZ39</f>
        <v>0</v>
      </c>
      <c r="DA39" s="74">
        <f>+[4]Total!DA39</f>
        <v>0</v>
      </c>
      <c r="DB39" s="74">
        <f>+[4]Total!DB39</f>
        <v>0</v>
      </c>
      <c r="DC39" s="74">
        <f>+[4]Total!DC39</f>
        <v>0</v>
      </c>
      <c r="DD39" s="74">
        <f>+[4]Total!DD39</f>
        <v>0</v>
      </c>
      <c r="DE39" s="74">
        <f>+[4]Total!DE39</f>
        <v>0</v>
      </c>
      <c r="DH39" s="72">
        <f t="shared" si="14"/>
        <v>0.1004784688995215</v>
      </c>
      <c r="DI39" s="72">
        <f t="shared" si="16"/>
        <v>-3.9954099728771175E-2</v>
      </c>
      <c r="DJ39" s="72">
        <f t="shared" si="17"/>
        <v>-5.7136938056764008E-2</v>
      </c>
      <c r="DK39" s="72">
        <f t="shared" si="18"/>
        <v>-2.1739130434782594E-2</v>
      </c>
      <c r="DL39" s="72">
        <f t="shared" si="19"/>
        <v>4.4642857142858094E-3</v>
      </c>
      <c r="DM39" s="72">
        <f t="shared" si="20"/>
        <v>-2.5931758530183702E-2</v>
      </c>
      <c r="DN39" s="72">
        <f t="shared" si="21"/>
        <v>7.0403578158328983E-4</v>
      </c>
      <c r="DO39" s="72">
        <f t="shared" si="22"/>
        <v>2.5433800808176921E-2</v>
      </c>
      <c r="DP39" s="72">
        <f t="shared" si="23"/>
        <v>-8.333333333333337E-2</v>
      </c>
      <c r="DQ39" s="72">
        <f t="shared" si="24"/>
        <v>0.10000000000000009</v>
      </c>
      <c r="DR39" s="72">
        <f t="shared" si="25"/>
        <v>4.4550689992393089E-3</v>
      </c>
      <c r="DS39" s="72">
        <f t="shared" si="26"/>
        <v>-4.4603621023027173E-3</v>
      </c>
      <c r="DT39" s="72">
        <f t="shared" si="27"/>
        <v>3.3003300330032292E-3</v>
      </c>
      <c r="DU39" s="72">
        <f t="shared" si="28"/>
        <v>3.1111111111111089E-2</v>
      </c>
      <c r="DV39" s="72">
        <f t="shared" si="29"/>
        <v>-1.0239275705971163E-2</v>
      </c>
      <c r="DW39" s="72">
        <f t="shared" si="30"/>
        <v>-7.4699443375338959E-3</v>
      </c>
      <c r="DX39" s="72">
        <f t="shared" si="31"/>
        <v>9.7357440890124547E-3</v>
      </c>
      <c r="DY39" s="72">
        <f t="shared" si="32"/>
        <v>-0.18181818181818177</v>
      </c>
      <c r="DZ39" s="72">
        <f t="shared" si="33"/>
        <v>7.905138339920903E-3</v>
      </c>
      <c r="EA39" s="72">
        <f t="shared" si="34"/>
        <v>1.2765036780614469E-2</v>
      </c>
      <c r="EB39" s="72">
        <f t="shared" si="35"/>
        <v>9.1151868282239867E-3</v>
      </c>
      <c r="EC39" s="72">
        <f t="shared" si="36"/>
        <v>1.5789473684210575E-2</v>
      </c>
      <c r="ED39" s="72">
        <f t="shared" si="37"/>
        <v>8.6206896551723755E-3</v>
      </c>
      <c r="EE39" s="72">
        <f t="shared" si="38"/>
        <v>2.2432756179897595E-2</v>
      </c>
      <c r="EF39" s="72">
        <f t="shared" si="39"/>
        <v>1.2800733853145951E-2</v>
      </c>
      <c r="EG39" s="72">
        <f t="shared" si="40"/>
        <v>1.7906336088154173E-2</v>
      </c>
      <c r="EH39" s="72">
        <f t="shared" si="41"/>
        <v>-0.11111111111111116</v>
      </c>
      <c r="EI39" s="72">
        <f t="shared" si="42"/>
        <v>3.9215686274509665E-3</v>
      </c>
      <c r="EJ39" s="72">
        <f t="shared" si="43"/>
        <v>-7.5838496047853088E-3</v>
      </c>
      <c r="EK39" s="72">
        <f t="shared" si="44"/>
        <v>6.8675910940028118E-3</v>
      </c>
      <c r="EL39" s="72">
        <f t="shared" si="45"/>
        <v>-9.9309153713298404E-3</v>
      </c>
      <c r="EM39" s="72">
        <f t="shared" si="46"/>
        <v>-4.2735042735042694E-2</v>
      </c>
      <c r="EN39" s="72">
        <f t="shared" si="47"/>
        <v>1.3952497603578751E-2</v>
      </c>
      <c r="EO39" s="72">
        <f t="shared" si="48"/>
        <v>4.8991354466858539E-3</v>
      </c>
      <c r="EP39" s="72">
        <f t="shared" si="49"/>
        <v>1.1953089760938118E-2</v>
      </c>
      <c r="EQ39" s="72">
        <f t="shared" si="50"/>
        <v>0.25</v>
      </c>
      <c r="ER39" s="72">
        <f t="shared" si="78"/>
        <v>-5.078125E-2</v>
      </c>
      <c r="ES39" s="72">
        <f t="shared" si="51"/>
        <v>1.6252287159616907E-2</v>
      </c>
      <c r="ET39" s="72">
        <f t="shared" si="52"/>
        <v>2.2873403423407712E-2</v>
      </c>
      <c r="EU39" s="72">
        <f t="shared" si="53"/>
        <v>2.4640209332751795E-2</v>
      </c>
      <c r="EV39" s="72">
        <f t="shared" si="54"/>
        <v>-8.9285714285713969E-3</v>
      </c>
      <c r="EW39" s="72">
        <f t="shared" si="55"/>
        <v>1.1449579831932732E-2</v>
      </c>
      <c r="EX39" s="72">
        <f t="shared" si="56"/>
        <v>2.4212380679257572E-2</v>
      </c>
      <c r="EY39" s="72">
        <f t="shared" si="57"/>
        <v>3.565856919991095E-2</v>
      </c>
      <c r="EZ39" s="72">
        <f t="shared" si="58"/>
        <v>-9.9999999999999978E-2</v>
      </c>
      <c r="FA39" s="72">
        <f t="shared" si="59"/>
        <v>-0.13580246913580252</v>
      </c>
      <c r="FB39" s="72">
        <f t="shared" si="60"/>
        <v>-5.4013980088963853E-3</v>
      </c>
      <c r="FC39" s="72">
        <f t="shared" si="61"/>
        <v>1.6713032767737612E-2</v>
      </c>
      <c r="FD39" s="72">
        <f t="shared" si="62"/>
        <v>1.766333262396258E-2</v>
      </c>
      <c r="FE39" s="72">
        <f t="shared" si="63"/>
        <v>-0.14414414414414412</v>
      </c>
      <c r="FF39" s="72">
        <f t="shared" si="64"/>
        <v>8.5159414269393441E-3</v>
      </c>
      <c r="FG39" s="72">
        <f t="shared" si="65"/>
        <v>1.5200000000000102E-2</v>
      </c>
      <c r="FH39" s="72">
        <f t="shared" si="66"/>
        <v>9.2532816871100376E-3</v>
      </c>
      <c r="FI39" s="72">
        <f t="shared" si="67"/>
        <v>0.11111111111111116</v>
      </c>
      <c r="FJ39" s="72">
        <f t="shared" si="68"/>
        <v>-1</v>
      </c>
      <c r="FK39" s="72">
        <f t="shared" si="69"/>
        <v>-1</v>
      </c>
      <c r="FL39" s="72">
        <f t="shared" si="70"/>
        <v>-1</v>
      </c>
      <c r="FM39" s="72">
        <f t="shared" si="71"/>
        <v>-1</v>
      </c>
      <c r="FN39" s="72">
        <f t="shared" si="72"/>
        <v>-1</v>
      </c>
      <c r="FO39" s="72">
        <f t="shared" si="73"/>
        <v>-1</v>
      </c>
      <c r="FP39" s="72">
        <f t="shared" si="74"/>
        <v>-1</v>
      </c>
      <c r="FQ39" s="72">
        <f t="shared" si="75"/>
        <v>-1</v>
      </c>
      <c r="FR39" s="72">
        <f t="shared" si="76"/>
        <v>-1</v>
      </c>
      <c r="FS39" s="72" t="e">
        <f t="shared" si="77"/>
        <v>#DIV/0!</v>
      </c>
      <c r="FT39" s="72" t="e">
        <f t="shared" si="15"/>
        <v>#DIV/0!</v>
      </c>
      <c r="FU39" s="72" t="e">
        <f t="shared" si="13"/>
        <v>#DIV/0!</v>
      </c>
    </row>
    <row r="40" spans="1:177" x14ac:dyDescent="0.25">
      <c r="A40" s="73" t="s">
        <v>33</v>
      </c>
      <c r="B40" s="74">
        <f>+[4]Total!B40</f>
        <v>73</v>
      </c>
      <c r="C40" s="74">
        <f>+[4]Total!C40</f>
        <v>5302</v>
      </c>
      <c r="D40" s="74">
        <f>+[4]Total!D40</f>
        <v>28644</v>
      </c>
      <c r="E40" s="74">
        <f>+[4]Total!E40</f>
        <v>1885</v>
      </c>
      <c r="F40" s="74">
        <f>+[4]Total!F40</f>
        <v>58</v>
      </c>
      <c r="G40" s="74">
        <f>+[4]Total!G40</f>
        <v>5067</v>
      </c>
      <c r="H40" s="74">
        <f>+[4]Total!H40</f>
        <v>24780</v>
      </c>
      <c r="I40" s="74">
        <f>+[4]Total!I40</f>
        <v>1521</v>
      </c>
      <c r="J40" s="74">
        <f>+[4]Total!J40</f>
        <v>10</v>
      </c>
      <c r="K40" s="74">
        <f>+[4]Total!K40</f>
        <v>84</v>
      </c>
      <c r="L40" s="74">
        <f>+[4]Total!L40</f>
        <v>5110</v>
      </c>
      <c r="M40" s="74">
        <f>+[4]Total!M40</f>
        <v>26696</v>
      </c>
      <c r="N40" s="74">
        <f>+[4]Total!N40</f>
        <v>1757</v>
      </c>
      <c r="O40" s="74">
        <f>+[4]Total!O40</f>
        <v>61</v>
      </c>
      <c r="P40" s="74">
        <f>+[4]Total!P40</f>
        <v>5024</v>
      </c>
      <c r="Q40" s="74">
        <f>+[4]Total!Q40</f>
        <v>25102</v>
      </c>
      <c r="R40" s="74">
        <f>+[4]Total!R40</f>
        <v>1533</v>
      </c>
      <c r="S40" s="74">
        <f>+[4]Total!S40</f>
        <v>6</v>
      </c>
      <c r="T40" s="74">
        <f>+[4]Total!T40</f>
        <v>89</v>
      </c>
      <c r="U40" s="74">
        <f>+[4]Total!U40</f>
        <v>5149</v>
      </c>
      <c r="V40" s="74">
        <f>+[4]Total!V40</f>
        <v>26924</v>
      </c>
      <c r="W40" s="74">
        <f>+[4]Total!W40</f>
        <v>1770</v>
      </c>
      <c r="X40" s="74">
        <f>+[4]Total!X40</f>
        <v>54</v>
      </c>
      <c r="Y40" s="74">
        <f>+[4]Total!Y40</f>
        <v>5139</v>
      </c>
      <c r="Z40" s="74">
        <f>+[4]Total!Z40</f>
        <v>25350</v>
      </c>
      <c r="AA40" s="74">
        <f>+[4]Total!AA40</f>
        <v>1576</v>
      </c>
      <c r="AB40" s="74">
        <f>+[4]Total!AB40</f>
        <v>7</v>
      </c>
      <c r="AC40" s="74">
        <f>+[4]Total!AC40</f>
        <v>99</v>
      </c>
      <c r="AD40" s="74">
        <f>+[4]Total!AD40</f>
        <v>5176</v>
      </c>
      <c r="AE40" s="74">
        <f>+[4]Total!AE40</f>
        <v>26817</v>
      </c>
      <c r="AF40" s="74">
        <f>+[4]Total!AF40</f>
        <v>1755</v>
      </c>
      <c r="AG40" s="74">
        <f>+[4]Total!AG40</f>
        <v>57</v>
      </c>
      <c r="AH40" s="74">
        <f>+[4]Total!AH40</f>
        <v>5217</v>
      </c>
      <c r="AI40" s="74">
        <f>+[4]Total!AI40</f>
        <v>25184</v>
      </c>
      <c r="AJ40" s="74">
        <f>+[4]Total!AJ40</f>
        <v>1589</v>
      </c>
      <c r="AK40" s="74">
        <f>+[4]Total!AK40</f>
        <v>5</v>
      </c>
      <c r="AL40" s="74">
        <f>+[4]Total!AL40</f>
        <v>109</v>
      </c>
      <c r="AM40" s="74">
        <f>+[4]Total!AM40</f>
        <v>5220</v>
      </c>
      <c r="AN40" s="74">
        <f>+[4]Total!AN40</f>
        <v>27138</v>
      </c>
      <c r="AO40" s="74">
        <f>+[4]Total!AO40</f>
        <v>1826</v>
      </c>
      <c r="AP40" s="74">
        <f>+[4]Total!AP40</f>
        <v>60</v>
      </c>
      <c r="AQ40" s="74">
        <f>+[4]Total!AQ40</f>
        <v>5338</v>
      </c>
      <c r="AR40" s="74">
        <f>+[4]Total!AR40</f>
        <v>25499</v>
      </c>
      <c r="AS40" s="74">
        <f>+[4]Total!AS40</f>
        <v>1614</v>
      </c>
      <c r="AT40" s="74">
        <f>+[4]Total!AT40</f>
        <v>6</v>
      </c>
      <c r="AU40" s="74">
        <f>+[4]Total!AU40</f>
        <v>107</v>
      </c>
      <c r="AV40" s="74">
        <f>+[4]Total!AV40</f>
        <v>5262</v>
      </c>
      <c r="AW40" s="74">
        <f>+[4]Total!AW40</f>
        <v>27279</v>
      </c>
      <c r="AX40" s="74">
        <f>+[4]Total!AX40</f>
        <v>1898</v>
      </c>
      <c r="AY40" s="74">
        <f>+[4]Total!AY40</f>
        <v>66</v>
      </c>
      <c r="AZ40" s="74">
        <f>+[4]Total!AZ40</f>
        <v>5318</v>
      </c>
      <c r="BA40" s="74">
        <f>+[4]Total!BA40</f>
        <v>25735</v>
      </c>
      <c r="BB40" s="74">
        <f>+[4]Total!BB40</f>
        <v>1682</v>
      </c>
      <c r="BC40" s="74">
        <f>+[4]Total!BC40</f>
        <v>5</v>
      </c>
      <c r="BD40" s="74">
        <f>+[4]Total!BD40</f>
        <v>98</v>
      </c>
      <c r="BE40" s="74">
        <f>+[4]Total!BE40</f>
        <v>5364</v>
      </c>
      <c r="BF40" s="74">
        <f>+[4]Total!BF40</f>
        <v>27866</v>
      </c>
      <c r="BG40" s="74">
        <f>+[4]Total!BG40</f>
        <v>1943</v>
      </c>
      <c r="BH40" s="74">
        <f>+[4]Total!BH40</f>
        <v>63</v>
      </c>
      <c r="BI40" s="74">
        <f>+[4]Total!BI40</f>
        <v>5424</v>
      </c>
      <c r="BJ40" s="74">
        <f>+[4]Total!BJ40</f>
        <v>26240</v>
      </c>
      <c r="BK40" s="74">
        <f>+[4]Total!BK40</f>
        <v>1698</v>
      </c>
      <c r="BL40" s="74">
        <f>+[4]Total!BL40</f>
        <v>5</v>
      </c>
      <c r="BM40" s="74">
        <f>+[4]Total!BM40</f>
        <v>0</v>
      </c>
      <c r="BN40" s="74">
        <f>+[4]Total!BN40</f>
        <v>0</v>
      </c>
      <c r="BO40" s="74">
        <f>+[4]Total!BO40</f>
        <v>0</v>
      </c>
      <c r="BP40" s="74">
        <f>+[4]Total!BP40</f>
        <v>0</v>
      </c>
      <c r="BQ40" s="74">
        <f>+[4]Total!BQ40</f>
        <v>0</v>
      </c>
      <c r="BR40" s="74">
        <f>+[4]Total!BR40</f>
        <v>0</v>
      </c>
      <c r="BS40" s="74">
        <f>+[4]Total!BS40</f>
        <v>0</v>
      </c>
      <c r="BT40" s="74">
        <f>+[4]Total!BT40</f>
        <v>0</v>
      </c>
      <c r="BU40" s="74">
        <f>+[4]Total!BU40</f>
        <v>0</v>
      </c>
      <c r="BV40" s="74">
        <f>+[4]Total!BV40</f>
        <v>0</v>
      </c>
      <c r="BW40" s="74">
        <f>+[4]Total!BW40</f>
        <v>0</v>
      </c>
      <c r="BX40" s="74">
        <f>+[4]Total!BX40</f>
        <v>0</v>
      </c>
      <c r="BY40" s="74">
        <f>+[4]Total!BY40</f>
        <v>0</v>
      </c>
      <c r="BZ40" s="74">
        <f>+[4]Total!BZ40</f>
        <v>0</v>
      </c>
      <c r="CA40" s="74">
        <f>+[4]Total!CA40</f>
        <v>0</v>
      </c>
      <c r="CB40" s="74">
        <f>+[4]Total!CB40</f>
        <v>0</v>
      </c>
      <c r="CC40" s="74">
        <f>+[4]Total!CC40</f>
        <v>0</v>
      </c>
      <c r="CD40" s="74">
        <f>+[4]Total!CD40</f>
        <v>0</v>
      </c>
      <c r="CE40" s="74">
        <f>+[4]Total!CE40</f>
        <v>0</v>
      </c>
      <c r="CF40" s="74">
        <f>+[4]Total!CF40</f>
        <v>0</v>
      </c>
      <c r="CG40" s="74">
        <f>+[4]Total!CG40</f>
        <v>0</v>
      </c>
      <c r="CH40" s="74">
        <f>+[4]Total!CH40</f>
        <v>0</v>
      </c>
      <c r="CI40" s="74">
        <f>+[4]Total!CI40</f>
        <v>0</v>
      </c>
      <c r="CJ40" s="74">
        <f>+[4]Total!CJ40</f>
        <v>0</v>
      </c>
      <c r="CK40" s="74">
        <f>+[4]Total!CK40</f>
        <v>0</v>
      </c>
      <c r="CL40" s="74">
        <f>+[4]Total!CL40</f>
        <v>0</v>
      </c>
      <c r="CM40" s="74">
        <f>+[4]Total!CM40</f>
        <v>0</v>
      </c>
      <c r="CN40" s="74">
        <f>+[4]Total!CN40</f>
        <v>0</v>
      </c>
      <c r="CO40" s="74">
        <f>+[4]Total!CO40</f>
        <v>0</v>
      </c>
      <c r="CP40" s="74">
        <f>+[4]Total!CP40</f>
        <v>0</v>
      </c>
      <c r="CQ40" s="74">
        <f>+[4]Total!CQ40</f>
        <v>0</v>
      </c>
      <c r="CR40" s="74">
        <f>+[4]Total!CR40</f>
        <v>0</v>
      </c>
      <c r="CS40" s="74">
        <f>+[4]Total!CS40</f>
        <v>0</v>
      </c>
      <c r="CT40" s="74">
        <f>+[4]Total!CT40</f>
        <v>0</v>
      </c>
      <c r="CU40" s="74">
        <f>+[4]Total!CU40</f>
        <v>0</v>
      </c>
      <c r="CV40" s="74">
        <f>+[4]Total!CV40</f>
        <v>0</v>
      </c>
      <c r="CW40" s="74">
        <f>+[4]Total!CW40</f>
        <v>0</v>
      </c>
      <c r="CX40" s="74">
        <f>+[4]Total!CX40</f>
        <v>0</v>
      </c>
      <c r="CY40" s="74">
        <f>+[4]Total!CY40</f>
        <v>0</v>
      </c>
      <c r="CZ40" s="74">
        <f>+[4]Total!CZ40</f>
        <v>0</v>
      </c>
      <c r="DA40" s="74">
        <f>+[4]Total!DA40</f>
        <v>0</v>
      </c>
      <c r="DB40" s="74">
        <f>+[4]Total!DB40</f>
        <v>0</v>
      </c>
      <c r="DC40" s="74">
        <f>+[4]Total!DC40</f>
        <v>0</v>
      </c>
      <c r="DD40" s="74">
        <f>+[4]Total!DD40</f>
        <v>0</v>
      </c>
      <c r="DE40" s="74">
        <f>+[4]Total!DE40</f>
        <v>0</v>
      </c>
      <c r="DH40" s="72">
        <f t="shared" si="14"/>
        <v>0.15068493150684925</v>
      </c>
      <c r="DI40" s="72">
        <f t="shared" si="16"/>
        <v>-3.6212749905696007E-2</v>
      </c>
      <c r="DJ40" s="72">
        <f t="shared" si="17"/>
        <v>-6.8007261555648624E-2</v>
      </c>
      <c r="DK40" s="72">
        <f t="shared" si="18"/>
        <v>-6.7904509283819636E-2</v>
      </c>
      <c r="DL40" s="72">
        <f t="shared" si="19"/>
        <v>5.1724137931034475E-2</v>
      </c>
      <c r="DM40" s="72">
        <f t="shared" si="20"/>
        <v>-8.4862837971185767E-3</v>
      </c>
      <c r="DN40" s="72">
        <f t="shared" si="21"/>
        <v>1.2994350282485856E-2</v>
      </c>
      <c r="DO40" s="72">
        <f t="shared" si="22"/>
        <v>7.8895463510848529E-3</v>
      </c>
      <c r="DP40" s="72">
        <f t="shared" si="23"/>
        <v>-0.4</v>
      </c>
      <c r="DQ40" s="72">
        <f t="shared" si="24"/>
        <v>5.9523809523809534E-2</v>
      </c>
      <c r="DR40" s="72">
        <f t="shared" si="25"/>
        <v>7.6320939334637572E-3</v>
      </c>
      <c r="DS40" s="72">
        <f t="shared" si="26"/>
        <v>8.5406053341323673E-3</v>
      </c>
      <c r="DT40" s="72">
        <f t="shared" si="27"/>
        <v>7.3989755264656232E-3</v>
      </c>
      <c r="DU40" s="72">
        <f t="shared" si="28"/>
        <v>-0.11475409836065575</v>
      </c>
      <c r="DV40" s="72">
        <f t="shared" si="29"/>
        <v>2.2890127388535131E-2</v>
      </c>
      <c r="DW40" s="72">
        <f t="shared" si="30"/>
        <v>9.879690861285928E-3</v>
      </c>
      <c r="DX40" s="72">
        <f t="shared" si="31"/>
        <v>2.8049575994781417E-2</v>
      </c>
      <c r="DY40" s="72">
        <f t="shared" si="32"/>
        <v>0.16666666666666674</v>
      </c>
      <c r="DZ40" s="72">
        <f t="shared" si="33"/>
        <v>0.11235955056179781</v>
      </c>
      <c r="EA40" s="72">
        <f t="shared" si="34"/>
        <v>5.2437366478927938E-3</v>
      </c>
      <c r="EB40" s="72">
        <f t="shared" si="35"/>
        <v>-3.9741494577328895E-3</v>
      </c>
      <c r="EC40" s="72">
        <f t="shared" si="36"/>
        <v>-8.4745762711864181E-3</v>
      </c>
      <c r="ED40" s="72">
        <f t="shared" si="37"/>
        <v>5.555555555555558E-2</v>
      </c>
      <c r="EE40" s="72">
        <f t="shared" si="38"/>
        <v>1.5178050204319948E-2</v>
      </c>
      <c r="EF40" s="72">
        <f t="shared" si="39"/>
        <v>-6.5483234714004412E-3</v>
      </c>
      <c r="EG40" s="72">
        <f t="shared" si="40"/>
        <v>8.2487309644669882E-3</v>
      </c>
      <c r="EH40" s="72">
        <f t="shared" si="41"/>
        <v>-0.2857142857142857</v>
      </c>
      <c r="EI40" s="72">
        <f t="shared" si="42"/>
        <v>0.10101010101010099</v>
      </c>
      <c r="EJ40" s="72">
        <f t="shared" si="43"/>
        <v>8.5007727975270342E-3</v>
      </c>
      <c r="EK40" s="72">
        <f t="shared" si="44"/>
        <v>1.1970019017787159E-2</v>
      </c>
      <c r="EL40" s="72">
        <f t="shared" si="45"/>
        <v>4.0455840455840386E-2</v>
      </c>
      <c r="EM40" s="72">
        <f t="shared" si="46"/>
        <v>5.2631578947368363E-2</v>
      </c>
      <c r="EN40" s="72">
        <f t="shared" si="47"/>
        <v>2.3193406172129505E-2</v>
      </c>
      <c r="EO40" s="72">
        <f t="shared" si="48"/>
        <v>1.2507941550190527E-2</v>
      </c>
      <c r="EP40" s="72">
        <f t="shared" si="49"/>
        <v>1.5733165512901159E-2</v>
      </c>
      <c r="EQ40" s="72">
        <f t="shared" si="50"/>
        <v>0.19999999999999996</v>
      </c>
      <c r="ER40" s="72">
        <f t="shared" si="78"/>
        <v>-1.834862385321101E-2</v>
      </c>
      <c r="ES40" s="72">
        <f t="shared" si="51"/>
        <v>8.0459770114942319E-3</v>
      </c>
      <c r="ET40" s="72">
        <f t="shared" si="52"/>
        <v>5.195666592969328E-3</v>
      </c>
      <c r="EU40" s="72">
        <f t="shared" si="53"/>
        <v>3.9430449069003393E-2</v>
      </c>
      <c r="EV40" s="72">
        <f t="shared" si="54"/>
        <v>0.10000000000000009</v>
      </c>
      <c r="EW40" s="72">
        <f t="shared" si="55"/>
        <v>-3.7467216185836927E-3</v>
      </c>
      <c r="EX40" s="72">
        <f t="shared" si="56"/>
        <v>9.2552649123494035E-3</v>
      </c>
      <c r="EY40" s="72">
        <f t="shared" si="57"/>
        <v>4.2131350681536617E-2</v>
      </c>
      <c r="EZ40" s="72">
        <f t="shared" si="58"/>
        <v>-0.16666666666666663</v>
      </c>
      <c r="FA40" s="72">
        <f t="shared" si="59"/>
        <v>-8.411214953271029E-2</v>
      </c>
      <c r="FB40" s="72">
        <f t="shared" si="60"/>
        <v>1.9384264538198304E-2</v>
      </c>
      <c r="FC40" s="72">
        <f t="shared" si="61"/>
        <v>2.1518384104989297E-2</v>
      </c>
      <c r="FD40" s="72">
        <f t="shared" si="62"/>
        <v>2.3709167544784027E-2</v>
      </c>
      <c r="FE40" s="72">
        <f t="shared" si="63"/>
        <v>-4.5454545454545414E-2</v>
      </c>
      <c r="FF40" s="72">
        <f t="shared" si="64"/>
        <v>1.9932305377961645E-2</v>
      </c>
      <c r="FG40" s="72">
        <f t="shared" si="65"/>
        <v>1.9623081406644705E-2</v>
      </c>
      <c r="FH40" s="72">
        <f t="shared" si="66"/>
        <v>9.5124851367420771E-3</v>
      </c>
      <c r="FI40" s="72">
        <f t="shared" si="67"/>
        <v>0</v>
      </c>
      <c r="FJ40" s="72">
        <f t="shared" si="68"/>
        <v>-1</v>
      </c>
      <c r="FK40" s="72">
        <f t="shared" si="69"/>
        <v>-1</v>
      </c>
      <c r="FL40" s="72">
        <f t="shared" si="70"/>
        <v>-1</v>
      </c>
      <c r="FM40" s="72">
        <f t="shared" si="71"/>
        <v>-1</v>
      </c>
      <c r="FN40" s="72">
        <f t="shared" si="72"/>
        <v>-1</v>
      </c>
      <c r="FO40" s="72">
        <f t="shared" si="73"/>
        <v>-1</v>
      </c>
      <c r="FP40" s="72">
        <f t="shared" si="74"/>
        <v>-1</v>
      </c>
      <c r="FQ40" s="72">
        <f t="shared" si="75"/>
        <v>-1</v>
      </c>
      <c r="FR40" s="72">
        <f t="shared" si="76"/>
        <v>-1</v>
      </c>
      <c r="FS40" s="72" t="e">
        <f t="shared" si="77"/>
        <v>#DIV/0!</v>
      </c>
      <c r="FT40" s="72" t="e">
        <f t="shared" si="15"/>
        <v>#DIV/0!</v>
      </c>
      <c r="FU40" s="72" t="e">
        <f t="shared" si="13"/>
        <v>#DIV/0!</v>
      </c>
    </row>
    <row r="41" spans="1:177" x14ac:dyDescent="0.25">
      <c r="A41" s="73" t="s">
        <v>34</v>
      </c>
      <c r="B41" s="74">
        <f>+[4]Total!B41</f>
        <v>212</v>
      </c>
      <c r="C41" s="74">
        <f>+[4]Total!C41</f>
        <v>8252</v>
      </c>
      <c r="D41" s="74">
        <f>+[4]Total!D41</f>
        <v>36642</v>
      </c>
      <c r="E41" s="74">
        <f>+[4]Total!E41</f>
        <v>3695</v>
      </c>
      <c r="F41" s="74">
        <f>+[4]Total!F41</f>
        <v>232</v>
      </c>
      <c r="G41" s="74">
        <f>+[4]Total!G41</f>
        <v>7968</v>
      </c>
      <c r="H41" s="74">
        <f>+[4]Total!H41</f>
        <v>35428</v>
      </c>
      <c r="I41" s="74">
        <f>+[4]Total!I41</f>
        <v>3246</v>
      </c>
      <c r="J41" s="74">
        <f>+[4]Total!J41</f>
        <v>14</v>
      </c>
      <c r="K41" s="74">
        <f>+[4]Total!K41</f>
        <v>231</v>
      </c>
      <c r="L41" s="74">
        <f>+[4]Total!L41</f>
        <v>7711</v>
      </c>
      <c r="M41" s="74">
        <f>+[4]Total!M41</f>
        <v>33395</v>
      </c>
      <c r="N41" s="74">
        <f>+[4]Total!N41</f>
        <v>3399</v>
      </c>
      <c r="O41" s="74">
        <f>+[4]Total!O41</f>
        <v>242</v>
      </c>
      <c r="P41" s="74">
        <f>+[4]Total!P41</f>
        <v>7548</v>
      </c>
      <c r="Q41" s="74">
        <f>+[4]Total!Q41</f>
        <v>34277</v>
      </c>
      <c r="R41" s="74">
        <f>+[4]Total!R41</f>
        <v>3185</v>
      </c>
      <c r="S41" s="74">
        <f>+[4]Total!S41</f>
        <v>7</v>
      </c>
      <c r="T41" s="74">
        <f>+[4]Total!T41</f>
        <v>271</v>
      </c>
      <c r="U41" s="74">
        <f>+[4]Total!U41</f>
        <v>7740</v>
      </c>
      <c r="V41" s="74">
        <f>+[4]Total!V41</f>
        <v>32826</v>
      </c>
      <c r="W41" s="74">
        <f>+[4]Total!W41</f>
        <v>3320</v>
      </c>
      <c r="X41" s="74">
        <f>+[4]Total!X41</f>
        <v>277</v>
      </c>
      <c r="Y41" s="74">
        <f>+[4]Total!Y41</f>
        <v>7617</v>
      </c>
      <c r="Z41" s="74">
        <f>+[4]Total!Z41</f>
        <v>33863</v>
      </c>
      <c r="AA41" s="74">
        <f>+[4]Total!AA41</f>
        <v>3191</v>
      </c>
      <c r="AB41" s="74">
        <f>+[4]Total!AB41</f>
        <v>7</v>
      </c>
      <c r="AC41" s="74">
        <f>+[4]Total!AC41</f>
        <v>271</v>
      </c>
      <c r="AD41" s="74">
        <f>+[4]Total!AD41</f>
        <v>7803</v>
      </c>
      <c r="AE41" s="74">
        <f>+[4]Total!AE41</f>
        <v>32979</v>
      </c>
      <c r="AF41" s="74">
        <f>+[4]Total!AF41</f>
        <v>3425</v>
      </c>
      <c r="AG41" s="74">
        <f>+[4]Total!AG41</f>
        <v>289</v>
      </c>
      <c r="AH41" s="74">
        <f>+[4]Total!AH41</f>
        <v>7758</v>
      </c>
      <c r="AI41" s="74">
        <f>+[4]Total!AI41</f>
        <v>34094</v>
      </c>
      <c r="AJ41" s="74">
        <f>+[4]Total!AJ41</f>
        <v>3260</v>
      </c>
      <c r="AK41" s="74">
        <f>+[4]Total!AK41</f>
        <v>8</v>
      </c>
      <c r="AL41" s="74">
        <f>+[4]Total!AL41</f>
        <v>300</v>
      </c>
      <c r="AM41" s="74">
        <f>+[4]Total!AM41</f>
        <v>8045</v>
      </c>
      <c r="AN41" s="74">
        <f>+[4]Total!AN41</f>
        <v>33837</v>
      </c>
      <c r="AO41" s="74">
        <f>+[4]Total!AO41</f>
        <v>3513</v>
      </c>
      <c r="AP41" s="74">
        <f>+[4]Total!AP41</f>
        <v>300</v>
      </c>
      <c r="AQ41" s="74">
        <f>+[4]Total!AQ41</f>
        <v>7998</v>
      </c>
      <c r="AR41" s="74">
        <f>+[4]Total!AR41</f>
        <v>34984</v>
      </c>
      <c r="AS41" s="74">
        <f>+[4]Total!AS41</f>
        <v>3368</v>
      </c>
      <c r="AT41" s="74">
        <f>+[4]Total!AT41</f>
        <v>9</v>
      </c>
      <c r="AU41" s="74">
        <f>+[4]Total!AU41</f>
        <v>325</v>
      </c>
      <c r="AV41" s="74">
        <f>+[4]Total!AV41</f>
        <v>8211</v>
      </c>
      <c r="AW41" s="74">
        <f>+[4]Total!AW41</f>
        <v>34445</v>
      </c>
      <c r="AX41" s="74">
        <f>+[4]Total!AX41</f>
        <v>3610</v>
      </c>
      <c r="AY41" s="74">
        <f>+[4]Total!AY41</f>
        <v>334</v>
      </c>
      <c r="AZ41" s="74">
        <f>+[4]Total!AZ41</f>
        <v>8119</v>
      </c>
      <c r="BA41" s="74">
        <f>+[4]Total!BA41</f>
        <v>35770</v>
      </c>
      <c r="BB41" s="74">
        <f>+[4]Total!BB41</f>
        <v>3493</v>
      </c>
      <c r="BC41" s="74">
        <f>+[4]Total!BC41</f>
        <v>8</v>
      </c>
      <c r="BD41" s="74">
        <f>+[4]Total!BD41</f>
        <v>296</v>
      </c>
      <c r="BE41" s="74">
        <f>+[4]Total!BE41</f>
        <v>8214</v>
      </c>
      <c r="BF41" s="74">
        <f>+[4]Total!BF41</f>
        <v>34730</v>
      </c>
      <c r="BG41" s="74">
        <f>+[4]Total!BG41</f>
        <v>3646</v>
      </c>
      <c r="BH41" s="74">
        <f>+[4]Total!BH41</f>
        <v>307</v>
      </c>
      <c r="BI41" s="74">
        <f>+[4]Total!BI41</f>
        <v>8179</v>
      </c>
      <c r="BJ41" s="74">
        <f>+[4]Total!BJ41</f>
        <v>36086</v>
      </c>
      <c r="BK41" s="74">
        <f>+[4]Total!BK41</f>
        <v>3535</v>
      </c>
      <c r="BL41" s="74">
        <f>+[4]Total!BL41</f>
        <v>10</v>
      </c>
      <c r="BM41" s="74">
        <f>+[4]Total!BM41</f>
        <v>0</v>
      </c>
      <c r="BN41" s="74">
        <f>+[4]Total!BN41</f>
        <v>0</v>
      </c>
      <c r="BO41" s="74">
        <f>+[4]Total!BO41</f>
        <v>0</v>
      </c>
      <c r="BP41" s="74">
        <f>+[4]Total!BP41</f>
        <v>0</v>
      </c>
      <c r="BQ41" s="74">
        <f>+[4]Total!BQ41</f>
        <v>0</v>
      </c>
      <c r="BR41" s="74">
        <f>+[4]Total!BR41</f>
        <v>0</v>
      </c>
      <c r="BS41" s="74">
        <f>+[4]Total!BS41</f>
        <v>0</v>
      </c>
      <c r="BT41" s="74">
        <f>+[4]Total!BT41</f>
        <v>0</v>
      </c>
      <c r="BU41" s="74">
        <f>+[4]Total!BU41</f>
        <v>0</v>
      </c>
      <c r="BV41" s="74">
        <f>+[4]Total!BV41</f>
        <v>0</v>
      </c>
      <c r="BW41" s="74">
        <f>+[4]Total!BW41</f>
        <v>0</v>
      </c>
      <c r="BX41" s="74">
        <f>+[4]Total!BX41</f>
        <v>0</v>
      </c>
      <c r="BY41" s="74">
        <f>+[4]Total!BY41</f>
        <v>0</v>
      </c>
      <c r="BZ41" s="74">
        <f>+[4]Total!BZ41</f>
        <v>0</v>
      </c>
      <c r="CA41" s="74">
        <f>+[4]Total!CA41</f>
        <v>0</v>
      </c>
      <c r="CB41" s="74">
        <f>+[4]Total!CB41</f>
        <v>0</v>
      </c>
      <c r="CC41" s="74">
        <f>+[4]Total!CC41</f>
        <v>0</v>
      </c>
      <c r="CD41" s="74">
        <f>+[4]Total!CD41</f>
        <v>0</v>
      </c>
      <c r="CE41" s="74">
        <f>+[4]Total!CE41</f>
        <v>0</v>
      </c>
      <c r="CF41" s="74">
        <f>+[4]Total!CF41</f>
        <v>0</v>
      </c>
      <c r="CG41" s="74">
        <f>+[4]Total!CG41</f>
        <v>0</v>
      </c>
      <c r="CH41" s="74">
        <f>+[4]Total!CH41</f>
        <v>0</v>
      </c>
      <c r="CI41" s="74">
        <f>+[4]Total!CI41</f>
        <v>0</v>
      </c>
      <c r="CJ41" s="74">
        <f>+[4]Total!CJ41</f>
        <v>0</v>
      </c>
      <c r="CK41" s="74">
        <f>+[4]Total!CK41</f>
        <v>0</v>
      </c>
      <c r="CL41" s="74">
        <f>+[4]Total!CL41</f>
        <v>0</v>
      </c>
      <c r="CM41" s="74">
        <f>+[4]Total!CM41</f>
        <v>0</v>
      </c>
      <c r="CN41" s="74">
        <f>+[4]Total!CN41</f>
        <v>0</v>
      </c>
      <c r="CO41" s="74">
        <f>+[4]Total!CO41</f>
        <v>0</v>
      </c>
      <c r="CP41" s="74">
        <f>+[4]Total!CP41</f>
        <v>0</v>
      </c>
      <c r="CQ41" s="74">
        <f>+[4]Total!CQ41</f>
        <v>0</v>
      </c>
      <c r="CR41" s="74">
        <f>+[4]Total!CR41</f>
        <v>0</v>
      </c>
      <c r="CS41" s="74">
        <f>+[4]Total!CS41</f>
        <v>0</v>
      </c>
      <c r="CT41" s="74">
        <f>+[4]Total!CT41</f>
        <v>0</v>
      </c>
      <c r="CU41" s="74">
        <f>+[4]Total!CU41</f>
        <v>0</v>
      </c>
      <c r="CV41" s="74">
        <f>+[4]Total!CV41</f>
        <v>0</v>
      </c>
      <c r="CW41" s="74">
        <f>+[4]Total!CW41</f>
        <v>0</v>
      </c>
      <c r="CX41" s="74">
        <f>+[4]Total!CX41</f>
        <v>0</v>
      </c>
      <c r="CY41" s="74">
        <f>+[4]Total!CY41</f>
        <v>0</v>
      </c>
      <c r="CZ41" s="74">
        <f>+[4]Total!CZ41</f>
        <v>0</v>
      </c>
      <c r="DA41" s="74">
        <f>+[4]Total!DA41</f>
        <v>0</v>
      </c>
      <c r="DB41" s="74">
        <f>+[4]Total!DB41</f>
        <v>0</v>
      </c>
      <c r="DC41" s="74">
        <f>+[4]Total!DC41</f>
        <v>0</v>
      </c>
      <c r="DD41" s="74">
        <f>+[4]Total!DD41</f>
        <v>0</v>
      </c>
      <c r="DE41" s="74">
        <f>+[4]Total!DE41</f>
        <v>0</v>
      </c>
      <c r="DH41" s="72">
        <f t="shared" si="14"/>
        <v>8.9622641509433887E-2</v>
      </c>
      <c r="DI41" s="72">
        <f t="shared" si="16"/>
        <v>-6.5559864275327229E-2</v>
      </c>
      <c r="DJ41" s="72">
        <f t="shared" si="17"/>
        <v>-8.8614158615796135E-2</v>
      </c>
      <c r="DK41" s="72">
        <f t="shared" si="18"/>
        <v>-8.0108254397834866E-2</v>
      </c>
      <c r="DL41" s="72">
        <f t="shared" si="19"/>
        <v>4.31034482758621E-2</v>
      </c>
      <c r="DM41" s="72">
        <f t="shared" si="20"/>
        <v>-5.2710843373493965E-2</v>
      </c>
      <c r="DN41" s="72">
        <f t="shared" si="21"/>
        <v>-3.2488427232697292E-2</v>
      </c>
      <c r="DO41" s="72">
        <f t="shared" si="22"/>
        <v>-1.8792359827479954E-2</v>
      </c>
      <c r="DP41" s="72">
        <f t="shared" si="23"/>
        <v>-0.5</v>
      </c>
      <c r="DQ41" s="72">
        <f t="shared" si="24"/>
        <v>0.17316017316017307</v>
      </c>
      <c r="DR41" s="72">
        <f t="shared" si="25"/>
        <v>3.7608611075088394E-3</v>
      </c>
      <c r="DS41" s="72">
        <f t="shared" si="26"/>
        <v>-1.7038478814193736E-2</v>
      </c>
      <c r="DT41" s="72">
        <f t="shared" si="27"/>
        <v>-2.3242130038246489E-2</v>
      </c>
      <c r="DU41" s="72">
        <f t="shared" si="28"/>
        <v>0.14462809917355379</v>
      </c>
      <c r="DV41" s="72">
        <f t="shared" si="29"/>
        <v>9.1414944356120742E-3</v>
      </c>
      <c r="DW41" s="72">
        <f t="shared" si="30"/>
        <v>-1.2078069842751726E-2</v>
      </c>
      <c r="DX41" s="72">
        <f t="shared" si="31"/>
        <v>1.8838304552590834E-3</v>
      </c>
      <c r="DY41" s="72">
        <f t="shared" si="32"/>
        <v>0</v>
      </c>
      <c r="DZ41" s="72">
        <f t="shared" si="33"/>
        <v>0</v>
      </c>
      <c r="EA41" s="72">
        <f t="shared" si="34"/>
        <v>8.1395348837209891E-3</v>
      </c>
      <c r="EB41" s="72">
        <f t="shared" si="35"/>
        <v>4.6609394991774522E-3</v>
      </c>
      <c r="EC41" s="72">
        <f t="shared" si="36"/>
        <v>3.1626506024096335E-2</v>
      </c>
      <c r="ED41" s="72">
        <f t="shared" si="37"/>
        <v>4.3321299638989119E-2</v>
      </c>
      <c r="EE41" s="72">
        <f t="shared" si="38"/>
        <v>1.8511224891689659E-2</v>
      </c>
      <c r="EF41" s="72">
        <f t="shared" si="39"/>
        <v>6.8216047012963354E-3</v>
      </c>
      <c r="EG41" s="72">
        <f t="shared" si="40"/>
        <v>2.1623315575054924E-2</v>
      </c>
      <c r="EH41" s="72">
        <f t="shared" si="41"/>
        <v>0.14285714285714279</v>
      </c>
      <c r="EI41" s="72">
        <f t="shared" si="42"/>
        <v>0.10701107011070121</v>
      </c>
      <c r="EJ41" s="72">
        <f t="shared" si="43"/>
        <v>3.1013712674612393E-2</v>
      </c>
      <c r="EK41" s="72">
        <f t="shared" si="44"/>
        <v>2.6016555990175494E-2</v>
      </c>
      <c r="EL41" s="72">
        <f t="shared" si="45"/>
        <v>2.5693430656934302E-2</v>
      </c>
      <c r="EM41" s="72">
        <f t="shared" si="46"/>
        <v>3.8062283737024138E-2</v>
      </c>
      <c r="EN41" s="72">
        <f t="shared" si="47"/>
        <v>3.0935808197989134E-2</v>
      </c>
      <c r="EO41" s="72">
        <f t="shared" si="48"/>
        <v>2.6104299876811066E-2</v>
      </c>
      <c r="EP41" s="72">
        <f t="shared" si="49"/>
        <v>3.3128834355828252E-2</v>
      </c>
      <c r="EQ41" s="72">
        <f t="shared" si="50"/>
        <v>0.125</v>
      </c>
      <c r="ER41" s="72">
        <f t="shared" si="78"/>
        <v>8.3333333333333259E-2</v>
      </c>
      <c r="ES41" s="72">
        <f t="shared" si="51"/>
        <v>2.0633934120571684E-2</v>
      </c>
      <c r="ET41" s="72">
        <f t="shared" si="52"/>
        <v>1.7968496025061231E-2</v>
      </c>
      <c r="EU41" s="72">
        <f t="shared" si="53"/>
        <v>2.76117278679191E-2</v>
      </c>
      <c r="EV41" s="72">
        <f t="shared" si="54"/>
        <v>0.11333333333333329</v>
      </c>
      <c r="EW41" s="72">
        <f t="shared" si="55"/>
        <v>1.5128782195548807E-2</v>
      </c>
      <c r="EX41" s="72">
        <f t="shared" si="56"/>
        <v>2.2467413674822856E-2</v>
      </c>
      <c r="EY41" s="72">
        <f t="shared" si="57"/>
        <v>3.7114014251781402E-2</v>
      </c>
      <c r="EZ41" s="72">
        <f t="shared" si="58"/>
        <v>-0.11111111111111116</v>
      </c>
      <c r="FA41" s="72">
        <f t="shared" si="59"/>
        <v>-8.9230769230769225E-2</v>
      </c>
      <c r="FB41" s="72">
        <f t="shared" si="60"/>
        <v>3.6536353671912103E-4</v>
      </c>
      <c r="FC41" s="72">
        <f t="shared" si="61"/>
        <v>8.2740600958048915E-3</v>
      </c>
      <c r="FD41" s="72">
        <f t="shared" si="62"/>
        <v>9.9722991689750184E-3</v>
      </c>
      <c r="FE41" s="72">
        <f t="shared" si="63"/>
        <v>-8.083832335329344E-2</v>
      </c>
      <c r="FF41" s="72">
        <f t="shared" si="64"/>
        <v>7.3900726690478979E-3</v>
      </c>
      <c r="FG41" s="72">
        <f t="shared" si="65"/>
        <v>8.8342186189545036E-3</v>
      </c>
      <c r="FH41" s="72">
        <f t="shared" si="66"/>
        <v>1.2024048096192397E-2</v>
      </c>
      <c r="FI41" s="72">
        <f t="shared" si="67"/>
        <v>0.25</v>
      </c>
      <c r="FJ41" s="72">
        <f t="shared" si="68"/>
        <v>-1</v>
      </c>
      <c r="FK41" s="72">
        <f t="shared" si="69"/>
        <v>-1</v>
      </c>
      <c r="FL41" s="72">
        <f t="shared" si="70"/>
        <v>-1</v>
      </c>
      <c r="FM41" s="72">
        <f t="shared" si="71"/>
        <v>-1</v>
      </c>
      <c r="FN41" s="72">
        <f t="shared" si="72"/>
        <v>-1</v>
      </c>
      <c r="FO41" s="72">
        <f t="shared" si="73"/>
        <v>-1</v>
      </c>
      <c r="FP41" s="72">
        <f t="shared" si="74"/>
        <v>-1</v>
      </c>
      <c r="FQ41" s="72">
        <f t="shared" si="75"/>
        <v>-1</v>
      </c>
      <c r="FR41" s="72">
        <f t="shared" si="76"/>
        <v>-1</v>
      </c>
      <c r="FS41" s="72" t="e">
        <f t="shared" si="77"/>
        <v>#DIV/0!</v>
      </c>
      <c r="FT41" s="72" t="e">
        <f t="shared" si="15"/>
        <v>#DIV/0!</v>
      </c>
      <c r="FU41" s="72" t="e">
        <f t="shared" si="13"/>
        <v>#DIV/0!</v>
      </c>
    </row>
    <row r="42" spans="1:177" x14ac:dyDescent="0.25">
      <c r="A42" s="73" t="s">
        <v>35</v>
      </c>
      <c r="B42" s="74">
        <f>+[4]Total!B42</f>
        <v>41</v>
      </c>
      <c r="C42" s="74">
        <f>+[4]Total!C42</f>
        <v>2468</v>
      </c>
      <c r="D42" s="74">
        <f>+[4]Total!D42</f>
        <v>13041</v>
      </c>
      <c r="E42" s="74">
        <f>+[4]Total!E42</f>
        <v>1105</v>
      </c>
      <c r="F42" s="74">
        <f>+[4]Total!F42</f>
        <v>41</v>
      </c>
      <c r="G42" s="74">
        <f>+[4]Total!G42</f>
        <v>2740</v>
      </c>
      <c r="H42" s="74">
        <f>+[4]Total!H42</f>
        <v>12849</v>
      </c>
      <c r="I42" s="74">
        <f>+[4]Total!I42</f>
        <v>1899</v>
      </c>
      <c r="J42" s="74">
        <f>+[4]Total!J42</f>
        <v>2</v>
      </c>
      <c r="K42" s="74">
        <f>+[4]Total!K42</f>
        <v>40</v>
      </c>
      <c r="L42" s="74">
        <f>+[4]Total!L42</f>
        <v>2434</v>
      </c>
      <c r="M42" s="74">
        <f>+[4]Total!M42</f>
        <v>12524</v>
      </c>
      <c r="N42" s="74">
        <f>+[4]Total!N42</f>
        <v>1083</v>
      </c>
      <c r="O42" s="74">
        <f>+[4]Total!O42</f>
        <v>48</v>
      </c>
      <c r="P42" s="74">
        <f>+[4]Total!P42</f>
        <v>2734</v>
      </c>
      <c r="Q42" s="74">
        <f>+[4]Total!Q42</f>
        <v>12875</v>
      </c>
      <c r="R42" s="74">
        <f>+[4]Total!R42</f>
        <v>1917</v>
      </c>
      <c r="S42" s="74">
        <f>+[4]Total!S42</f>
        <v>1</v>
      </c>
      <c r="T42" s="74">
        <f>+[4]Total!T42</f>
        <v>39</v>
      </c>
      <c r="U42" s="74">
        <f>+[4]Total!U42</f>
        <v>2500</v>
      </c>
      <c r="V42" s="74">
        <f>+[4]Total!V42</f>
        <v>12768</v>
      </c>
      <c r="W42" s="74">
        <f>+[4]Total!W42</f>
        <v>1112</v>
      </c>
      <c r="X42" s="74">
        <f>+[4]Total!X42</f>
        <v>46</v>
      </c>
      <c r="Y42" s="74">
        <f>+[4]Total!Y42</f>
        <v>2798</v>
      </c>
      <c r="Z42" s="74">
        <f>+[4]Total!Z42</f>
        <v>13071</v>
      </c>
      <c r="AA42" s="74">
        <f>+[4]Total!AA42</f>
        <v>1912</v>
      </c>
      <c r="AB42" s="74">
        <f>+[4]Total!AB42</f>
        <v>1</v>
      </c>
      <c r="AC42" s="74">
        <f>+[4]Total!AC42</f>
        <v>40</v>
      </c>
      <c r="AD42" s="74">
        <f>+[4]Total!AD42</f>
        <v>2497</v>
      </c>
      <c r="AE42" s="74">
        <f>+[4]Total!AE42</f>
        <v>12768</v>
      </c>
      <c r="AF42" s="74">
        <f>+[4]Total!AF42</f>
        <v>1123</v>
      </c>
      <c r="AG42" s="74">
        <f>+[4]Total!AG42</f>
        <v>47</v>
      </c>
      <c r="AH42" s="74">
        <f>+[4]Total!AH42</f>
        <v>2801</v>
      </c>
      <c r="AI42" s="74">
        <f>+[4]Total!AI42</f>
        <v>13024</v>
      </c>
      <c r="AJ42" s="74">
        <f>+[4]Total!AJ42</f>
        <v>1893</v>
      </c>
      <c r="AK42" s="74">
        <f>+[4]Total!AK42</f>
        <v>1</v>
      </c>
      <c r="AL42" s="74">
        <f>+[4]Total!AL42</f>
        <v>45</v>
      </c>
      <c r="AM42" s="74">
        <f>+[4]Total!AM42</f>
        <v>2504</v>
      </c>
      <c r="AN42" s="74">
        <f>+[4]Total!AN42</f>
        <v>13078</v>
      </c>
      <c r="AO42" s="74">
        <f>+[4]Total!AO42</f>
        <v>1141</v>
      </c>
      <c r="AP42" s="74">
        <f>+[4]Total!AP42</f>
        <v>49</v>
      </c>
      <c r="AQ42" s="74">
        <f>+[4]Total!AQ42</f>
        <v>2837</v>
      </c>
      <c r="AR42" s="74">
        <f>+[4]Total!AR42</f>
        <v>13302</v>
      </c>
      <c r="AS42" s="74">
        <f>+[4]Total!AS42</f>
        <v>1925</v>
      </c>
      <c r="AT42" s="74">
        <f>+[4]Total!AT42</f>
        <v>1</v>
      </c>
      <c r="AU42" s="74">
        <f>+[4]Total!AU42</f>
        <v>49</v>
      </c>
      <c r="AV42" s="74">
        <f>+[4]Total!AV42</f>
        <v>2524</v>
      </c>
      <c r="AW42" s="74">
        <f>+[4]Total!AW42</f>
        <v>13280</v>
      </c>
      <c r="AX42" s="74">
        <f>+[4]Total!AX42</f>
        <v>1155</v>
      </c>
      <c r="AY42" s="74">
        <f>+[4]Total!AY42</f>
        <v>55</v>
      </c>
      <c r="AZ42" s="74">
        <f>+[4]Total!AZ42</f>
        <v>2881</v>
      </c>
      <c r="BA42" s="74">
        <f>+[4]Total!BA42</f>
        <v>13489</v>
      </c>
      <c r="BB42" s="74">
        <f>+[4]Total!BB42</f>
        <v>1920</v>
      </c>
      <c r="BC42" s="74">
        <f>+[4]Total!BC42</f>
        <v>1</v>
      </c>
      <c r="BD42" s="74">
        <f>+[4]Total!BD42</f>
        <v>45</v>
      </c>
      <c r="BE42" s="74">
        <f>+[4]Total!BE42</f>
        <v>2539</v>
      </c>
      <c r="BF42" s="74">
        <f>+[4]Total!BF42</f>
        <v>13472</v>
      </c>
      <c r="BG42" s="74">
        <f>+[4]Total!BG42</f>
        <v>1168</v>
      </c>
      <c r="BH42" s="74">
        <f>+[4]Total!BH42</f>
        <v>51</v>
      </c>
      <c r="BI42" s="74">
        <f>+[4]Total!BI42</f>
        <v>2886</v>
      </c>
      <c r="BJ42" s="74">
        <f>+[4]Total!BJ42</f>
        <v>13751</v>
      </c>
      <c r="BK42" s="74">
        <f>+[4]Total!BK42</f>
        <v>1947</v>
      </c>
      <c r="BL42" s="74">
        <f>+[4]Total!BL42</f>
        <v>1</v>
      </c>
      <c r="BM42" s="74">
        <f>+[4]Total!BM42</f>
        <v>0</v>
      </c>
      <c r="BN42" s="74">
        <f>+[4]Total!BN42</f>
        <v>0</v>
      </c>
      <c r="BO42" s="74">
        <f>+[4]Total!BO42</f>
        <v>0</v>
      </c>
      <c r="BP42" s="74">
        <f>+[4]Total!BP42</f>
        <v>0</v>
      </c>
      <c r="BQ42" s="74">
        <f>+[4]Total!BQ42</f>
        <v>0</v>
      </c>
      <c r="BR42" s="74">
        <f>+[4]Total!BR42</f>
        <v>0</v>
      </c>
      <c r="BS42" s="74">
        <f>+[4]Total!BS42</f>
        <v>0</v>
      </c>
      <c r="BT42" s="74">
        <f>+[4]Total!BT42</f>
        <v>0</v>
      </c>
      <c r="BU42" s="74">
        <f>+[4]Total!BU42</f>
        <v>0</v>
      </c>
      <c r="BV42" s="74">
        <f>+[4]Total!BV42</f>
        <v>0</v>
      </c>
      <c r="BW42" s="74">
        <f>+[4]Total!BW42</f>
        <v>0</v>
      </c>
      <c r="BX42" s="74">
        <f>+[4]Total!BX42</f>
        <v>0</v>
      </c>
      <c r="BY42" s="74">
        <f>+[4]Total!BY42</f>
        <v>0</v>
      </c>
      <c r="BZ42" s="74">
        <f>+[4]Total!BZ42</f>
        <v>0</v>
      </c>
      <c r="CA42" s="74">
        <f>+[4]Total!CA42</f>
        <v>0</v>
      </c>
      <c r="CB42" s="74">
        <f>+[4]Total!CB42</f>
        <v>0</v>
      </c>
      <c r="CC42" s="74">
        <f>+[4]Total!CC42</f>
        <v>0</v>
      </c>
      <c r="CD42" s="74">
        <f>+[4]Total!CD42</f>
        <v>0</v>
      </c>
      <c r="CE42" s="74">
        <f>+[4]Total!CE42</f>
        <v>0</v>
      </c>
      <c r="CF42" s="74">
        <f>+[4]Total!CF42</f>
        <v>0</v>
      </c>
      <c r="CG42" s="74">
        <f>+[4]Total!CG42</f>
        <v>0</v>
      </c>
      <c r="CH42" s="74">
        <f>+[4]Total!CH42</f>
        <v>0</v>
      </c>
      <c r="CI42" s="74">
        <f>+[4]Total!CI42</f>
        <v>0</v>
      </c>
      <c r="CJ42" s="74">
        <f>+[4]Total!CJ42</f>
        <v>0</v>
      </c>
      <c r="CK42" s="74">
        <f>+[4]Total!CK42</f>
        <v>0</v>
      </c>
      <c r="CL42" s="74">
        <f>+[4]Total!CL42</f>
        <v>0</v>
      </c>
      <c r="CM42" s="74">
        <f>+[4]Total!CM42</f>
        <v>0</v>
      </c>
      <c r="CN42" s="74">
        <f>+[4]Total!CN42</f>
        <v>0</v>
      </c>
      <c r="CO42" s="74">
        <f>+[4]Total!CO42</f>
        <v>0</v>
      </c>
      <c r="CP42" s="74">
        <f>+[4]Total!CP42</f>
        <v>0</v>
      </c>
      <c r="CQ42" s="74">
        <f>+[4]Total!CQ42</f>
        <v>0</v>
      </c>
      <c r="CR42" s="74">
        <f>+[4]Total!CR42</f>
        <v>0</v>
      </c>
      <c r="CS42" s="74">
        <f>+[4]Total!CS42</f>
        <v>0</v>
      </c>
      <c r="CT42" s="74">
        <f>+[4]Total!CT42</f>
        <v>0</v>
      </c>
      <c r="CU42" s="74">
        <f>+[4]Total!CU42</f>
        <v>0</v>
      </c>
      <c r="CV42" s="74">
        <f>+[4]Total!CV42</f>
        <v>0</v>
      </c>
      <c r="CW42" s="74">
        <f>+[4]Total!CW42</f>
        <v>0</v>
      </c>
      <c r="CX42" s="74">
        <f>+[4]Total!CX42</f>
        <v>0</v>
      </c>
      <c r="CY42" s="74">
        <f>+[4]Total!CY42</f>
        <v>0</v>
      </c>
      <c r="CZ42" s="74">
        <f>+[4]Total!CZ42</f>
        <v>0</v>
      </c>
      <c r="DA42" s="74">
        <f>+[4]Total!DA42</f>
        <v>0</v>
      </c>
      <c r="DB42" s="74">
        <f>+[4]Total!DB42</f>
        <v>0</v>
      </c>
      <c r="DC42" s="74">
        <f>+[4]Total!DC42</f>
        <v>0</v>
      </c>
      <c r="DD42" s="74">
        <f>+[4]Total!DD42</f>
        <v>0</v>
      </c>
      <c r="DE42" s="74">
        <f>+[4]Total!DE42</f>
        <v>0</v>
      </c>
      <c r="DH42" s="72">
        <f t="shared" si="14"/>
        <v>-2.4390243902439046E-2</v>
      </c>
      <c r="DI42" s="72">
        <f t="shared" si="16"/>
        <v>-1.3776337115072979E-2</v>
      </c>
      <c r="DJ42" s="72">
        <f t="shared" si="17"/>
        <v>-3.9644199064488905E-2</v>
      </c>
      <c r="DK42" s="72">
        <f t="shared" si="18"/>
        <v>-1.9909502262443479E-2</v>
      </c>
      <c r="DL42" s="72">
        <f t="shared" si="19"/>
        <v>0.1707317073170731</v>
      </c>
      <c r="DM42" s="72">
        <f t="shared" si="20"/>
        <v>-2.1897810218978186E-3</v>
      </c>
      <c r="DN42" s="72">
        <f t="shared" si="21"/>
        <v>2.0235037746128004E-3</v>
      </c>
      <c r="DO42" s="72">
        <f t="shared" si="22"/>
        <v>9.4786729857820884E-3</v>
      </c>
      <c r="DP42" s="72">
        <f t="shared" si="23"/>
        <v>-0.5</v>
      </c>
      <c r="DQ42" s="72">
        <f t="shared" si="24"/>
        <v>-2.5000000000000022E-2</v>
      </c>
      <c r="DR42" s="72">
        <f t="shared" si="25"/>
        <v>2.7115858668857795E-2</v>
      </c>
      <c r="DS42" s="72">
        <f t="shared" si="26"/>
        <v>1.948259342063241E-2</v>
      </c>
      <c r="DT42" s="72">
        <f t="shared" si="27"/>
        <v>2.6777469990766356E-2</v>
      </c>
      <c r="DU42" s="72">
        <f t="shared" si="28"/>
        <v>-4.166666666666663E-2</v>
      </c>
      <c r="DV42" s="72">
        <f t="shared" si="29"/>
        <v>2.3408924652523755E-2</v>
      </c>
      <c r="DW42" s="72">
        <f t="shared" si="30"/>
        <v>1.5223300970873765E-2</v>
      </c>
      <c r="DX42" s="72">
        <f t="shared" si="31"/>
        <v>-2.6082420448617638E-3</v>
      </c>
      <c r="DY42" s="72">
        <f t="shared" si="32"/>
        <v>0</v>
      </c>
      <c r="DZ42" s="72">
        <f t="shared" si="33"/>
        <v>2.564102564102555E-2</v>
      </c>
      <c r="EA42" s="72">
        <f t="shared" si="34"/>
        <v>-1.1999999999999789E-3</v>
      </c>
      <c r="EB42" s="72">
        <f t="shared" si="35"/>
        <v>0</v>
      </c>
      <c r="EC42" s="72">
        <f t="shared" si="36"/>
        <v>9.8920863309353013E-3</v>
      </c>
      <c r="ED42" s="72">
        <f t="shared" si="37"/>
        <v>2.1739130434782705E-2</v>
      </c>
      <c r="EE42" s="72">
        <f t="shared" si="38"/>
        <v>1.0721944245890569E-3</v>
      </c>
      <c r="EF42" s="72">
        <f t="shared" si="39"/>
        <v>-3.5957463086221386E-3</v>
      </c>
      <c r="EG42" s="72">
        <f t="shared" si="40"/>
        <v>-9.9372384937238545E-3</v>
      </c>
      <c r="EH42" s="72">
        <f t="shared" si="41"/>
        <v>0</v>
      </c>
      <c r="EI42" s="72">
        <f t="shared" si="42"/>
        <v>0.125</v>
      </c>
      <c r="EJ42" s="72">
        <f t="shared" si="43"/>
        <v>2.8033640368441137E-3</v>
      </c>
      <c r="EK42" s="72">
        <f t="shared" si="44"/>
        <v>2.4279448621553845E-2</v>
      </c>
      <c r="EL42" s="72">
        <f t="shared" si="45"/>
        <v>1.6028495102404339E-2</v>
      </c>
      <c r="EM42" s="72">
        <f t="shared" si="46"/>
        <v>4.2553191489361764E-2</v>
      </c>
      <c r="EN42" s="72">
        <f t="shared" si="47"/>
        <v>1.285255265976426E-2</v>
      </c>
      <c r="EO42" s="72">
        <f t="shared" si="48"/>
        <v>2.1345208845208852E-2</v>
      </c>
      <c r="EP42" s="72">
        <f t="shared" si="49"/>
        <v>1.6904384574748965E-2</v>
      </c>
      <c r="EQ42" s="72">
        <f t="shared" si="50"/>
        <v>0</v>
      </c>
      <c r="ER42" s="72">
        <f t="shared" si="78"/>
        <v>8.8888888888888795E-2</v>
      </c>
      <c r="ES42" s="72">
        <f t="shared" si="51"/>
        <v>7.9872204472843933E-3</v>
      </c>
      <c r="ET42" s="72">
        <f t="shared" si="52"/>
        <v>1.5445786817556151E-2</v>
      </c>
      <c r="EU42" s="72">
        <f t="shared" si="53"/>
        <v>1.2269938650306678E-2</v>
      </c>
      <c r="EV42" s="72">
        <f t="shared" si="54"/>
        <v>0.12244897959183665</v>
      </c>
      <c r="EW42" s="72">
        <f t="shared" si="55"/>
        <v>1.5509340853013809E-2</v>
      </c>
      <c r="EX42" s="72">
        <f t="shared" si="56"/>
        <v>1.4058036385505845E-2</v>
      </c>
      <c r="EY42" s="72">
        <f t="shared" si="57"/>
        <v>-2.5974025974025983E-3</v>
      </c>
      <c r="EZ42" s="72">
        <f t="shared" si="58"/>
        <v>0</v>
      </c>
      <c r="FA42" s="72">
        <f t="shared" si="59"/>
        <v>-8.1632653061224469E-2</v>
      </c>
      <c r="FB42" s="72">
        <f t="shared" si="60"/>
        <v>5.942947702060275E-3</v>
      </c>
      <c r="FC42" s="72">
        <f t="shared" si="61"/>
        <v>1.4457831325301207E-2</v>
      </c>
      <c r="FD42" s="72">
        <f t="shared" si="62"/>
        <v>1.1255411255411296E-2</v>
      </c>
      <c r="FE42" s="72">
        <f t="shared" si="63"/>
        <v>-7.2727272727272751E-2</v>
      </c>
      <c r="FF42" s="72">
        <f t="shared" si="64"/>
        <v>1.7355085039916229E-3</v>
      </c>
      <c r="FG42" s="72">
        <f t="shared" si="65"/>
        <v>1.9423233746015178E-2</v>
      </c>
      <c r="FH42" s="72">
        <f t="shared" si="66"/>
        <v>1.4062500000000089E-2</v>
      </c>
      <c r="FI42" s="72">
        <f t="shared" si="67"/>
        <v>0</v>
      </c>
      <c r="FJ42" s="72">
        <f t="shared" si="68"/>
        <v>-1</v>
      </c>
      <c r="FK42" s="72">
        <f t="shared" si="69"/>
        <v>-1</v>
      </c>
      <c r="FL42" s="72">
        <f t="shared" si="70"/>
        <v>-1</v>
      </c>
      <c r="FM42" s="72">
        <f t="shared" si="71"/>
        <v>-1</v>
      </c>
      <c r="FN42" s="72">
        <f t="shared" si="72"/>
        <v>-1</v>
      </c>
      <c r="FO42" s="72">
        <f t="shared" si="73"/>
        <v>-1</v>
      </c>
      <c r="FP42" s="72">
        <f t="shared" si="74"/>
        <v>-1</v>
      </c>
      <c r="FQ42" s="72">
        <f t="shared" si="75"/>
        <v>-1</v>
      </c>
      <c r="FR42" s="72">
        <f t="shared" si="76"/>
        <v>-1</v>
      </c>
      <c r="FS42" s="72" t="e">
        <f t="shared" si="77"/>
        <v>#DIV/0!</v>
      </c>
      <c r="FT42" s="72" t="e">
        <f t="shared" si="15"/>
        <v>#DIV/0!</v>
      </c>
      <c r="FU42" s="72" t="e">
        <f t="shared" si="13"/>
        <v>#DIV/0!</v>
      </c>
    </row>
    <row r="43" spans="1:177" x14ac:dyDescent="0.25">
      <c r="A43" s="73" t="s">
        <v>36</v>
      </c>
      <c r="B43" s="74">
        <f>+[4]Total!B43</f>
        <v>386</v>
      </c>
      <c r="C43" s="74">
        <f>+[4]Total!C43</f>
        <v>15839</v>
      </c>
      <c r="D43" s="74">
        <f>+[4]Total!D43</f>
        <v>83898</v>
      </c>
      <c r="E43" s="74">
        <f>+[4]Total!E43</f>
        <v>6874</v>
      </c>
      <c r="F43" s="74">
        <f>+[4]Total!F43</f>
        <v>372</v>
      </c>
      <c r="G43" s="74">
        <f>+[4]Total!G43</f>
        <v>16036</v>
      </c>
      <c r="H43" s="74">
        <f>+[4]Total!H43</f>
        <v>90073</v>
      </c>
      <c r="I43" s="74">
        <f>+[4]Total!I43</f>
        <v>6333</v>
      </c>
      <c r="J43" s="74">
        <f>+[4]Total!J43</f>
        <v>29</v>
      </c>
      <c r="K43" s="74">
        <f>+[4]Total!K43</f>
        <v>399</v>
      </c>
      <c r="L43" s="74">
        <f>+[4]Total!L43</f>
        <v>15042</v>
      </c>
      <c r="M43" s="74">
        <f>+[4]Total!M43</f>
        <v>78616</v>
      </c>
      <c r="N43" s="74">
        <f>+[4]Total!N43</f>
        <v>6567</v>
      </c>
      <c r="O43" s="74">
        <f>+[4]Total!O43</f>
        <v>386</v>
      </c>
      <c r="P43" s="74">
        <f>+[4]Total!P43</f>
        <v>15606</v>
      </c>
      <c r="Q43" s="74">
        <f>+[4]Total!Q43</f>
        <v>89957</v>
      </c>
      <c r="R43" s="74">
        <f>+[4]Total!R43</f>
        <v>6390</v>
      </c>
      <c r="S43" s="74">
        <f>+[4]Total!S43</f>
        <v>24</v>
      </c>
      <c r="T43" s="74">
        <f>+[4]Total!T43</f>
        <v>394</v>
      </c>
      <c r="U43" s="74">
        <f>+[4]Total!U43</f>
        <v>15026</v>
      </c>
      <c r="V43" s="74">
        <f>+[4]Total!V43</f>
        <v>78672</v>
      </c>
      <c r="W43" s="74">
        <f>+[4]Total!W43</f>
        <v>6609</v>
      </c>
      <c r="X43" s="74">
        <f>+[4]Total!X43</f>
        <v>369</v>
      </c>
      <c r="Y43" s="74">
        <f>+[4]Total!Y43</f>
        <v>15614</v>
      </c>
      <c r="Z43" s="74">
        <f>+[4]Total!Z43</f>
        <v>90255</v>
      </c>
      <c r="AA43" s="74">
        <f>+[4]Total!AA43</f>
        <v>6447</v>
      </c>
      <c r="AB43" s="74">
        <f>+[4]Total!AB43</f>
        <v>24</v>
      </c>
      <c r="AC43" s="74">
        <f>+[4]Total!AC43</f>
        <v>369</v>
      </c>
      <c r="AD43" s="74">
        <f>+[4]Total!AD43</f>
        <v>15081</v>
      </c>
      <c r="AE43" s="74">
        <f>+[4]Total!AE43</f>
        <v>78973</v>
      </c>
      <c r="AF43" s="74">
        <f>+[4]Total!AF43</f>
        <v>6623</v>
      </c>
      <c r="AG43" s="74">
        <f>+[4]Total!AG43</f>
        <v>375</v>
      </c>
      <c r="AH43" s="74">
        <f>+[4]Total!AH43</f>
        <v>15835</v>
      </c>
      <c r="AI43" s="74">
        <f>+[4]Total!AI43</f>
        <v>90396</v>
      </c>
      <c r="AJ43" s="74">
        <f>+[4]Total!AJ43</f>
        <v>6500</v>
      </c>
      <c r="AK43" s="74">
        <f>+[4]Total!AK43</f>
        <v>23</v>
      </c>
      <c r="AL43" s="74">
        <f>+[4]Total!AL43</f>
        <v>383</v>
      </c>
      <c r="AM43" s="74">
        <f>+[4]Total!AM43</f>
        <v>15351</v>
      </c>
      <c r="AN43" s="74">
        <f>+[4]Total!AN43</f>
        <v>80767</v>
      </c>
      <c r="AO43" s="74">
        <f>+[4]Total!AO43</f>
        <v>6780</v>
      </c>
      <c r="AP43" s="74">
        <f>+[4]Total!AP43</f>
        <v>395</v>
      </c>
      <c r="AQ43" s="74">
        <f>+[4]Total!AQ43</f>
        <v>16084</v>
      </c>
      <c r="AR43" s="74">
        <f>+[4]Total!AR43</f>
        <v>92050</v>
      </c>
      <c r="AS43" s="74">
        <f>+[4]Total!AS43</f>
        <v>6724</v>
      </c>
      <c r="AT43" s="74">
        <f>+[4]Total!AT43</f>
        <v>22</v>
      </c>
      <c r="AU43" s="74">
        <f>+[4]Total!AU43</f>
        <v>392</v>
      </c>
      <c r="AV43" s="74">
        <f>+[4]Total!AV43</f>
        <v>15597</v>
      </c>
      <c r="AW43" s="74">
        <f>+[4]Total!AW43</f>
        <v>82639</v>
      </c>
      <c r="AX43" s="74">
        <f>+[4]Total!AX43</f>
        <v>6889</v>
      </c>
      <c r="AY43" s="74">
        <f>+[4]Total!AY43</f>
        <v>412</v>
      </c>
      <c r="AZ43" s="74">
        <f>+[4]Total!AZ43</f>
        <v>16337</v>
      </c>
      <c r="BA43" s="74">
        <f>+[4]Total!BA43</f>
        <v>93644</v>
      </c>
      <c r="BB43" s="74">
        <f>+[4]Total!BB43</f>
        <v>6876</v>
      </c>
      <c r="BC43" s="74">
        <f>+[4]Total!BC43</f>
        <v>21</v>
      </c>
      <c r="BD43" s="74">
        <f>+[4]Total!BD43</f>
        <v>359</v>
      </c>
      <c r="BE43" s="74">
        <f>+[4]Total!BE43</f>
        <v>15804</v>
      </c>
      <c r="BF43" s="74">
        <f>+[4]Total!BF43</f>
        <v>83993</v>
      </c>
      <c r="BG43" s="74">
        <f>+[4]Total!BG43</f>
        <v>6999</v>
      </c>
      <c r="BH43" s="74">
        <f>+[4]Total!BH43</f>
        <v>368</v>
      </c>
      <c r="BI43" s="74">
        <f>+[4]Total!BI43</f>
        <v>16526</v>
      </c>
      <c r="BJ43" s="74">
        <f>+[4]Total!BJ43</f>
        <v>95015</v>
      </c>
      <c r="BK43" s="74">
        <f>+[4]Total!BK43</f>
        <v>6949</v>
      </c>
      <c r="BL43" s="74">
        <f>+[4]Total!BL43</f>
        <v>25</v>
      </c>
      <c r="BM43" s="74">
        <f>+[4]Total!BM43</f>
        <v>0</v>
      </c>
      <c r="BN43" s="74">
        <f>+[4]Total!BN43</f>
        <v>0</v>
      </c>
      <c r="BO43" s="74">
        <f>+[4]Total!BO43</f>
        <v>0</v>
      </c>
      <c r="BP43" s="74">
        <f>+[4]Total!BP43</f>
        <v>0</v>
      </c>
      <c r="BQ43" s="74">
        <f>+[4]Total!BQ43</f>
        <v>0</v>
      </c>
      <c r="BR43" s="74">
        <f>+[4]Total!BR43</f>
        <v>0</v>
      </c>
      <c r="BS43" s="74">
        <f>+[4]Total!BS43</f>
        <v>0</v>
      </c>
      <c r="BT43" s="74">
        <f>+[4]Total!BT43</f>
        <v>0</v>
      </c>
      <c r="BU43" s="74">
        <f>+[4]Total!BU43</f>
        <v>0</v>
      </c>
      <c r="BV43" s="74">
        <f>+[4]Total!BV43</f>
        <v>0</v>
      </c>
      <c r="BW43" s="74">
        <f>+[4]Total!BW43</f>
        <v>0</v>
      </c>
      <c r="BX43" s="74">
        <f>+[4]Total!BX43</f>
        <v>0</v>
      </c>
      <c r="BY43" s="74">
        <f>+[4]Total!BY43</f>
        <v>0</v>
      </c>
      <c r="BZ43" s="74">
        <f>+[4]Total!BZ43</f>
        <v>0</v>
      </c>
      <c r="CA43" s="74">
        <f>+[4]Total!CA43</f>
        <v>0</v>
      </c>
      <c r="CB43" s="74">
        <f>+[4]Total!CB43</f>
        <v>0</v>
      </c>
      <c r="CC43" s="74">
        <f>+[4]Total!CC43</f>
        <v>0</v>
      </c>
      <c r="CD43" s="74">
        <f>+[4]Total!CD43</f>
        <v>0</v>
      </c>
      <c r="CE43" s="74">
        <f>+[4]Total!CE43</f>
        <v>0</v>
      </c>
      <c r="CF43" s="74">
        <f>+[4]Total!CF43</f>
        <v>0</v>
      </c>
      <c r="CG43" s="74">
        <f>+[4]Total!CG43</f>
        <v>0</v>
      </c>
      <c r="CH43" s="74">
        <f>+[4]Total!CH43</f>
        <v>0</v>
      </c>
      <c r="CI43" s="74">
        <f>+[4]Total!CI43</f>
        <v>0</v>
      </c>
      <c r="CJ43" s="74">
        <f>+[4]Total!CJ43</f>
        <v>0</v>
      </c>
      <c r="CK43" s="74">
        <f>+[4]Total!CK43</f>
        <v>0</v>
      </c>
      <c r="CL43" s="74">
        <f>+[4]Total!CL43</f>
        <v>0</v>
      </c>
      <c r="CM43" s="74">
        <f>+[4]Total!CM43</f>
        <v>0</v>
      </c>
      <c r="CN43" s="74">
        <f>+[4]Total!CN43</f>
        <v>0</v>
      </c>
      <c r="CO43" s="74">
        <f>+[4]Total!CO43</f>
        <v>0</v>
      </c>
      <c r="CP43" s="74">
        <f>+[4]Total!CP43</f>
        <v>0</v>
      </c>
      <c r="CQ43" s="74">
        <f>+[4]Total!CQ43</f>
        <v>0</v>
      </c>
      <c r="CR43" s="74">
        <f>+[4]Total!CR43</f>
        <v>0</v>
      </c>
      <c r="CS43" s="74">
        <f>+[4]Total!CS43</f>
        <v>0</v>
      </c>
      <c r="CT43" s="74">
        <f>+[4]Total!CT43</f>
        <v>0</v>
      </c>
      <c r="CU43" s="74">
        <f>+[4]Total!CU43</f>
        <v>0</v>
      </c>
      <c r="CV43" s="74">
        <f>+[4]Total!CV43</f>
        <v>0</v>
      </c>
      <c r="CW43" s="74">
        <f>+[4]Total!CW43</f>
        <v>0</v>
      </c>
      <c r="CX43" s="74">
        <f>+[4]Total!CX43</f>
        <v>0</v>
      </c>
      <c r="CY43" s="74">
        <f>+[4]Total!CY43</f>
        <v>0</v>
      </c>
      <c r="CZ43" s="74">
        <f>+[4]Total!CZ43</f>
        <v>0</v>
      </c>
      <c r="DA43" s="74">
        <f>+[4]Total!DA43</f>
        <v>0</v>
      </c>
      <c r="DB43" s="74">
        <f>+[4]Total!DB43</f>
        <v>0</v>
      </c>
      <c r="DC43" s="74">
        <f>+[4]Total!DC43</f>
        <v>0</v>
      </c>
      <c r="DD43" s="74">
        <f>+[4]Total!DD43</f>
        <v>0</v>
      </c>
      <c r="DE43" s="74">
        <f>+[4]Total!DE43</f>
        <v>0</v>
      </c>
      <c r="DH43" s="72">
        <f t="shared" si="14"/>
        <v>3.3678756476683835E-2</v>
      </c>
      <c r="DI43" s="72">
        <f t="shared" si="16"/>
        <v>-5.0318833259675455E-2</v>
      </c>
      <c r="DJ43" s="72">
        <f t="shared" si="17"/>
        <v>-6.2957400653174123E-2</v>
      </c>
      <c r="DK43" s="72">
        <f t="shared" si="18"/>
        <v>-4.4661041606051777E-2</v>
      </c>
      <c r="DL43" s="72">
        <f t="shared" si="19"/>
        <v>3.7634408602150504E-2</v>
      </c>
      <c r="DM43" s="72">
        <f t="shared" si="20"/>
        <v>-2.6814666999251724E-2</v>
      </c>
      <c r="DN43" s="72">
        <f t="shared" si="21"/>
        <v>-1.2878443040644783E-3</v>
      </c>
      <c r="DO43" s="72">
        <f t="shared" si="22"/>
        <v>9.0004737091424758E-3</v>
      </c>
      <c r="DP43" s="72">
        <f t="shared" si="23"/>
        <v>-0.17241379310344829</v>
      </c>
      <c r="DQ43" s="72">
        <f t="shared" si="24"/>
        <v>-1.253132832080206E-2</v>
      </c>
      <c r="DR43" s="72">
        <f t="shared" si="25"/>
        <v>-1.0636883393165819E-3</v>
      </c>
      <c r="DS43" s="72">
        <f t="shared" si="26"/>
        <v>7.1232319120784204E-4</v>
      </c>
      <c r="DT43" s="72">
        <f t="shared" si="27"/>
        <v>6.3956144358154887E-3</v>
      </c>
      <c r="DU43" s="72">
        <f t="shared" si="28"/>
        <v>-4.4041450777202118E-2</v>
      </c>
      <c r="DV43" s="72">
        <f t="shared" si="29"/>
        <v>5.1262334999369052E-4</v>
      </c>
      <c r="DW43" s="72">
        <f t="shared" si="30"/>
        <v>3.3126938426137897E-3</v>
      </c>
      <c r="DX43" s="72">
        <f t="shared" si="31"/>
        <v>8.9201877934272922E-3</v>
      </c>
      <c r="DY43" s="72">
        <f t="shared" si="32"/>
        <v>0</v>
      </c>
      <c r="DZ43" s="72">
        <f t="shared" si="33"/>
        <v>-6.3451776649746217E-2</v>
      </c>
      <c r="EA43" s="72">
        <f t="shared" si="34"/>
        <v>3.6603221083455484E-3</v>
      </c>
      <c r="EB43" s="72">
        <f t="shared" si="35"/>
        <v>3.8260117958104356E-3</v>
      </c>
      <c r="EC43" s="72">
        <f t="shared" si="36"/>
        <v>2.1183234982600219E-3</v>
      </c>
      <c r="ED43" s="72">
        <f t="shared" si="37"/>
        <v>1.6260162601626105E-2</v>
      </c>
      <c r="EE43" s="72">
        <f t="shared" si="38"/>
        <v>1.4153964390931195E-2</v>
      </c>
      <c r="EF43" s="72">
        <f t="shared" si="39"/>
        <v>1.5622403190957979E-3</v>
      </c>
      <c r="EG43" s="72">
        <f t="shared" si="40"/>
        <v>8.2208779277184174E-3</v>
      </c>
      <c r="EH43" s="72">
        <f t="shared" si="41"/>
        <v>-4.166666666666663E-2</v>
      </c>
      <c r="EI43" s="72">
        <f t="shared" si="42"/>
        <v>3.7940379403794022E-2</v>
      </c>
      <c r="EJ43" s="72">
        <f t="shared" si="43"/>
        <v>1.7903322060871307E-2</v>
      </c>
      <c r="EK43" s="72">
        <f t="shared" si="44"/>
        <v>2.2716624669190777E-2</v>
      </c>
      <c r="EL43" s="72">
        <f t="shared" si="45"/>
        <v>2.3705269515325478E-2</v>
      </c>
      <c r="EM43" s="72">
        <f t="shared" si="46"/>
        <v>5.3333333333333233E-2</v>
      </c>
      <c r="EN43" s="72">
        <f t="shared" si="47"/>
        <v>1.5724660562046022E-2</v>
      </c>
      <c r="EO43" s="72">
        <f t="shared" si="48"/>
        <v>1.8297269790698678E-2</v>
      </c>
      <c r="EP43" s="72">
        <f t="shared" si="49"/>
        <v>3.4461538461538543E-2</v>
      </c>
      <c r="EQ43" s="72">
        <f t="shared" si="50"/>
        <v>-4.3478260869565188E-2</v>
      </c>
      <c r="ER43" s="72">
        <f t="shared" si="78"/>
        <v>2.3498694516971286E-2</v>
      </c>
      <c r="ES43" s="72">
        <f t="shared" si="51"/>
        <v>1.6025014657025549E-2</v>
      </c>
      <c r="ET43" s="72">
        <f t="shared" si="52"/>
        <v>2.3177783005435382E-2</v>
      </c>
      <c r="EU43" s="72">
        <f t="shared" si="53"/>
        <v>1.6076696165191695E-2</v>
      </c>
      <c r="EV43" s="72">
        <f t="shared" si="54"/>
        <v>4.3037974683544311E-2</v>
      </c>
      <c r="EW43" s="72">
        <f t="shared" si="55"/>
        <v>1.572991793086298E-2</v>
      </c>
      <c r="EX43" s="72">
        <f t="shared" si="56"/>
        <v>1.7316675719717622E-2</v>
      </c>
      <c r="EY43" s="72">
        <f t="shared" si="57"/>
        <v>2.260559190957756E-2</v>
      </c>
      <c r="EZ43" s="72">
        <f t="shared" si="58"/>
        <v>-4.5454545454545414E-2</v>
      </c>
      <c r="FA43" s="72">
        <f t="shared" si="59"/>
        <v>-8.418367346938771E-2</v>
      </c>
      <c r="FB43" s="72">
        <f t="shared" si="60"/>
        <v>1.3271783035199158E-2</v>
      </c>
      <c r="FC43" s="72">
        <f t="shared" si="61"/>
        <v>1.6384515785524911E-2</v>
      </c>
      <c r="FD43" s="72">
        <f t="shared" si="62"/>
        <v>1.5967484395412956E-2</v>
      </c>
      <c r="FE43" s="72">
        <f t="shared" si="63"/>
        <v>-0.10679611650485432</v>
      </c>
      <c r="FF43" s="72">
        <f t="shared" si="64"/>
        <v>1.1568831486808984E-2</v>
      </c>
      <c r="FG43" s="72">
        <f t="shared" si="65"/>
        <v>1.464055358592109E-2</v>
      </c>
      <c r="FH43" s="72">
        <f t="shared" si="66"/>
        <v>1.0616637579988319E-2</v>
      </c>
      <c r="FI43" s="72">
        <f t="shared" si="67"/>
        <v>0.19047619047619047</v>
      </c>
      <c r="FJ43" s="72">
        <f t="shared" si="68"/>
        <v>-1</v>
      </c>
      <c r="FK43" s="72">
        <f t="shared" si="69"/>
        <v>-1</v>
      </c>
      <c r="FL43" s="72">
        <f t="shared" si="70"/>
        <v>-1</v>
      </c>
      <c r="FM43" s="72">
        <f t="shared" si="71"/>
        <v>-1</v>
      </c>
      <c r="FN43" s="72">
        <f t="shared" si="72"/>
        <v>-1</v>
      </c>
      <c r="FO43" s="72">
        <f t="shared" si="73"/>
        <v>-1</v>
      </c>
      <c r="FP43" s="72">
        <f t="shared" si="74"/>
        <v>-1</v>
      </c>
      <c r="FQ43" s="72">
        <f t="shared" si="75"/>
        <v>-1</v>
      </c>
      <c r="FR43" s="72">
        <f t="shared" si="76"/>
        <v>-1</v>
      </c>
      <c r="FS43" s="72" t="e">
        <f t="shared" si="77"/>
        <v>#DIV/0!</v>
      </c>
      <c r="FT43" s="72" t="e">
        <f t="shared" si="15"/>
        <v>#DIV/0!</v>
      </c>
      <c r="FU43" s="72" t="e">
        <f t="shared" si="13"/>
        <v>#DIV/0!</v>
      </c>
    </row>
    <row r="44" spans="1:177" x14ac:dyDescent="0.25">
      <c r="A44" s="73" t="s">
        <v>37</v>
      </c>
      <c r="B44" s="74">
        <f>+[4]Total!B44</f>
        <v>147</v>
      </c>
      <c r="C44" s="74">
        <f>+[4]Total!C44</f>
        <v>6639</v>
      </c>
      <c r="D44" s="74">
        <f>+[4]Total!D44</f>
        <v>34163</v>
      </c>
      <c r="E44" s="74">
        <f>+[4]Total!E44</f>
        <v>3291</v>
      </c>
      <c r="F44" s="74">
        <f>+[4]Total!F44</f>
        <v>140</v>
      </c>
      <c r="G44" s="74">
        <f>+[4]Total!G44</f>
        <v>7249</v>
      </c>
      <c r="H44" s="74">
        <f>+[4]Total!H44</f>
        <v>36208</v>
      </c>
      <c r="I44" s="74">
        <f>+[4]Total!I44</f>
        <v>3240</v>
      </c>
      <c r="J44" s="74">
        <f>+[4]Total!J44</f>
        <v>6</v>
      </c>
      <c r="K44" s="74">
        <f>+[4]Total!K44</f>
        <v>129</v>
      </c>
      <c r="L44" s="74">
        <f>+[4]Total!L44</f>
        <v>6425</v>
      </c>
      <c r="M44" s="74">
        <f>+[4]Total!M44</f>
        <v>32128</v>
      </c>
      <c r="N44" s="74">
        <f>+[4]Total!N44</f>
        <v>3108</v>
      </c>
      <c r="O44" s="74">
        <f>+[4]Total!O44</f>
        <v>133</v>
      </c>
      <c r="P44" s="74">
        <f>+[4]Total!P44</f>
        <v>7050</v>
      </c>
      <c r="Q44" s="74">
        <f>+[4]Total!Q44</f>
        <v>35990</v>
      </c>
      <c r="R44" s="74">
        <f>+[4]Total!R44</f>
        <v>3336</v>
      </c>
      <c r="S44" s="74">
        <f>+[4]Total!S44</f>
        <v>3</v>
      </c>
      <c r="T44" s="74">
        <f>+[4]Total!T44</f>
        <v>105</v>
      </c>
      <c r="U44" s="74">
        <f>+[4]Total!U44</f>
        <v>6186</v>
      </c>
      <c r="V44" s="74">
        <f>+[4]Total!V44</f>
        <v>31065</v>
      </c>
      <c r="W44" s="74">
        <f>+[4]Total!W44</f>
        <v>3014</v>
      </c>
      <c r="X44" s="74">
        <f>+[4]Total!X44</f>
        <v>121</v>
      </c>
      <c r="Y44" s="74">
        <f>+[4]Total!Y44</f>
        <v>6852</v>
      </c>
      <c r="Z44" s="74">
        <f>+[4]Total!Z44</f>
        <v>34398</v>
      </c>
      <c r="AA44" s="74">
        <f>+[4]Total!AA44</f>
        <v>3229</v>
      </c>
      <c r="AB44" s="74">
        <f>+[4]Total!AB44</f>
        <v>2</v>
      </c>
      <c r="AC44" s="74">
        <f>+[4]Total!AC44</f>
        <v>112</v>
      </c>
      <c r="AD44" s="74">
        <f>+[4]Total!AD44</f>
        <v>6328</v>
      </c>
      <c r="AE44" s="74">
        <f>+[4]Total!AE44</f>
        <v>31285</v>
      </c>
      <c r="AF44" s="74">
        <f>+[4]Total!AF44</f>
        <v>3073</v>
      </c>
      <c r="AG44" s="74">
        <f>+[4]Total!AG44</f>
        <v>132</v>
      </c>
      <c r="AH44" s="74">
        <f>+[4]Total!AH44</f>
        <v>6896</v>
      </c>
      <c r="AI44" s="74">
        <f>+[4]Total!AI44</f>
        <v>34759</v>
      </c>
      <c r="AJ44" s="74">
        <f>+[4]Total!AJ44</f>
        <v>3313</v>
      </c>
      <c r="AK44" s="74">
        <f>+[4]Total!AK44</f>
        <v>2</v>
      </c>
      <c r="AL44" s="74">
        <f>+[4]Total!AL44</f>
        <v>147</v>
      </c>
      <c r="AM44" s="74">
        <f>+[4]Total!AM44</f>
        <v>6535</v>
      </c>
      <c r="AN44" s="74">
        <f>+[4]Total!AN44</f>
        <v>32306</v>
      </c>
      <c r="AO44" s="74">
        <f>+[4]Total!AO44</f>
        <v>3260</v>
      </c>
      <c r="AP44" s="74">
        <f>+[4]Total!AP44</f>
        <v>143</v>
      </c>
      <c r="AQ44" s="74">
        <f>+[4]Total!AQ44</f>
        <v>7130</v>
      </c>
      <c r="AR44" s="74">
        <f>+[4]Total!AR44</f>
        <v>36079</v>
      </c>
      <c r="AS44" s="74">
        <f>+[4]Total!AS44</f>
        <v>3420</v>
      </c>
      <c r="AT44" s="74">
        <f>+[4]Total!AT44</f>
        <v>3</v>
      </c>
      <c r="AU44" s="74">
        <f>+[4]Total!AU44</f>
        <v>150</v>
      </c>
      <c r="AV44" s="74">
        <f>+[4]Total!AV44</f>
        <v>6669</v>
      </c>
      <c r="AW44" s="74">
        <f>+[4]Total!AW44</f>
        <v>32861</v>
      </c>
      <c r="AX44" s="74">
        <f>+[4]Total!AX44</f>
        <v>3239</v>
      </c>
      <c r="AY44" s="74">
        <f>+[4]Total!AY44</f>
        <v>148</v>
      </c>
      <c r="AZ44" s="74">
        <f>+[4]Total!AZ44</f>
        <v>7239</v>
      </c>
      <c r="BA44" s="74">
        <f>+[4]Total!BA44</f>
        <v>36654</v>
      </c>
      <c r="BB44" s="74">
        <f>+[4]Total!BB44</f>
        <v>3492</v>
      </c>
      <c r="BC44" s="74">
        <f>+[4]Total!BC44</f>
        <v>3</v>
      </c>
      <c r="BD44" s="74">
        <f>+[4]Total!BD44</f>
        <v>135</v>
      </c>
      <c r="BE44" s="74">
        <f>+[4]Total!BE44</f>
        <v>6713</v>
      </c>
      <c r="BF44" s="74">
        <f>+[4]Total!BF44</f>
        <v>33375</v>
      </c>
      <c r="BG44" s="74">
        <f>+[4]Total!BG44</f>
        <v>3311</v>
      </c>
      <c r="BH44" s="74">
        <f>+[4]Total!BH44</f>
        <v>132</v>
      </c>
      <c r="BI44" s="74">
        <f>+[4]Total!BI44</f>
        <v>7322</v>
      </c>
      <c r="BJ44" s="74">
        <f>+[4]Total!BJ44</f>
        <v>37152</v>
      </c>
      <c r="BK44" s="74">
        <f>+[4]Total!BK44</f>
        <v>3467</v>
      </c>
      <c r="BL44" s="74">
        <f>+[4]Total!BL44</f>
        <v>6</v>
      </c>
      <c r="BM44" s="74">
        <f>+[4]Total!BM44</f>
        <v>0</v>
      </c>
      <c r="BN44" s="74">
        <f>+[4]Total!BN44</f>
        <v>0</v>
      </c>
      <c r="BO44" s="74">
        <f>+[4]Total!BO44</f>
        <v>0</v>
      </c>
      <c r="BP44" s="74">
        <f>+[4]Total!BP44</f>
        <v>0</v>
      </c>
      <c r="BQ44" s="74">
        <f>+[4]Total!BQ44</f>
        <v>0</v>
      </c>
      <c r="BR44" s="74">
        <f>+[4]Total!BR44</f>
        <v>0</v>
      </c>
      <c r="BS44" s="74">
        <f>+[4]Total!BS44</f>
        <v>0</v>
      </c>
      <c r="BT44" s="74">
        <f>+[4]Total!BT44</f>
        <v>0</v>
      </c>
      <c r="BU44" s="74">
        <f>+[4]Total!BU44</f>
        <v>0</v>
      </c>
      <c r="BV44" s="74">
        <f>+[4]Total!BV44</f>
        <v>0</v>
      </c>
      <c r="BW44" s="74">
        <f>+[4]Total!BW44</f>
        <v>0</v>
      </c>
      <c r="BX44" s="74">
        <f>+[4]Total!BX44</f>
        <v>0</v>
      </c>
      <c r="BY44" s="74">
        <f>+[4]Total!BY44</f>
        <v>0</v>
      </c>
      <c r="BZ44" s="74">
        <f>+[4]Total!BZ44</f>
        <v>0</v>
      </c>
      <c r="CA44" s="74">
        <f>+[4]Total!CA44</f>
        <v>0</v>
      </c>
      <c r="CB44" s="74">
        <f>+[4]Total!CB44</f>
        <v>0</v>
      </c>
      <c r="CC44" s="74">
        <f>+[4]Total!CC44</f>
        <v>0</v>
      </c>
      <c r="CD44" s="74">
        <f>+[4]Total!CD44</f>
        <v>0</v>
      </c>
      <c r="CE44" s="74">
        <f>+[4]Total!CE44</f>
        <v>0</v>
      </c>
      <c r="CF44" s="74">
        <f>+[4]Total!CF44</f>
        <v>0</v>
      </c>
      <c r="CG44" s="74">
        <f>+[4]Total!CG44</f>
        <v>0</v>
      </c>
      <c r="CH44" s="74">
        <f>+[4]Total!CH44</f>
        <v>0</v>
      </c>
      <c r="CI44" s="74">
        <f>+[4]Total!CI44</f>
        <v>0</v>
      </c>
      <c r="CJ44" s="74">
        <f>+[4]Total!CJ44</f>
        <v>0</v>
      </c>
      <c r="CK44" s="74">
        <f>+[4]Total!CK44</f>
        <v>0</v>
      </c>
      <c r="CL44" s="74">
        <f>+[4]Total!CL44</f>
        <v>0</v>
      </c>
      <c r="CM44" s="74">
        <f>+[4]Total!CM44</f>
        <v>0</v>
      </c>
      <c r="CN44" s="74">
        <f>+[4]Total!CN44</f>
        <v>0</v>
      </c>
      <c r="CO44" s="74">
        <f>+[4]Total!CO44</f>
        <v>0</v>
      </c>
      <c r="CP44" s="74">
        <f>+[4]Total!CP44</f>
        <v>0</v>
      </c>
      <c r="CQ44" s="74">
        <f>+[4]Total!CQ44</f>
        <v>0</v>
      </c>
      <c r="CR44" s="74">
        <f>+[4]Total!CR44</f>
        <v>0</v>
      </c>
      <c r="CS44" s="74">
        <f>+[4]Total!CS44</f>
        <v>0</v>
      </c>
      <c r="CT44" s="74">
        <f>+[4]Total!CT44</f>
        <v>0</v>
      </c>
      <c r="CU44" s="74">
        <f>+[4]Total!CU44</f>
        <v>0</v>
      </c>
      <c r="CV44" s="74">
        <f>+[4]Total!CV44</f>
        <v>0</v>
      </c>
      <c r="CW44" s="74">
        <f>+[4]Total!CW44</f>
        <v>0</v>
      </c>
      <c r="CX44" s="74">
        <f>+[4]Total!CX44</f>
        <v>0</v>
      </c>
      <c r="CY44" s="74">
        <f>+[4]Total!CY44</f>
        <v>0</v>
      </c>
      <c r="CZ44" s="74">
        <f>+[4]Total!CZ44</f>
        <v>0</v>
      </c>
      <c r="DA44" s="74">
        <f>+[4]Total!DA44</f>
        <v>0</v>
      </c>
      <c r="DB44" s="74">
        <f>+[4]Total!DB44</f>
        <v>0</v>
      </c>
      <c r="DC44" s="74">
        <f>+[4]Total!DC44</f>
        <v>0</v>
      </c>
      <c r="DD44" s="74">
        <f>+[4]Total!DD44</f>
        <v>0</v>
      </c>
      <c r="DE44" s="74">
        <f>+[4]Total!DE44</f>
        <v>0</v>
      </c>
      <c r="DH44" s="72">
        <f t="shared" si="14"/>
        <v>-0.12244897959183676</v>
      </c>
      <c r="DI44" s="72">
        <f t="shared" si="16"/>
        <v>-3.2233770146106289E-2</v>
      </c>
      <c r="DJ44" s="72">
        <f t="shared" si="17"/>
        <v>-5.9567368205368343E-2</v>
      </c>
      <c r="DK44" s="72">
        <f t="shared" si="18"/>
        <v>-5.5606198723792133E-2</v>
      </c>
      <c r="DL44" s="72">
        <f t="shared" si="19"/>
        <v>-5.0000000000000044E-2</v>
      </c>
      <c r="DM44" s="72">
        <f t="shared" si="20"/>
        <v>-2.7452062353428008E-2</v>
      </c>
      <c r="DN44" s="72">
        <f t="shared" si="21"/>
        <v>-6.0207688908529011E-3</v>
      </c>
      <c r="DO44" s="72">
        <f t="shared" si="22"/>
        <v>2.9629629629629672E-2</v>
      </c>
      <c r="DP44" s="72">
        <f t="shared" si="23"/>
        <v>-0.5</v>
      </c>
      <c r="DQ44" s="72">
        <f t="shared" si="24"/>
        <v>-0.18604651162790697</v>
      </c>
      <c r="DR44" s="72">
        <f t="shared" si="25"/>
        <v>-3.7198443579766538E-2</v>
      </c>
      <c r="DS44" s="72">
        <f t="shared" si="26"/>
        <v>-3.3086404382470125E-2</v>
      </c>
      <c r="DT44" s="72">
        <f t="shared" si="27"/>
        <v>-3.0244530244530221E-2</v>
      </c>
      <c r="DU44" s="72">
        <f t="shared" si="28"/>
        <v>-9.0225563909774431E-2</v>
      </c>
      <c r="DV44" s="72">
        <f t="shared" si="29"/>
        <v>-2.8085106382978675E-2</v>
      </c>
      <c r="DW44" s="72">
        <f t="shared" si="30"/>
        <v>-4.4234509585996062E-2</v>
      </c>
      <c r="DX44" s="72">
        <f t="shared" si="31"/>
        <v>-3.207434052757796E-2</v>
      </c>
      <c r="DY44" s="72">
        <f t="shared" si="32"/>
        <v>-0.33333333333333337</v>
      </c>
      <c r="DZ44" s="72">
        <f t="shared" si="33"/>
        <v>6.6666666666666652E-2</v>
      </c>
      <c r="EA44" s="72">
        <f t="shared" si="34"/>
        <v>2.2955059812479695E-2</v>
      </c>
      <c r="EB44" s="72">
        <f t="shared" si="35"/>
        <v>7.0819249959761521E-3</v>
      </c>
      <c r="EC44" s="72">
        <f t="shared" si="36"/>
        <v>1.9575315195753173E-2</v>
      </c>
      <c r="ED44" s="72">
        <f t="shared" si="37"/>
        <v>9.0909090909090828E-2</v>
      </c>
      <c r="EE44" s="72">
        <f t="shared" si="38"/>
        <v>6.4214827787507645E-3</v>
      </c>
      <c r="EF44" s="72">
        <f t="shared" si="39"/>
        <v>1.0494796209082002E-2</v>
      </c>
      <c r="EG44" s="72">
        <f t="shared" si="40"/>
        <v>2.6014245896562427E-2</v>
      </c>
      <c r="EH44" s="72">
        <f t="shared" si="41"/>
        <v>0</v>
      </c>
      <c r="EI44" s="72">
        <f t="shared" si="42"/>
        <v>0.3125</v>
      </c>
      <c r="EJ44" s="72">
        <f t="shared" si="43"/>
        <v>3.271175726927944E-2</v>
      </c>
      <c r="EK44" s="72">
        <f t="shared" si="44"/>
        <v>3.2635448297906322E-2</v>
      </c>
      <c r="EL44" s="72">
        <f t="shared" si="45"/>
        <v>6.0852587048486839E-2</v>
      </c>
      <c r="EM44" s="72">
        <f t="shared" si="46"/>
        <v>8.3333333333333259E-2</v>
      </c>
      <c r="EN44" s="72">
        <f t="shared" si="47"/>
        <v>3.3932714617169291E-2</v>
      </c>
      <c r="EO44" s="72">
        <f t="shared" si="48"/>
        <v>3.7975776057999289E-2</v>
      </c>
      <c r="EP44" s="72">
        <f t="shared" si="49"/>
        <v>3.2297011771807993E-2</v>
      </c>
      <c r="EQ44" s="72">
        <f t="shared" si="50"/>
        <v>0.5</v>
      </c>
      <c r="ER44" s="72">
        <f t="shared" si="78"/>
        <v>2.0408163265306145E-2</v>
      </c>
      <c r="ES44" s="72">
        <f t="shared" si="51"/>
        <v>2.0504973221117107E-2</v>
      </c>
      <c r="ET44" s="72">
        <f t="shared" si="52"/>
        <v>1.7179471305639904E-2</v>
      </c>
      <c r="EU44" s="72">
        <f t="shared" si="53"/>
        <v>-6.4417177914110058E-3</v>
      </c>
      <c r="EV44" s="72">
        <f t="shared" si="54"/>
        <v>3.4965034965035002E-2</v>
      </c>
      <c r="EW44" s="72">
        <f t="shared" si="55"/>
        <v>1.5287517531556771E-2</v>
      </c>
      <c r="EX44" s="72">
        <f t="shared" si="56"/>
        <v>1.5937248815100169E-2</v>
      </c>
      <c r="EY44" s="72">
        <f t="shared" si="57"/>
        <v>2.1052631578947434E-2</v>
      </c>
      <c r="EZ44" s="72">
        <f t="shared" si="58"/>
        <v>0</v>
      </c>
      <c r="FA44" s="72">
        <f t="shared" si="59"/>
        <v>-9.9999999999999978E-2</v>
      </c>
      <c r="FB44" s="72">
        <f t="shared" si="60"/>
        <v>6.5976908082170382E-3</v>
      </c>
      <c r="FC44" s="72">
        <f t="shared" si="61"/>
        <v>1.5641642068105144E-2</v>
      </c>
      <c r="FD44" s="72">
        <f t="shared" si="62"/>
        <v>2.2229083050324228E-2</v>
      </c>
      <c r="FE44" s="72">
        <f t="shared" si="63"/>
        <v>-0.10810810810810811</v>
      </c>
      <c r="FF44" s="72">
        <f t="shared" si="64"/>
        <v>1.1465672054151055E-2</v>
      </c>
      <c r="FG44" s="72">
        <f t="shared" si="65"/>
        <v>1.3586511704043236E-2</v>
      </c>
      <c r="FH44" s="72">
        <f t="shared" si="66"/>
        <v>-7.1592210767468245E-3</v>
      </c>
      <c r="FI44" s="72">
        <f t="shared" si="67"/>
        <v>1</v>
      </c>
      <c r="FJ44" s="72">
        <f t="shared" si="68"/>
        <v>-1</v>
      </c>
      <c r="FK44" s="72">
        <f t="shared" si="69"/>
        <v>-1</v>
      </c>
      <c r="FL44" s="72">
        <f t="shared" si="70"/>
        <v>-1</v>
      </c>
      <c r="FM44" s="72">
        <f t="shared" si="71"/>
        <v>-1</v>
      </c>
      <c r="FN44" s="72">
        <f t="shared" si="72"/>
        <v>-1</v>
      </c>
      <c r="FO44" s="72">
        <f t="shared" si="73"/>
        <v>-1</v>
      </c>
      <c r="FP44" s="72">
        <f t="shared" si="74"/>
        <v>-1</v>
      </c>
      <c r="FQ44" s="72">
        <f t="shared" si="75"/>
        <v>-1</v>
      </c>
      <c r="FR44" s="72">
        <f t="shared" si="76"/>
        <v>-1</v>
      </c>
      <c r="FS44" s="72" t="e">
        <f t="shared" si="77"/>
        <v>#DIV/0!</v>
      </c>
      <c r="FT44" s="72" t="e">
        <f t="shared" si="15"/>
        <v>#DIV/0!</v>
      </c>
      <c r="FU44" s="72" t="e">
        <f t="shared" si="13"/>
        <v>#DIV/0!</v>
      </c>
    </row>
    <row r="45" spans="1:177" x14ac:dyDescent="0.25">
      <c r="A45" s="73" t="s">
        <v>38</v>
      </c>
      <c r="B45" s="74">
        <f>+[4]Total!B45</f>
        <v>64</v>
      </c>
      <c r="C45" s="74">
        <f>+[4]Total!C45</f>
        <v>2759</v>
      </c>
      <c r="D45" s="74">
        <f>+[4]Total!D45</f>
        <v>12219</v>
      </c>
      <c r="E45" s="74">
        <f>+[4]Total!E45</f>
        <v>1427</v>
      </c>
      <c r="F45" s="74">
        <f>+[4]Total!F45</f>
        <v>41</v>
      </c>
      <c r="G45" s="74">
        <f>+[4]Total!G45</f>
        <v>2939</v>
      </c>
      <c r="H45" s="74">
        <f>+[4]Total!H45</f>
        <v>12513</v>
      </c>
      <c r="I45" s="74">
        <f>+[4]Total!I45</f>
        <v>1479</v>
      </c>
      <c r="J45" s="74">
        <f>+[4]Total!J45</f>
        <v>2</v>
      </c>
      <c r="K45" s="74">
        <f>+[4]Total!K45</f>
        <v>60</v>
      </c>
      <c r="L45" s="74">
        <f>+[4]Total!L45</f>
        <v>2664</v>
      </c>
      <c r="M45" s="74">
        <f>+[4]Total!M45</f>
        <v>11448</v>
      </c>
      <c r="N45" s="74">
        <f>+[4]Total!N45</f>
        <v>1388</v>
      </c>
      <c r="O45" s="74">
        <f>+[4]Total!O45</f>
        <v>45</v>
      </c>
      <c r="P45" s="74">
        <f>+[4]Total!P45</f>
        <v>2807</v>
      </c>
      <c r="Q45" s="74">
        <f>+[4]Total!Q45</f>
        <v>11952</v>
      </c>
      <c r="R45" s="74">
        <f>+[4]Total!R45</f>
        <v>1485</v>
      </c>
      <c r="S45" s="74">
        <f>+[4]Total!S45</f>
        <v>4</v>
      </c>
      <c r="T45" s="74">
        <f>+[4]Total!T45</f>
        <v>46</v>
      </c>
      <c r="U45" s="74">
        <f>+[4]Total!U45</f>
        <v>2606</v>
      </c>
      <c r="V45" s="74">
        <f>+[4]Total!V45</f>
        <v>11142</v>
      </c>
      <c r="W45" s="74">
        <f>+[4]Total!W45</f>
        <v>1367</v>
      </c>
      <c r="X45" s="74">
        <f>+[4]Total!X45</f>
        <v>43</v>
      </c>
      <c r="Y45" s="74">
        <f>+[4]Total!Y45</f>
        <v>2779</v>
      </c>
      <c r="Z45" s="74">
        <f>+[4]Total!Z45</f>
        <v>11687</v>
      </c>
      <c r="AA45" s="74">
        <f>+[4]Total!AA45</f>
        <v>1477</v>
      </c>
      <c r="AB45" s="74">
        <f>+[4]Total!AB45</f>
        <v>3</v>
      </c>
      <c r="AC45" s="74">
        <f>+[4]Total!AC45</f>
        <v>56</v>
      </c>
      <c r="AD45" s="74">
        <f>+[4]Total!AD45</f>
        <v>2597</v>
      </c>
      <c r="AE45" s="74">
        <f>+[4]Total!AE45</f>
        <v>11160</v>
      </c>
      <c r="AF45" s="74">
        <f>+[4]Total!AF45</f>
        <v>1385</v>
      </c>
      <c r="AG45" s="74">
        <f>+[4]Total!AG45</f>
        <v>50</v>
      </c>
      <c r="AH45" s="74">
        <f>+[4]Total!AH45</f>
        <v>2770</v>
      </c>
      <c r="AI45" s="74">
        <f>+[4]Total!AI45</f>
        <v>11723</v>
      </c>
      <c r="AJ45" s="74">
        <f>+[4]Total!AJ45</f>
        <v>1495</v>
      </c>
      <c r="AK45" s="74">
        <f>+[4]Total!AK45</f>
        <v>3</v>
      </c>
      <c r="AL45" s="74">
        <f>+[4]Total!AL45</f>
        <v>59</v>
      </c>
      <c r="AM45" s="74">
        <f>+[4]Total!AM45</f>
        <v>2613</v>
      </c>
      <c r="AN45" s="74">
        <f>+[4]Total!AN45</f>
        <v>11432</v>
      </c>
      <c r="AO45" s="74">
        <f>+[4]Total!AO45</f>
        <v>1447</v>
      </c>
      <c r="AP45" s="74">
        <f>+[4]Total!AP45</f>
        <v>49</v>
      </c>
      <c r="AQ45" s="74">
        <f>+[4]Total!AQ45</f>
        <v>2801</v>
      </c>
      <c r="AR45" s="74">
        <f>+[4]Total!AR45</f>
        <v>11987</v>
      </c>
      <c r="AS45" s="74">
        <f>+[4]Total!AS45</f>
        <v>1579</v>
      </c>
      <c r="AT45" s="74">
        <f>+[4]Total!AT45</f>
        <v>3</v>
      </c>
      <c r="AU45" s="74">
        <f>+[4]Total!AU45</f>
        <v>58</v>
      </c>
      <c r="AV45" s="74">
        <f>+[4]Total!AV45</f>
        <v>2668</v>
      </c>
      <c r="AW45" s="74">
        <f>+[4]Total!AW45</f>
        <v>11666</v>
      </c>
      <c r="AX45" s="74">
        <f>+[4]Total!AX45</f>
        <v>1472</v>
      </c>
      <c r="AY45" s="74">
        <f>+[4]Total!AY45</f>
        <v>55</v>
      </c>
      <c r="AZ45" s="74">
        <f>+[4]Total!AZ45</f>
        <v>2856</v>
      </c>
      <c r="BA45" s="74">
        <f>+[4]Total!BA45</f>
        <v>12178</v>
      </c>
      <c r="BB45" s="74">
        <f>+[4]Total!BB45</f>
        <v>1581</v>
      </c>
      <c r="BC45" s="74">
        <f>+[4]Total!BC45</f>
        <v>2</v>
      </c>
      <c r="BD45" s="74">
        <f>+[4]Total!BD45</f>
        <v>51</v>
      </c>
      <c r="BE45" s="74">
        <f>+[4]Total!BE45</f>
        <v>2658</v>
      </c>
      <c r="BF45" s="74">
        <f>+[4]Total!BF45</f>
        <v>11820</v>
      </c>
      <c r="BG45" s="74">
        <f>+[4]Total!BG45</f>
        <v>1466</v>
      </c>
      <c r="BH45" s="74">
        <f>+[4]Total!BH45</f>
        <v>49</v>
      </c>
      <c r="BI45" s="74">
        <f>+[4]Total!BI45</f>
        <v>2847</v>
      </c>
      <c r="BJ45" s="74">
        <f>+[4]Total!BJ45</f>
        <v>12297</v>
      </c>
      <c r="BK45" s="74">
        <f>+[4]Total!BK45</f>
        <v>1608</v>
      </c>
      <c r="BL45" s="74">
        <f>+[4]Total!BL45</f>
        <v>6</v>
      </c>
      <c r="BM45" s="74">
        <f>+[4]Total!BM45</f>
        <v>0</v>
      </c>
      <c r="BN45" s="74">
        <f>+[4]Total!BN45</f>
        <v>0</v>
      </c>
      <c r="BO45" s="74">
        <f>+[4]Total!BO45</f>
        <v>0</v>
      </c>
      <c r="BP45" s="74">
        <f>+[4]Total!BP45</f>
        <v>0</v>
      </c>
      <c r="BQ45" s="74">
        <f>+[4]Total!BQ45</f>
        <v>0</v>
      </c>
      <c r="BR45" s="74">
        <f>+[4]Total!BR45</f>
        <v>0</v>
      </c>
      <c r="BS45" s="74">
        <f>+[4]Total!BS45</f>
        <v>0</v>
      </c>
      <c r="BT45" s="74">
        <f>+[4]Total!BT45</f>
        <v>0</v>
      </c>
      <c r="BU45" s="74">
        <f>+[4]Total!BU45</f>
        <v>0</v>
      </c>
      <c r="BV45" s="74">
        <f>+[4]Total!BV45</f>
        <v>0</v>
      </c>
      <c r="BW45" s="74">
        <f>+[4]Total!BW45</f>
        <v>0</v>
      </c>
      <c r="BX45" s="74">
        <f>+[4]Total!BX45</f>
        <v>0</v>
      </c>
      <c r="BY45" s="74">
        <f>+[4]Total!BY45</f>
        <v>0</v>
      </c>
      <c r="BZ45" s="74">
        <f>+[4]Total!BZ45</f>
        <v>0</v>
      </c>
      <c r="CA45" s="74">
        <f>+[4]Total!CA45</f>
        <v>0</v>
      </c>
      <c r="CB45" s="74">
        <f>+[4]Total!CB45</f>
        <v>0</v>
      </c>
      <c r="CC45" s="74">
        <f>+[4]Total!CC45</f>
        <v>0</v>
      </c>
      <c r="CD45" s="74">
        <f>+[4]Total!CD45</f>
        <v>0</v>
      </c>
      <c r="CE45" s="74">
        <f>+[4]Total!CE45</f>
        <v>0</v>
      </c>
      <c r="CF45" s="74">
        <f>+[4]Total!CF45</f>
        <v>0</v>
      </c>
      <c r="CG45" s="74">
        <f>+[4]Total!CG45</f>
        <v>0</v>
      </c>
      <c r="CH45" s="74">
        <f>+[4]Total!CH45</f>
        <v>0</v>
      </c>
      <c r="CI45" s="74">
        <f>+[4]Total!CI45</f>
        <v>0</v>
      </c>
      <c r="CJ45" s="74">
        <f>+[4]Total!CJ45</f>
        <v>0</v>
      </c>
      <c r="CK45" s="74">
        <f>+[4]Total!CK45</f>
        <v>0</v>
      </c>
      <c r="CL45" s="74">
        <f>+[4]Total!CL45</f>
        <v>0</v>
      </c>
      <c r="CM45" s="74">
        <f>+[4]Total!CM45</f>
        <v>0</v>
      </c>
      <c r="CN45" s="74">
        <f>+[4]Total!CN45</f>
        <v>0</v>
      </c>
      <c r="CO45" s="74">
        <f>+[4]Total!CO45</f>
        <v>0</v>
      </c>
      <c r="CP45" s="74">
        <f>+[4]Total!CP45</f>
        <v>0</v>
      </c>
      <c r="CQ45" s="74">
        <f>+[4]Total!CQ45</f>
        <v>0</v>
      </c>
      <c r="CR45" s="74">
        <f>+[4]Total!CR45</f>
        <v>0</v>
      </c>
      <c r="CS45" s="74">
        <f>+[4]Total!CS45</f>
        <v>0</v>
      </c>
      <c r="CT45" s="74">
        <f>+[4]Total!CT45</f>
        <v>0</v>
      </c>
      <c r="CU45" s="74">
        <f>+[4]Total!CU45</f>
        <v>0</v>
      </c>
      <c r="CV45" s="74">
        <f>+[4]Total!CV45</f>
        <v>0</v>
      </c>
      <c r="CW45" s="74">
        <f>+[4]Total!CW45</f>
        <v>0</v>
      </c>
      <c r="CX45" s="74">
        <f>+[4]Total!CX45</f>
        <v>0</v>
      </c>
      <c r="CY45" s="74">
        <f>+[4]Total!CY45</f>
        <v>0</v>
      </c>
      <c r="CZ45" s="74">
        <f>+[4]Total!CZ45</f>
        <v>0</v>
      </c>
      <c r="DA45" s="74">
        <f>+[4]Total!DA45</f>
        <v>0</v>
      </c>
      <c r="DB45" s="74">
        <f>+[4]Total!DB45</f>
        <v>0</v>
      </c>
      <c r="DC45" s="74">
        <f>+[4]Total!DC45</f>
        <v>0</v>
      </c>
      <c r="DD45" s="74">
        <f>+[4]Total!DD45</f>
        <v>0</v>
      </c>
      <c r="DE45" s="74">
        <f>+[4]Total!DE45</f>
        <v>0</v>
      </c>
      <c r="DH45" s="72">
        <f t="shared" si="14"/>
        <v>-6.25E-2</v>
      </c>
      <c r="DI45" s="72">
        <f t="shared" si="16"/>
        <v>-3.4432765494744499E-2</v>
      </c>
      <c r="DJ45" s="72">
        <f t="shared" si="17"/>
        <v>-6.3098453228578433E-2</v>
      </c>
      <c r="DK45" s="72">
        <f t="shared" si="18"/>
        <v>-2.7330063069376354E-2</v>
      </c>
      <c r="DL45" s="72">
        <f t="shared" si="19"/>
        <v>9.7560975609756184E-2</v>
      </c>
      <c r="DM45" s="72">
        <f t="shared" si="20"/>
        <v>-4.4913235794487916E-2</v>
      </c>
      <c r="DN45" s="72">
        <f t="shared" si="21"/>
        <v>-4.4833373291776502E-2</v>
      </c>
      <c r="DO45" s="72">
        <f t="shared" si="22"/>
        <v>4.0567951318457585E-3</v>
      </c>
      <c r="DP45" s="72">
        <f t="shared" si="23"/>
        <v>1</v>
      </c>
      <c r="DQ45" s="72">
        <f t="shared" si="24"/>
        <v>-0.23333333333333328</v>
      </c>
      <c r="DR45" s="72">
        <f t="shared" si="25"/>
        <v>-2.1771771771771808E-2</v>
      </c>
      <c r="DS45" s="72">
        <f t="shared" si="26"/>
        <v>-2.6729559748427723E-2</v>
      </c>
      <c r="DT45" s="72">
        <f t="shared" si="27"/>
        <v>-1.5129682997118143E-2</v>
      </c>
      <c r="DU45" s="72">
        <f t="shared" si="28"/>
        <v>-4.4444444444444398E-2</v>
      </c>
      <c r="DV45" s="72">
        <f t="shared" si="29"/>
        <v>-9.9750623441396957E-3</v>
      </c>
      <c r="DW45" s="72">
        <f t="shared" si="30"/>
        <v>-2.2172021419009424E-2</v>
      </c>
      <c r="DX45" s="72">
        <f t="shared" si="31"/>
        <v>-5.3872053872053849E-3</v>
      </c>
      <c r="DY45" s="72">
        <f t="shared" si="32"/>
        <v>-0.25</v>
      </c>
      <c r="DZ45" s="72">
        <f t="shared" si="33"/>
        <v>0.21739130434782616</v>
      </c>
      <c r="EA45" s="72">
        <f t="shared" si="34"/>
        <v>-3.4535686876439042E-3</v>
      </c>
      <c r="EB45" s="72">
        <f t="shared" si="35"/>
        <v>1.615508885298933E-3</v>
      </c>
      <c r="EC45" s="72">
        <f t="shared" si="36"/>
        <v>1.3167520117044695E-2</v>
      </c>
      <c r="ED45" s="72">
        <f t="shared" si="37"/>
        <v>0.16279069767441867</v>
      </c>
      <c r="EE45" s="72">
        <f t="shared" si="38"/>
        <v>-3.2385750269880997E-3</v>
      </c>
      <c r="EF45" s="72">
        <f t="shared" si="39"/>
        <v>3.080345683237784E-3</v>
      </c>
      <c r="EG45" s="72">
        <f t="shared" si="40"/>
        <v>1.2186865267433955E-2</v>
      </c>
      <c r="EH45" s="72">
        <f t="shared" si="41"/>
        <v>0</v>
      </c>
      <c r="EI45" s="72">
        <f t="shared" si="42"/>
        <v>5.3571428571428603E-2</v>
      </c>
      <c r="EJ45" s="72">
        <f t="shared" si="43"/>
        <v>6.16095494801705E-3</v>
      </c>
      <c r="EK45" s="72">
        <f t="shared" si="44"/>
        <v>2.4372759856630788E-2</v>
      </c>
      <c r="EL45" s="72">
        <f t="shared" si="45"/>
        <v>4.4765342960288779E-2</v>
      </c>
      <c r="EM45" s="72">
        <f t="shared" si="46"/>
        <v>-2.0000000000000018E-2</v>
      </c>
      <c r="EN45" s="72">
        <f t="shared" si="47"/>
        <v>1.1191335740072139E-2</v>
      </c>
      <c r="EO45" s="72">
        <f t="shared" si="48"/>
        <v>2.2519832807301965E-2</v>
      </c>
      <c r="EP45" s="72">
        <f t="shared" si="49"/>
        <v>5.6187290969899717E-2</v>
      </c>
      <c r="EQ45" s="72">
        <f t="shared" si="50"/>
        <v>0</v>
      </c>
      <c r="ER45" s="72">
        <f t="shared" si="78"/>
        <v>-1.6949152542372836E-2</v>
      </c>
      <c r="ES45" s="72">
        <f t="shared" si="51"/>
        <v>2.1048603138155375E-2</v>
      </c>
      <c r="ET45" s="72">
        <f t="shared" si="52"/>
        <v>2.0468859342197332E-2</v>
      </c>
      <c r="EU45" s="72">
        <f t="shared" si="53"/>
        <v>1.7277125086385681E-2</v>
      </c>
      <c r="EV45" s="72">
        <f t="shared" si="54"/>
        <v>0.12244897959183665</v>
      </c>
      <c r="EW45" s="72">
        <f t="shared" si="55"/>
        <v>1.9635844341306719E-2</v>
      </c>
      <c r="EX45" s="72">
        <f t="shared" si="56"/>
        <v>1.5933928422457555E-2</v>
      </c>
      <c r="EY45" s="72">
        <f t="shared" si="57"/>
        <v>1.2666244458519049E-3</v>
      </c>
      <c r="EZ45" s="72">
        <f t="shared" si="58"/>
        <v>-0.33333333333333337</v>
      </c>
      <c r="FA45" s="72">
        <f t="shared" si="59"/>
        <v>-0.12068965517241381</v>
      </c>
      <c r="FB45" s="72">
        <f t="shared" si="60"/>
        <v>-3.7481259370314435E-3</v>
      </c>
      <c r="FC45" s="72">
        <f t="shared" si="61"/>
        <v>1.3200754328818842E-2</v>
      </c>
      <c r="FD45" s="72">
        <f t="shared" si="62"/>
        <v>-4.0760869565217295E-3</v>
      </c>
      <c r="FE45" s="72">
        <f t="shared" si="63"/>
        <v>-0.10909090909090913</v>
      </c>
      <c r="FF45" s="72">
        <f t="shared" si="64"/>
        <v>-3.1512605042016695E-3</v>
      </c>
      <c r="FG45" s="72">
        <f t="shared" si="65"/>
        <v>9.7717194941697727E-3</v>
      </c>
      <c r="FH45" s="72">
        <f t="shared" si="66"/>
        <v>1.7077798861480087E-2</v>
      </c>
      <c r="FI45" s="72">
        <f t="shared" si="67"/>
        <v>2</v>
      </c>
      <c r="FJ45" s="72">
        <f t="shared" si="68"/>
        <v>-1</v>
      </c>
      <c r="FK45" s="72">
        <f t="shared" si="69"/>
        <v>-1</v>
      </c>
      <c r="FL45" s="72">
        <f t="shared" si="70"/>
        <v>-1</v>
      </c>
      <c r="FM45" s="72">
        <f t="shared" si="71"/>
        <v>-1</v>
      </c>
      <c r="FN45" s="72">
        <f t="shared" si="72"/>
        <v>-1</v>
      </c>
      <c r="FO45" s="72">
        <f t="shared" si="73"/>
        <v>-1</v>
      </c>
      <c r="FP45" s="72">
        <f t="shared" si="74"/>
        <v>-1</v>
      </c>
      <c r="FQ45" s="72">
        <f t="shared" si="75"/>
        <v>-1</v>
      </c>
      <c r="FR45" s="72">
        <f t="shared" si="76"/>
        <v>-1</v>
      </c>
      <c r="FS45" s="72" t="e">
        <f t="shared" si="77"/>
        <v>#DIV/0!</v>
      </c>
      <c r="FT45" s="72" t="e">
        <f t="shared" si="15"/>
        <v>#DIV/0!</v>
      </c>
      <c r="FU45" s="72" t="e">
        <f t="shared" si="13"/>
        <v>#DIV/0!</v>
      </c>
    </row>
    <row r="46" spans="1:177" x14ac:dyDescent="0.25">
      <c r="A46" s="73" t="s">
        <v>39</v>
      </c>
      <c r="B46" s="74">
        <f>+[4]Total!B46</f>
        <v>164</v>
      </c>
      <c r="C46" s="74">
        <f>+[4]Total!C46</f>
        <v>11527</v>
      </c>
      <c r="D46" s="74">
        <f>+[4]Total!D46</f>
        <v>61887</v>
      </c>
      <c r="E46" s="74">
        <f>+[4]Total!E46</f>
        <v>4079</v>
      </c>
      <c r="F46" s="74">
        <f>+[4]Total!F46</f>
        <v>143</v>
      </c>
      <c r="G46" s="74">
        <f>+[4]Total!G46</f>
        <v>11254</v>
      </c>
      <c r="H46" s="74">
        <f>+[4]Total!H46</f>
        <v>54904</v>
      </c>
      <c r="I46" s="74">
        <f>+[4]Total!I46</f>
        <v>3422</v>
      </c>
      <c r="J46" s="74">
        <f>+[4]Total!J46</f>
        <v>15</v>
      </c>
      <c r="K46" s="74">
        <f>+[4]Total!K46</f>
        <v>152</v>
      </c>
      <c r="L46" s="74">
        <f>+[4]Total!L46</f>
        <v>11087</v>
      </c>
      <c r="M46" s="74">
        <f>+[4]Total!M46</f>
        <v>57756</v>
      </c>
      <c r="N46" s="74">
        <f>+[4]Total!N46</f>
        <v>3853</v>
      </c>
      <c r="O46" s="74">
        <f>+[4]Total!O46</f>
        <v>148</v>
      </c>
      <c r="P46" s="74">
        <f>+[4]Total!P46</f>
        <v>11023</v>
      </c>
      <c r="Q46" s="74">
        <f>+[4]Total!Q46</f>
        <v>55596</v>
      </c>
      <c r="R46" s="74">
        <f>+[4]Total!R46</f>
        <v>3496</v>
      </c>
      <c r="S46" s="74">
        <f>+[4]Total!S46</f>
        <v>15</v>
      </c>
      <c r="T46" s="74">
        <f>+[4]Total!T46</f>
        <v>155</v>
      </c>
      <c r="U46" s="74">
        <f>+[4]Total!U46</f>
        <v>11135</v>
      </c>
      <c r="V46" s="74">
        <f>+[4]Total!V46</f>
        <v>57269</v>
      </c>
      <c r="W46" s="74">
        <f>+[4]Total!W46</f>
        <v>3930</v>
      </c>
      <c r="X46" s="74">
        <f>+[4]Total!X46</f>
        <v>145</v>
      </c>
      <c r="Y46" s="74">
        <f>+[4]Total!Y46</f>
        <v>11218</v>
      </c>
      <c r="Z46" s="74">
        <f>+[4]Total!Z46</f>
        <v>55335</v>
      </c>
      <c r="AA46" s="74">
        <f>+[4]Total!AA46</f>
        <v>3488</v>
      </c>
      <c r="AB46" s="74">
        <f>+[4]Total!AB46</f>
        <v>15</v>
      </c>
      <c r="AC46" s="74">
        <f>+[4]Total!AC46</f>
        <v>147</v>
      </c>
      <c r="AD46" s="74">
        <f>+[4]Total!AD46</f>
        <v>11272</v>
      </c>
      <c r="AE46" s="74">
        <f>+[4]Total!AE46</f>
        <v>57499</v>
      </c>
      <c r="AF46" s="74">
        <f>+[4]Total!AF46</f>
        <v>3932</v>
      </c>
      <c r="AG46" s="74">
        <f>+[4]Total!AG46</f>
        <v>136</v>
      </c>
      <c r="AH46" s="74">
        <f>+[4]Total!AH46</f>
        <v>11422</v>
      </c>
      <c r="AI46" s="74">
        <f>+[4]Total!AI46</f>
        <v>55541</v>
      </c>
      <c r="AJ46" s="74">
        <f>+[4]Total!AJ46</f>
        <v>3574</v>
      </c>
      <c r="AK46" s="74">
        <f>+[4]Total!AK46</f>
        <v>13</v>
      </c>
      <c r="AL46" s="74">
        <f>+[4]Total!AL46</f>
        <v>158</v>
      </c>
      <c r="AM46" s="74">
        <f>+[4]Total!AM46</f>
        <v>11385</v>
      </c>
      <c r="AN46" s="74">
        <f>+[4]Total!AN46</f>
        <v>58102</v>
      </c>
      <c r="AO46" s="74">
        <f>+[4]Total!AO46</f>
        <v>3947</v>
      </c>
      <c r="AP46" s="74">
        <f>+[4]Total!AP46</f>
        <v>161</v>
      </c>
      <c r="AQ46" s="74">
        <f>+[4]Total!AQ46</f>
        <v>11570</v>
      </c>
      <c r="AR46" s="74">
        <f>+[4]Total!AR46</f>
        <v>56349</v>
      </c>
      <c r="AS46" s="74">
        <f>+[4]Total!AS46</f>
        <v>3626</v>
      </c>
      <c r="AT46" s="74">
        <f>+[4]Total!AT46</f>
        <v>11</v>
      </c>
      <c r="AU46" s="74">
        <f>+[4]Total!AU46</f>
        <v>166</v>
      </c>
      <c r="AV46" s="74">
        <f>+[4]Total!AV46</f>
        <v>11564</v>
      </c>
      <c r="AW46" s="74">
        <f>+[4]Total!AW46</f>
        <v>58703</v>
      </c>
      <c r="AX46" s="74">
        <f>+[4]Total!AX46</f>
        <v>4002</v>
      </c>
      <c r="AY46" s="74">
        <f>+[4]Total!AY46</f>
        <v>162</v>
      </c>
      <c r="AZ46" s="74">
        <f>+[4]Total!AZ46</f>
        <v>11724</v>
      </c>
      <c r="BA46" s="74">
        <f>+[4]Total!BA46</f>
        <v>56847</v>
      </c>
      <c r="BB46" s="74">
        <f>+[4]Total!BB46</f>
        <v>3701</v>
      </c>
      <c r="BC46" s="74">
        <f>+[4]Total!BC46</f>
        <v>13</v>
      </c>
      <c r="BD46" s="74">
        <f>+[4]Total!BD46</f>
        <v>151</v>
      </c>
      <c r="BE46" s="74">
        <f>+[4]Total!BE46</f>
        <v>11558</v>
      </c>
      <c r="BF46" s="74">
        <f>+[4]Total!BF46</f>
        <v>59294</v>
      </c>
      <c r="BG46" s="74">
        <f>+[4]Total!BG46</f>
        <v>4071</v>
      </c>
      <c r="BH46" s="74">
        <f>+[4]Total!BH46</f>
        <v>140</v>
      </c>
      <c r="BI46" s="74">
        <f>+[4]Total!BI46</f>
        <v>11872</v>
      </c>
      <c r="BJ46" s="74">
        <f>+[4]Total!BJ46</f>
        <v>57465</v>
      </c>
      <c r="BK46" s="74">
        <f>+[4]Total!BK46</f>
        <v>3784</v>
      </c>
      <c r="BL46" s="74">
        <f>+[4]Total!BL46</f>
        <v>16</v>
      </c>
      <c r="BM46" s="74">
        <f>+[4]Total!BM46</f>
        <v>0</v>
      </c>
      <c r="BN46" s="74">
        <f>+[4]Total!BN46</f>
        <v>0</v>
      </c>
      <c r="BO46" s="74">
        <f>+[4]Total!BO46</f>
        <v>0</v>
      </c>
      <c r="BP46" s="74">
        <f>+[4]Total!BP46</f>
        <v>0</v>
      </c>
      <c r="BQ46" s="74">
        <f>+[4]Total!BQ46</f>
        <v>0</v>
      </c>
      <c r="BR46" s="74">
        <f>+[4]Total!BR46</f>
        <v>0</v>
      </c>
      <c r="BS46" s="74">
        <f>+[4]Total!BS46</f>
        <v>0</v>
      </c>
      <c r="BT46" s="74">
        <f>+[4]Total!BT46</f>
        <v>0</v>
      </c>
      <c r="BU46" s="74">
        <f>+[4]Total!BU46</f>
        <v>0</v>
      </c>
      <c r="BV46" s="74">
        <f>+[4]Total!BV46</f>
        <v>0</v>
      </c>
      <c r="BW46" s="74">
        <f>+[4]Total!BW46</f>
        <v>0</v>
      </c>
      <c r="BX46" s="74">
        <f>+[4]Total!BX46</f>
        <v>0</v>
      </c>
      <c r="BY46" s="74">
        <f>+[4]Total!BY46</f>
        <v>0</v>
      </c>
      <c r="BZ46" s="74">
        <f>+[4]Total!BZ46</f>
        <v>0</v>
      </c>
      <c r="CA46" s="74">
        <f>+[4]Total!CA46</f>
        <v>0</v>
      </c>
      <c r="CB46" s="74">
        <f>+[4]Total!CB46</f>
        <v>0</v>
      </c>
      <c r="CC46" s="74">
        <f>+[4]Total!CC46</f>
        <v>0</v>
      </c>
      <c r="CD46" s="74">
        <f>+[4]Total!CD46</f>
        <v>0</v>
      </c>
      <c r="CE46" s="74">
        <f>+[4]Total!CE46</f>
        <v>0</v>
      </c>
      <c r="CF46" s="74">
        <f>+[4]Total!CF46</f>
        <v>0</v>
      </c>
      <c r="CG46" s="74">
        <f>+[4]Total!CG46</f>
        <v>0</v>
      </c>
      <c r="CH46" s="74">
        <f>+[4]Total!CH46</f>
        <v>0</v>
      </c>
      <c r="CI46" s="74">
        <f>+[4]Total!CI46</f>
        <v>0</v>
      </c>
      <c r="CJ46" s="74">
        <f>+[4]Total!CJ46</f>
        <v>0</v>
      </c>
      <c r="CK46" s="74">
        <f>+[4]Total!CK46</f>
        <v>0</v>
      </c>
      <c r="CL46" s="74">
        <f>+[4]Total!CL46</f>
        <v>0</v>
      </c>
      <c r="CM46" s="74">
        <f>+[4]Total!CM46</f>
        <v>0</v>
      </c>
      <c r="CN46" s="74">
        <f>+[4]Total!CN46</f>
        <v>0</v>
      </c>
      <c r="CO46" s="74">
        <f>+[4]Total!CO46</f>
        <v>0</v>
      </c>
      <c r="CP46" s="74">
        <f>+[4]Total!CP46</f>
        <v>0</v>
      </c>
      <c r="CQ46" s="74">
        <f>+[4]Total!CQ46</f>
        <v>0</v>
      </c>
      <c r="CR46" s="74">
        <f>+[4]Total!CR46</f>
        <v>0</v>
      </c>
      <c r="CS46" s="74">
        <f>+[4]Total!CS46</f>
        <v>0</v>
      </c>
      <c r="CT46" s="74">
        <f>+[4]Total!CT46</f>
        <v>0</v>
      </c>
      <c r="CU46" s="74">
        <f>+[4]Total!CU46</f>
        <v>0</v>
      </c>
      <c r="CV46" s="74">
        <f>+[4]Total!CV46</f>
        <v>0</v>
      </c>
      <c r="CW46" s="74">
        <f>+[4]Total!CW46</f>
        <v>0</v>
      </c>
      <c r="CX46" s="74">
        <f>+[4]Total!CX46</f>
        <v>0</v>
      </c>
      <c r="CY46" s="74">
        <f>+[4]Total!CY46</f>
        <v>0</v>
      </c>
      <c r="CZ46" s="74">
        <f>+[4]Total!CZ46</f>
        <v>0</v>
      </c>
      <c r="DA46" s="74">
        <f>+[4]Total!DA46</f>
        <v>0</v>
      </c>
      <c r="DB46" s="74">
        <f>+[4]Total!DB46</f>
        <v>0</v>
      </c>
      <c r="DC46" s="74">
        <f>+[4]Total!DC46</f>
        <v>0</v>
      </c>
      <c r="DD46" s="74">
        <f>+[4]Total!DD46</f>
        <v>0</v>
      </c>
      <c r="DE46" s="74">
        <f>+[4]Total!DE46</f>
        <v>0</v>
      </c>
      <c r="DH46" s="72">
        <f t="shared" si="14"/>
        <v>-7.3170731707317027E-2</v>
      </c>
      <c r="DI46" s="72">
        <f t="shared" si="16"/>
        <v>-3.8171250108441024E-2</v>
      </c>
      <c r="DJ46" s="72">
        <f t="shared" si="17"/>
        <v>-6.6750690775122412E-2</v>
      </c>
      <c r="DK46" s="72">
        <f t="shared" si="18"/>
        <v>-5.5405736700171571E-2</v>
      </c>
      <c r="DL46" s="72">
        <f t="shared" si="19"/>
        <v>3.4965034965035002E-2</v>
      </c>
      <c r="DM46" s="72">
        <f t="shared" si="20"/>
        <v>-2.0526035187488856E-2</v>
      </c>
      <c r="DN46" s="72">
        <f t="shared" si="21"/>
        <v>1.2603817572490073E-2</v>
      </c>
      <c r="DO46" s="72">
        <f t="shared" si="22"/>
        <v>2.1624780829923917E-2</v>
      </c>
      <c r="DP46" s="72">
        <f t="shared" si="23"/>
        <v>0</v>
      </c>
      <c r="DQ46" s="72">
        <f t="shared" si="24"/>
        <v>1.9736842105263053E-2</v>
      </c>
      <c r="DR46" s="72">
        <f t="shared" si="25"/>
        <v>4.3293947866871463E-3</v>
      </c>
      <c r="DS46" s="72">
        <f t="shared" si="26"/>
        <v>-8.4320243784196114E-3</v>
      </c>
      <c r="DT46" s="72">
        <f t="shared" si="27"/>
        <v>1.9984427718660713E-2</v>
      </c>
      <c r="DU46" s="72">
        <f t="shared" si="28"/>
        <v>-2.0270270270270285E-2</v>
      </c>
      <c r="DV46" s="72">
        <f t="shared" si="29"/>
        <v>1.7690283951737218E-2</v>
      </c>
      <c r="DW46" s="72">
        <f t="shared" si="30"/>
        <v>-4.6945823440535106E-3</v>
      </c>
      <c r="DX46" s="72">
        <f t="shared" si="31"/>
        <v>-2.2883295194507935E-3</v>
      </c>
      <c r="DY46" s="72">
        <f t="shared" si="32"/>
        <v>0</v>
      </c>
      <c r="DZ46" s="72">
        <f t="shared" si="33"/>
        <v>-5.1612903225806472E-2</v>
      </c>
      <c r="EA46" s="72">
        <f t="shared" si="34"/>
        <v>1.230354737314765E-2</v>
      </c>
      <c r="EB46" s="72">
        <f t="shared" si="35"/>
        <v>4.0161343833486907E-3</v>
      </c>
      <c r="EC46" s="72">
        <f t="shared" si="36"/>
        <v>5.0890585241725184E-4</v>
      </c>
      <c r="ED46" s="72">
        <f t="shared" si="37"/>
        <v>-6.2068965517241392E-2</v>
      </c>
      <c r="EE46" s="72">
        <f t="shared" si="38"/>
        <v>1.8185059725441155E-2</v>
      </c>
      <c r="EF46" s="72">
        <f t="shared" si="39"/>
        <v>3.7227794343543952E-3</v>
      </c>
      <c r="EG46" s="72">
        <f t="shared" si="40"/>
        <v>2.4655963302752326E-2</v>
      </c>
      <c r="EH46" s="72">
        <f t="shared" si="41"/>
        <v>-0.1333333333333333</v>
      </c>
      <c r="EI46" s="72">
        <f t="shared" si="42"/>
        <v>7.4829931972789199E-2</v>
      </c>
      <c r="EJ46" s="72">
        <f t="shared" si="43"/>
        <v>1.0024840312278238E-2</v>
      </c>
      <c r="EK46" s="72">
        <f t="shared" si="44"/>
        <v>1.048713890676356E-2</v>
      </c>
      <c r="EL46" s="72">
        <f t="shared" si="45"/>
        <v>3.8148524923702354E-3</v>
      </c>
      <c r="EM46" s="72">
        <f t="shared" si="46"/>
        <v>0.18382352941176472</v>
      </c>
      <c r="EN46" s="72">
        <f t="shared" si="47"/>
        <v>1.2957450534057058E-2</v>
      </c>
      <c r="EO46" s="72">
        <f t="shared" si="48"/>
        <v>1.4547811526619991E-2</v>
      </c>
      <c r="EP46" s="72">
        <f t="shared" si="49"/>
        <v>1.4549524342473363E-2</v>
      </c>
      <c r="EQ46" s="72">
        <f t="shared" si="50"/>
        <v>-0.15384615384615385</v>
      </c>
      <c r="ER46" s="72">
        <f t="shared" si="78"/>
        <v>5.0632911392405111E-2</v>
      </c>
      <c r="ES46" s="72">
        <f t="shared" si="51"/>
        <v>1.5722441809398413E-2</v>
      </c>
      <c r="ET46" s="72">
        <f t="shared" si="52"/>
        <v>1.0343878007641694E-2</v>
      </c>
      <c r="EU46" s="72">
        <f t="shared" si="53"/>
        <v>1.393463389916394E-2</v>
      </c>
      <c r="EV46" s="72">
        <f t="shared" si="54"/>
        <v>6.2111801242235032E-3</v>
      </c>
      <c r="EW46" s="72">
        <f t="shared" si="55"/>
        <v>1.3310285220397677E-2</v>
      </c>
      <c r="EX46" s="72">
        <f t="shared" si="56"/>
        <v>8.8377788425704207E-3</v>
      </c>
      <c r="EY46" s="72">
        <f t="shared" si="57"/>
        <v>2.0683949255377865E-2</v>
      </c>
      <c r="EZ46" s="72">
        <f t="shared" si="58"/>
        <v>0.18181818181818188</v>
      </c>
      <c r="FA46" s="72">
        <f t="shared" si="59"/>
        <v>-9.0361445783132543E-2</v>
      </c>
      <c r="FB46" s="72">
        <f t="shared" si="60"/>
        <v>-5.1885160844000744E-4</v>
      </c>
      <c r="FC46" s="72">
        <f t="shared" si="61"/>
        <v>1.0067628570941789E-2</v>
      </c>
      <c r="FD46" s="72">
        <f t="shared" si="62"/>
        <v>1.7241379310344751E-2</v>
      </c>
      <c r="FE46" s="72">
        <f t="shared" si="63"/>
        <v>-0.13580246913580252</v>
      </c>
      <c r="FF46" s="72">
        <f t="shared" si="64"/>
        <v>1.2623677925622578E-2</v>
      </c>
      <c r="FG46" s="72">
        <f t="shared" si="65"/>
        <v>1.0871286083698362E-2</v>
      </c>
      <c r="FH46" s="72">
        <f t="shared" si="66"/>
        <v>2.2426371251013322E-2</v>
      </c>
      <c r="FI46" s="72">
        <f t="shared" si="67"/>
        <v>0.23076923076923084</v>
      </c>
      <c r="FJ46" s="72">
        <f t="shared" si="68"/>
        <v>-1</v>
      </c>
      <c r="FK46" s="72">
        <f t="shared" si="69"/>
        <v>-1</v>
      </c>
      <c r="FL46" s="72">
        <f t="shared" si="70"/>
        <v>-1</v>
      </c>
      <c r="FM46" s="72">
        <f t="shared" si="71"/>
        <v>-1</v>
      </c>
      <c r="FN46" s="72">
        <f t="shared" si="72"/>
        <v>-1</v>
      </c>
      <c r="FO46" s="72">
        <f t="shared" si="73"/>
        <v>-1</v>
      </c>
      <c r="FP46" s="72">
        <f t="shared" si="74"/>
        <v>-1</v>
      </c>
      <c r="FQ46" s="72">
        <f t="shared" si="75"/>
        <v>-1</v>
      </c>
      <c r="FR46" s="72">
        <f t="shared" si="76"/>
        <v>-1</v>
      </c>
      <c r="FS46" s="72" t="e">
        <f t="shared" si="77"/>
        <v>#DIV/0!</v>
      </c>
      <c r="FT46" s="72" t="e">
        <f t="shared" si="15"/>
        <v>#DIV/0!</v>
      </c>
      <c r="FU46" s="72" t="e">
        <f t="shared" si="13"/>
        <v>#DIV/0!</v>
      </c>
    </row>
    <row r="47" spans="1:177" x14ac:dyDescent="0.25">
      <c r="A47" s="73" t="s">
        <v>40</v>
      </c>
      <c r="B47" s="74">
        <f>+[4]Total!B47</f>
        <v>141</v>
      </c>
      <c r="C47" s="74">
        <f>+[4]Total!C47</f>
        <v>9390</v>
      </c>
      <c r="D47" s="74">
        <f>+[4]Total!D47</f>
        <v>47840</v>
      </c>
      <c r="E47" s="74">
        <f>+[4]Total!E47</f>
        <v>5015</v>
      </c>
      <c r="F47" s="74">
        <f>+[4]Total!F47</f>
        <v>178</v>
      </c>
      <c r="G47" s="74">
        <f>+[4]Total!G47</f>
        <v>10295</v>
      </c>
      <c r="H47" s="74">
        <f>+[4]Total!H47</f>
        <v>51769</v>
      </c>
      <c r="I47" s="74">
        <f>+[4]Total!I47</f>
        <v>4876</v>
      </c>
      <c r="J47" s="74">
        <f>+[4]Total!J47</f>
        <v>11</v>
      </c>
      <c r="K47" s="74">
        <f>+[4]Total!K47</f>
        <v>157</v>
      </c>
      <c r="L47" s="74">
        <f>+[4]Total!L47</f>
        <v>9054</v>
      </c>
      <c r="M47" s="74">
        <f>+[4]Total!M47</f>
        <v>44560</v>
      </c>
      <c r="N47" s="74">
        <f>+[4]Total!N47</f>
        <v>4727</v>
      </c>
      <c r="O47" s="74">
        <f>+[4]Total!O47</f>
        <v>162</v>
      </c>
      <c r="P47" s="74">
        <f>+[4]Total!P47</f>
        <v>9939</v>
      </c>
      <c r="Q47" s="74">
        <f>+[4]Total!Q47</f>
        <v>50946</v>
      </c>
      <c r="R47" s="74">
        <f>+[4]Total!R47</f>
        <v>4942</v>
      </c>
      <c r="S47" s="74">
        <f>+[4]Total!S47</f>
        <v>9</v>
      </c>
      <c r="T47" s="74">
        <f>+[4]Total!T47</f>
        <v>156</v>
      </c>
      <c r="U47" s="74">
        <f>+[4]Total!U47</f>
        <v>8911</v>
      </c>
      <c r="V47" s="74">
        <f>+[4]Total!V47</f>
        <v>43514</v>
      </c>
      <c r="W47" s="74">
        <f>+[4]Total!W47</f>
        <v>4646</v>
      </c>
      <c r="X47" s="74">
        <f>+[4]Total!X47</f>
        <v>172</v>
      </c>
      <c r="Y47" s="74">
        <f>+[4]Total!Y47</f>
        <v>9791</v>
      </c>
      <c r="Z47" s="74">
        <f>+[4]Total!Z47</f>
        <v>49771</v>
      </c>
      <c r="AA47" s="74">
        <f>+[4]Total!AA47</f>
        <v>4858</v>
      </c>
      <c r="AB47" s="74">
        <f>+[4]Total!AB47</f>
        <v>9</v>
      </c>
      <c r="AC47" s="74">
        <f>+[4]Total!AC47</f>
        <v>167</v>
      </c>
      <c r="AD47" s="74">
        <f>+[4]Total!AD47</f>
        <v>8830</v>
      </c>
      <c r="AE47" s="74">
        <f>+[4]Total!AE47</f>
        <v>43570</v>
      </c>
      <c r="AF47" s="74">
        <f>+[4]Total!AF47</f>
        <v>4620</v>
      </c>
      <c r="AG47" s="74">
        <f>+[4]Total!AG47</f>
        <v>197</v>
      </c>
      <c r="AH47" s="74">
        <f>+[4]Total!AH47</f>
        <v>9847</v>
      </c>
      <c r="AI47" s="74">
        <f>+[4]Total!AI47</f>
        <v>49597</v>
      </c>
      <c r="AJ47" s="74">
        <f>+[4]Total!AJ47</f>
        <v>4892</v>
      </c>
      <c r="AK47" s="74">
        <f>+[4]Total!AK47</f>
        <v>9</v>
      </c>
      <c r="AL47" s="74">
        <f>+[4]Total!AL47</f>
        <v>176</v>
      </c>
      <c r="AM47" s="74">
        <f>+[4]Total!AM47</f>
        <v>8958</v>
      </c>
      <c r="AN47" s="74">
        <f>+[4]Total!AN47</f>
        <v>44461</v>
      </c>
      <c r="AO47" s="74">
        <f>+[4]Total!AO47</f>
        <v>4828</v>
      </c>
      <c r="AP47" s="74">
        <f>+[4]Total!AP47</f>
        <v>208</v>
      </c>
      <c r="AQ47" s="74">
        <f>+[4]Total!AQ47</f>
        <v>10025</v>
      </c>
      <c r="AR47" s="74">
        <f>+[4]Total!AR47</f>
        <v>50793</v>
      </c>
      <c r="AS47" s="74">
        <f>+[4]Total!AS47</f>
        <v>5056</v>
      </c>
      <c r="AT47" s="74">
        <f>+[4]Total!AT47</f>
        <v>9</v>
      </c>
      <c r="AU47" s="74">
        <f>+[4]Total!AU47</f>
        <v>188</v>
      </c>
      <c r="AV47" s="74">
        <f>+[4]Total!AV47</f>
        <v>9160</v>
      </c>
      <c r="AW47" s="74">
        <f>+[4]Total!AW47</f>
        <v>45307</v>
      </c>
      <c r="AX47" s="74">
        <f>+[4]Total!AX47</f>
        <v>4820</v>
      </c>
      <c r="AY47" s="74">
        <f>+[4]Total!AY47</f>
        <v>233</v>
      </c>
      <c r="AZ47" s="74">
        <f>+[4]Total!AZ47</f>
        <v>10209</v>
      </c>
      <c r="BA47" s="74">
        <f>+[4]Total!BA47</f>
        <v>51458</v>
      </c>
      <c r="BB47" s="74">
        <f>+[4]Total!BB47</f>
        <v>5154</v>
      </c>
      <c r="BC47" s="74">
        <f>+[4]Total!BC47</f>
        <v>9</v>
      </c>
      <c r="BD47" s="74">
        <f>+[4]Total!BD47</f>
        <v>177</v>
      </c>
      <c r="BE47" s="74">
        <f>+[4]Total!BE47</f>
        <v>9281</v>
      </c>
      <c r="BF47" s="74">
        <f>+[4]Total!BF47</f>
        <v>46266</v>
      </c>
      <c r="BG47" s="74">
        <f>+[4]Total!BG47</f>
        <v>4895</v>
      </c>
      <c r="BH47" s="74">
        <f>+[4]Total!BH47</f>
        <v>200</v>
      </c>
      <c r="BI47" s="74">
        <f>+[4]Total!BI47</f>
        <v>10378</v>
      </c>
      <c r="BJ47" s="74">
        <f>+[4]Total!BJ47</f>
        <v>52140</v>
      </c>
      <c r="BK47" s="74">
        <f>+[4]Total!BK47</f>
        <v>5200</v>
      </c>
      <c r="BL47" s="74">
        <f>+[4]Total!BL47</f>
        <v>11</v>
      </c>
      <c r="BM47" s="74">
        <f>+[4]Total!BM47</f>
        <v>0</v>
      </c>
      <c r="BN47" s="74">
        <f>+[4]Total!BN47</f>
        <v>0</v>
      </c>
      <c r="BO47" s="74">
        <f>+[4]Total!BO47</f>
        <v>0</v>
      </c>
      <c r="BP47" s="74">
        <f>+[4]Total!BP47</f>
        <v>0</v>
      </c>
      <c r="BQ47" s="74">
        <f>+[4]Total!BQ47</f>
        <v>0</v>
      </c>
      <c r="BR47" s="74">
        <f>+[4]Total!BR47</f>
        <v>0</v>
      </c>
      <c r="BS47" s="74">
        <f>+[4]Total!BS47</f>
        <v>0</v>
      </c>
      <c r="BT47" s="74">
        <f>+[4]Total!BT47</f>
        <v>0</v>
      </c>
      <c r="BU47" s="74">
        <f>+[4]Total!BU47</f>
        <v>0</v>
      </c>
      <c r="BV47" s="74">
        <f>+[4]Total!BV47</f>
        <v>0</v>
      </c>
      <c r="BW47" s="74">
        <f>+[4]Total!BW47</f>
        <v>0</v>
      </c>
      <c r="BX47" s="74">
        <f>+[4]Total!BX47</f>
        <v>0</v>
      </c>
      <c r="BY47" s="74">
        <f>+[4]Total!BY47</f>
        <v>0</v>
      </c>
      <c r="BZ47" s="74">
        <f>+[4]Total!BZ47</f>
        <v>0</v>
      </c>
      <c r="CA47" s="74">
        <f>+[4]Total!CA47</f>
        <v>0</v>
      </c>
      <c r="CB47" s="74">
        <f>+[4]Total!CB47</f>
        <v>0</v>
      </c>
      <c r="CC47" s="74">
        <f>+[4]Total!CC47</f>
        <v>0</v>
      </c>
      <c r="CD47" s="74">
        <f>+[4]Total!CD47</f>
        <v>0</v>
      </c>
      <c r="CE47" s="74">
        <f>+[4]Total!CE47</f>
        <v>0</v>
      </c>
      <c r="CF47" s="74">
        <f>+[4]Total!CF47</f>
        <v>0</v>
      </c>
      <c r="CG47" s="74">
        <f>+[4]Total!CG47</f>
        <v>0</v>
      </c>
      <c r="CH47" s="74">
        <f>+[4]Total!CH47</f>
        <v>0</v>
      </c>
      <c r="CI47" s="74">
        <f>+[4]Total!CI47</f>
        <v>0</v>
      </c>
      <c r="CJ47" s="74">
        <f>+[4]Total!CJ47</f>
        <v>0</v>
      </c>
      <c r="CK47" s="74">
        <f>+[4]Total!CK47</f>
        <v>0</v>
      </c>
      <c r="CL47" s="74">
        <f>+[4]Total!CL47</f>
        <v>0</v>
      </c>
      <c r="CM47" s="74">
        <f>+[4]Total!CM47</f>
        <v>0</v>
      </c>
      <c r="CN47" s="74">
        <f>+[4]Total!CN47</f>
        <v>0</v>
      </c>
      <c r="CO47" s="74">
        <f>+[4]Total!CO47</f>
        <v>0</v>
      </c>
      <c r="CP47" s="74">
        <f>+[4]Total!CP47</f>
        <v>0</v>
      </c>
      <c r="CQ47" s="74">
        <f>+[4]Total!CQ47</f>
        <v>0</v>
      </c>
      <c r="CR47" s="74">
        <f>+[4]Total!CR47</f>
        <v>0</v>
      </c>
      <c r="CS47" s="74">
        <f>+[4]Total!CS47</f>
        <v>0</v>
      </c>
      <c r="CT47" s="74">
        <f>+[4]Total!CT47</f>
        <v>0</v>
      </c>
      <c r="CU47" s="74">
        <f>+[4]Total!CU47</f>
        <v>0</v>
      </c>
      <c r="CV47" s="74">
        <f>+[4]Total!CV47</f>
        <v>0</v>
      </c>
      <c r="CW47" s="74">
        <f>+[4]Total!CW47</f>
        <v>0</v>
      </c>
      <c r="CX47" s="74">
        <f>+[4]Total!CX47</f>
        <v>0</v>
      </c>
      <c r="CY47" s="74">
        <f>+[4]Total!CY47</f>
        <v>0</v>
      </c>
      <c r="CZ47" s="74">
        <f>+[4]Total!CZ47</f>
        <v>0</v>
      </c>
      <c r="DA47" s="74">
        <f>+[4]Total!DA47</f>
        <v>0</v>
      </c>
      <c r="DB47" s="74">
        <f>+[4]Total!DB47</f>
        <v>0</v>
      </c>
      <c r="DC47" s="74">
        <f>+[4]Total!DC47</f>
        <v>0</v>
      </c>
      <c r="DD47" s="74">
        <f>+[4]Total!DD47</f>
        <v>0</v>
      </c>
      <c r="DE47" s="74">
        <f>+[4]Total!DE47</f>
        <v>0</v>
      </c>
      <c r="DH47" s="72">
        <f t="shared" si="14"/>
        <v>0.11347517730496448</v>
      </c>
      <c r="DI47" s="72">
        <f t="shared" si="16"/>
        <v>-3.578274760383382E-2</v>
      </c>
      <c r="DJ47" s="72">
        <f t="shared" si="17"/>
        <v>-6.8561872909698951E-2</v>
      </c>
      <c r="DK47" s="72">
        <f t="shared" si="18"/>
        <v>-5.7427716849451693E-2</v>
      </c>
      <c r="DL47" s="72">
        <f t="shared" si="19"/>
        <v>-8.98876404494382E-2</v>
      </c>
      <c r="DM47" s="72">
        <f t="shared" si="20"/>
        <v>-3.4579893152015595E-2</v>
      </c>
      <c r="DN47" s="72">
        <f t="shared" si="21"/>
        <v>-1.5897544862755741E-2</v>
      </c>
      <c r="DO47" s="72">
        <f t="shared" si="22"/>
        <v>1.3535684987694863E-2</v>
      </c>
      <c r="DP47" s="72">
        <f t="shared" si="23"/>
        <v>-0.18181818181818177</v>
      </c>
      <c r="DQ47" s="72">
        <f t="shared" si="24"/>
        <v>-6.3694267515923553E-3</v>
      </c>
      <c r="DR47" s="72">
        <f t="shared" si="25"/>
        <v>-1.5794124144024702E-2</v>
      </c>
      <c r="DS47" s="72">
        <f t="shared" si="26"/>
        <v>-2.3473967684021546E-2</v>
      </c>
      <c r="DT47" s="72">
        <f t="shared" si="27"/>
        <v>-1.7135603977152525E-2</v>
      </c>
      <c r="DU47" s="72">
        <f t="shared" si="28"/>
        <v>6.1728395061728447E-2</v>
      </c>
      <c r="DV47" s="72">
        <f t="shared" si="29"/>
        <v>-1.4890834087936455E-2</v>
      </c>
      <c r="DW47" s="72">
        <f t="shared" si="30"/>
        <v>-2.3063636006752208E-2</v>
      </c>
      <c r="DX47" s="72">
        <f t="shared" si="31"/>
        <v>-1.6997167138810165E-2</v>
      </c>
      <c r="DY47" s="72">
        <f t="shared" si="32"/>
        <v>0</v>
      </c>
      <c r="DZ47" s="72">
        <f t="shared" si="33"/>
        <v>7.0512820512820484E-2</v>
      </c>
      <c r="EA47" s="72">
        <f t="shared" si="34"/>
        <v>-9.0898889013578676E-3</v>
      </c>
      <c r="EB47" s="72">
        <f t="shared" si="35"/>
        <v>1.2869421335661713E-3</v>
      </c>
      <c r="EC47" s="72">
        <f t="shared" si="36"/>
        <v>-5.5962117950925094E-3</v>
      </c>
      <c r="ED47" s="72">
        <f t="shared" si="37"/>
        <v>0.14534883720930236</v>
      </c>
      <c r="EE47" s="72">
        <f t="shared" si="38"/>
        <v>5.7195383515473708E-3</v>
      </c>
      <c r="EF47" s="72">
        <f t="shared" si="39"/>
        <v>-3.4960117337404784E-3</v>
      </c>
      <c r="EG47" s="72">
        <f t="shared" si="40"/>
        <v>6.9987649238369976E-3</v>
      </c>
      <c r="EH47" s="72">
        <f t="shared" si="41"/>
        <v>0</v>
      </c>
      <c r="EI47" s="72">
        <f t="shared" si="42"/>
        <v>5.3892215568862367E-2</v>
      </c>
      <c r="EJ47" s="72">
        <f t="shared" si="43"/>
        <v>1.4496036240090548E-2</v>
      </c>
      <c r="EK47" s="72">
        <f t="shared" si="44"/>
        <v>2.044985081478079E-2</v>
      </c>
      <c r="EL47" s="72">
        <f t="shared" si="45"/>
        <v>4.5021645021644963E-2</v>
      </c>
      <c r="EM47" s="72">
        <f t="shared" si="46"/>
        <v>5.5837563451776706E-2</v>
      </c>
      <c r="EN47" s="72">
        <f t="shared" si="47"/>
        <v>1.8076571544632936E-2</v>
      </c>
      <c r="EO47" s="72">
        <f t="shared" si="48"/>
        <v>2.4114361755751323E-2</v>
      </c>
      <c r="EP47" s="72">
        <f t="shared" si="49"/>
        <v>3.3524121013900343E-2</v>
      </c>
      <c r="EQ47" s="72">
        <f t="shared" si="50"/>
        <v>0</v>
      </c>
      <c r="ER47" s="72">
        <f t="shared" si="78"/>
        <v>6.8181818181818121E-2</v>
      </c>
      <c r="ES47" s="72">
        <f t="shared" si="51"/>
        <v>2.2549676267023866E-2</v>
      </c>
      <c r="ET47" s="72">
        <f t="shared" si="52"/>
        <v>1.9027912102741684E-2</v>
      </c>
      <c r="EU47" s="72">
        <f t="shared" si="53"/>
        <v>-1.657000828500399E-3</v>
      </c>
      <c r="EV47" s="72">
        <f t="shared" si="54"/>
        <v>0.12019230769230771</v>
      </c>
      <c r="EW47" s="72">
        <f t="shared" si="55"/>
        <v>1.8354114713216907E-2</v>
      </c>
      <c r="EX47" s="72">
        <f t="shared" si="56"/>
        <v>1.3092355245801546E-2</v>
      </c>
      <c r="EY47" s="72">
        <f t="shared" si="57"/>
        <v>1.9382911392405111E-2</v>
      </c>
      <c r="EZ47" s="72">
        <f t="shared" si="58"/>
        <v>0</v>
      </c>
      <c r="FA47" s="72">
        <f t="shared" si="59"/>
        <v>-5.8510638297872286E-2</v>
      </c>
      <c r="FB47" s="72">
        <f t="shared" si="60"/>
        <v>1.3209606986899658E-2</v>
      </c>
      <c r="FC47" s="72">
        <f t="shared" si="61"/>
        <v>2.1166707131348383E-2</v>
      </c>
      <c r="FD47" s="72">
        <f t="shared" si="62"/>
        <v>1.5560165975103679E-2</v>
      </c>
      <c r="FE47" s="72">
        <f t="shared" si="63"/>
        <v>-0.14163090128755362</v>
      </c>
      <c r="FF47" s="72">
        <f t="shared" si="64"/>
        <v>1.6554020961896398E-2</v>
      </c>
      <c r="FG47" s="72">
        <f t="shared" si="65"/>
        <v>1.3253527148354038E-2</v>
      </c>
      <c r="FH47" s="72">
        <f t="shared" si="66"/>
        <v>8.9251067132325446E-3</v>
      </c>
      <c r="FI47" s="72">
        <f t="shared" si="67"/>
        <v>0.22222222222222232</v>
      </c>
      <c r="FJ47" s="72">
        <f t="shared" si="68"/>
        <v>-1</v>
      </c>
      <c r="FK47" s="72">
        <f t="shared" si="69"/>
        <v>-1</v>
      </c>
      <c r="FL47" s="72">
        <f t="shared" si="70"/>
        <v>-1</v>
      </c>
      <c r="FM47" s="72">
        <f t="shared" si="71"/>
        <v>-1</v>
      </c>
      <c r="FN47" s="72">
        <f t="shared" si="72"/>
        <v>-1</v>
      </c>
      <c r="FO47" s="72">
        <f t="shared" si="73"/>
        <v>-1</v>
      </c>
      <c r="FP47" s="72">
        <f t="shared" si="74"/>
        <v>-1</v>
      </c>
      <c r="FQ47" s="72">
        <f t="shared" si="75"/>
        <v>-1</v>
      </c>
      <c r="FR47" s="72">
        <f t="shared" si="76"/>
        <v>-1</v>
      </c>
      <c r="FS47" s="72" t="e">
        <f t="shared" si="77"/>
        <v>#DIV/0!</v>
      </c>
      <c r="FT47" s="72" t="e">
        <f t="shared" si="15"/>
        <v>#DIV/0!</v>
      </c>
      <c r="FU47" s="72" t="e">
        <f t="shared" si="13"/>
        <v>#DIV/0!</v>
      </c>
    </row>
    <row r="48" spans="1:177" x14ac:dyDescent="0.25">
      <c r="A48" s="73"/>
      <c r="B48" s="74">
        <f>+[4]Total!B48</f>
        <v>0</v>
      </c>
      <c r="C48" s="74">
        <f>+[4]Total!C48</f>
        <v>0</v>
      </c>
      <c r="D48" s="74">
        <f>+[4]Total!D48</f>
        <v>0</v>
      </c>
      <c r="E48" s="74">
        <f>+[4]Total!E48</f>
        <v>0</v>
      </c>
      <c r="F48" s="74">
        <f>+[4]Total!F48</f>
        <v>0</v>
      </c>
      <c r="G48" s="74">
        <f>+[4]Total!G48</f>
        <v>0</v>
      </c>
      <c r="H48" s="74">
        <f>+[4]Total!H48</f>
        <v>0</v>
      </c>
      <c r="I48" s="74">
        <f>+[4]Total!I48</f>
        <v>0</v>
      </c>
      <c r="J48" s="74">
        <f>+[4]Total!J48</f>
        <v>0</v>
      </c>
      <c r="K48" s="74">
        <f>+[4]Total!K48</f>
        <v>0</v>
      </c>
      <c r="L48" s="74">
        <f>+[4]Total!L48</f>
        <v>0</v>
      </c>
      <c r="M48" s="74">
        <f>+[4]Total!M48</f>
        <v>0</v>
      </c>
      <c r="N48" s="74">
        <f>+[4]Total!N48</f>
        <v>0</v>
      </c>
      <c r="O48" s="74">
        <f>+[4]Total!O48</f>
        <v>0</v>
      </c>
      <c r="P48" s="74">
        <f>+[4]Total!P48</f>
        <v>0</v>
      </c>
      <c r="Q48" s="74">
        <f>+[4]Total!Q48</f>
        <v>0</v>
      </c>
      <c r="R48" s="74">
        <f>+[4]Total!R48</f>
        <v>0</v>
      </c>
      <c r="S48" s="74">
        <f>+[4]Total!S48</f>
        <v>0</v>
      </c>
      <c r="T48" s="74">
        <f>+[4]Total!T48</f>
        <v>0</v>
      </c>
      <c r="U48" s="74">
        <f>+[4]Total!U48</f>
        <v>0</v>
      </c>
      <c r="V48" s="74">
        <f>+[4]Total!V48</f>
        <v>0</v>
      </c>
      <c r="W48" s="74">
        <f>+[4]Total!W48</f>
        <v>0</v>
      </c>
      <c r="X48" s="74">
        <f>+[4]Total!X48</f>
        <v>0</v>
      </c>
      <c r="Y48" s="74">
        <f>+[4]Total!Y48</f>
        <v>0</v>
      </c>
      <c r="Z48" s="74">
        <f>+[4]Total!Z48</f>
        <v>0</v>
      </c>
      <c r="AA48" s="74">
        <f>+[4]Total!AA48</f>
        <v>0</v>
      </c>
      <c r="AB48" s="74">
        <f>+[4]Total!AB48</f>
        <v>0</v>
      </c>
      <c r="AC48" s="74">
        <f>+[4]Total!AC48</f>
        <v>0</v>
      </c>
      <c r="AD48" s="74">
        <f>+[4]Total!AD48</f>
        <v>0</v>
      </c>
      <c r="AE48" s="74">
        <f>+[4]Total!AE48</f>
        <v>0</v>
      </c>
      <c r="AF48" s="74">
        <f>+[4]Total!AF48</f>
        <v>0</v>
      </c>
      <c r="AG48" s="74">
        <f>+[4]Total!AG48</f>
        <v>0</v>
      </c>
      <c r="AH48" s="74">
        <f>+[4]Total!AH48</f>
        <v>0</v>
      </c>
      <c r="AI48" s="74">
        <f>+[4]Total!AI48</f>
        <v>0</v>
      </c>
      <c r="AJ48" s="74">
        <f>+[4]Total!AJ48</f>
        <v>0</v>
      </c>
      <c r="AK48" s="74">
        <f>+[4]Total!AK48</f>
        <v>0</v>
      </c>
      <c r="AL48" s="74">
        <f>+[4]Total!AL48</f>
        <v>0</v>
      </c>
      <c r="AM48" s="74">
        <f>+[4]Total!AM48</f>
        <v>0</v>
      </c>
      <c r="AN48" s="74">
        <f>+[4]Total!AN48</f>
        <v>0</v>
      </c>
      <c r="AO48" s="74">
        <f>+[4]Total!AO48</f>
        <v>0</v>
      </c>
      <c r="AP48" s="74">
        <f>+[4]Total!AP48</f>
        <v>0</v>
      </c>
      <c r="AQ48" s="74">
        <f>+[4]Total!AQ48</f>
        <v>0</v>
      </c>
      <c r="AR48" s="74">
        <f>+[4]Total!AR48</f>
        <v>0</v>
      </c>
      <c r="AS48" s="74">
        <f>+[4]Total!AS48</f>
        <v>0</v>
      </c>
      <c r="AT48" s="74">
        <f>+[4]Total!AT48</f>
        <v>0</v>
      </c>
      <c r="AU48" s="74">
        <f>+[4]Total!AU48</f>
        <v>0</v>
      </c>
      <c r="AV48" s="74">
        <f>+[4]Total!AV48</f>
        <v>0</v>
      </c>
      <c r="AW48" s="74">
        <f>+[4]Total!AW48</f>
        <v>0</v>
      </c>
      <c r="AX48" s="74">
        <f>+[4]Total!AX48</f>
        <v>0</v>
      </c>
      <c r="AY48" s="74">
        <f>+[4]Total!AY48</f>
        <v>0</v>
      </c>
      <c r="AZ48" s="74">
        <f>+[4]Total!AZ48</f>
        <v>0</v>
      </c>
      <c r="BA48" s="74">
        <f>+[4]Total!BA48</f>
        <v>0</v>
      </c>
      <c r="BB48" s="74">
        <f>+[4]Total!BB48</f>
        <v>0</v>
      </c>
      <c r="BC48" s="74">
        <f>+[4]Total!BC48</f>
        <v>0</v>
      </c>
      <c r="BD48" s="74">
        <f>+[4]Total!BD48</f>
        <v>0</v>
      </c>
      <c r="BE48" s="74">
        <f>+[4]Total!BE48</f>
        <v>0</v>
      </c>
      <c r="BF48" s="74">
        <f>+[4]Total!BF48</f>
        <v>0</v>
      </c>
      <c r="BG48" s="74">
        <f>+[4]Total!BG48</f>
        <v>0</v>
      </c>
      <c r="BH48" s="74">
        <f>+[4]Total!BH48</f>
        <v>0</v>
      </c>
      <c r="BI48" s="74">
        <f>+[4]Total!BI48</f>
        <v>0</v>
      </c>
      <c r="BJ48" s="74">
        <f>+[4]Total!BJ48</f>
        <v>0</v>
      </c>
      <c r="BK48" s="74">
        <f>+[4]Total!BK48</f>
        <v>0</v>
      </c>
      <c r="BL48" s="74">
        <f>+[4]Total!BL48</f>
        <v>0</v>
      </c>
      <c r="BM48" s="74">
        <f>+[4]Total!BM48</f>
        <v>0</v>
      </c>
      <c r="BN48" s="74">
        <f>+[4]Total!BN48</f>
        <v>0</v>
      </c>
      <c r="BO48" s="74">
        <f>+[4]Total!BO48</f>
        <v>0</v>
      </c>
      <c r="BP48" s="74">
        <f>+[4]Total!BP48</f>
        <v>0</v>
      </c>
      <c r="BQ48" s="74">
        <f>+[4]Total!BQ48</f>
        <v>0</v>
      </c>
      <c r="BR48" s="74">
        <f>+[4]Total!BR48</f>
        <v>0</v>
      </c>
      <c r="BS48" s="74">
        <f>+[4]Total!BS48</f>
        <v>0</v>
      </c>
      <c r="BT48" s="74">
        <f>+[4]Total!BT48</f>
        <v>0</v>
      </c>
      <c r="BU48" s="74">
        <f>+[4]Total!BU48</f>
        <v>0</v>
      </c>
      <c r="BV48" s="74">
        <f>+[4]Total!BV48</f>
        <v>0</v>
      </c>
      <c r="BW48" s="74">
        <f>+[4]Total!BW48</f>
        <v>0</v>
      </c>
      <c r="BX48" s="74">
        <f>+[4]Total!BX48</f>
        <v>0</v>
      </c>
      <c r="BY48" s="74">
        <f>+[4]Total!BY48</f>
        <v>0</v>
      </c>
      <c r="BZ48" s="74">
        <f>+[4]Total!BZ48</f>
        <v>0</v>
      </c>
      <c r="CA48" s="74">
        <f>+[4]Total!CA48</f>
        <v>0</v>
      </c>
      <c r="CB48" s="74">
        <f>+[4]Total!CB48</f>
        <v>0</v>
      </c>
      <c r="CC48" s="74">
        <f>+[4]Total!CC48</f>
        <v>0</v>
      </c>
      <c r="CD48" s="74">
        <f>+[4]Total!CD48</f>
        <v>0</v>
      </c>
      <c r="CE48" s="74">
        <f>+[4]Total!CE48</f>
        <v>0</v>
      </c>
      <c r="CF48" s="74">
        <f>+[4]Total!CF48</f>
        <v>0</v>
      </c>
      <c r="CG48" s="74">
        <f>+[4]Total!CG48</f>
        <v>0</v>
      </c>
      <c r="CH48" s="74">
        <f>+[4]Total!CH48</f>
        <v>0</v>
      </c>
      <c r="CI48" s="74">
        <f>+[4]Total!CI48</f>
        <v>0</v>
      </c>
      <c r="CJ48" s="74">
        <f>+[4]Total!CJ48</f>
        <v>0</v>
      </c>
      <c r="CK48" s="74">
        <f>+[4]Total!CK48</f>
        <v>0</v>
      </c>
      <c r="CL48" s="74">
        <f>+[4]Total!CL48</f>
        <v>0</v>
      </c>
      <c r="CM48" s="74">
        <f>+[4]Total!CM48</f>
        <v>0</v>
      </c>
      <c r="CN48" s="74">
        <f>+[4]Total!CN48</f>
        <v>0</v>
      </c>
      <c r="CO48" s="74">
        <f>+[4]Total!CO48</f>
        <v>0</v>
      </c>
      <c r="CP48" s="74">
        <f>+[4]Total!CP48</f>
        <v>0</v>
      </c>
      <c r="CQ48" s="74">
        <f>+[4]Total!CQ48</f>
        <v>0</v>
      </c>
      <c r="CR48" s="74">
        <f>+[4]Total!CR48</f>
        <v>0</v>
      </c>
      <c r="CS48" s="74">
        <f>+[4]Total!CS48</f>
        <v>0</v>
      </c>
      <c r="CT48" s="74">
        <f>+[4]Total!CT48</f>
        <v>0</v>
      </c>
      <c r="CU48" s="74">
        <f>+[4]Total!CU48</f>
        <v>0</v>
      </c>
      <c r="CV48" s="74">
        <f>+[4]Total!CV48</f>
        <v>0</v>
      </c>
      <c r="CW48" s="74">
        <f>+[4]Total!CW48</f>
        <v>0</v>
      </c>
      <c r="CX48" s="74">
        <f>+[4]Total!CX48</f>
        <v>0</v>
      </c>
      <c r="CY48" s="74">
        <f>+[4]Total!CY48</f>
        <v>0</v>
      </c>
      <c r="CZ48" s="74">
        <f>+[4]Total!CZ48</f>
        <v>0</v>
      </c>
      <c r="DA48" s="74">
        <f>+[4]Total!DA48</f>
        <v>0</v>
      </c>
      <c r="DB48" s="74">
        <f>+[4]Total!DB48</f>
        <v>0</v>
      </c>
      <c r="DC48" s="74">
        <f>+[4]Total!DC48</f>
        <v>0</v>
      </c>
      <c r="DD48" s="74">
        <f>+[4]Total!DD48</f>
        <v>0</v>
      </c>
      <c r="DE48" s="74">
        <f>+[4]Total!DE48</f>
        <v>0</v>
      </c>
      <c r="DH48" s="72" t="e">
        <f t="shared" si="14"/>
        <v>#DIV/0!</v>
      </c>
      <c r="DI48" s="72" t="e">
        <f t="shared" si="16"/>
        <v>#DIV/0!</v>
      </c>
      <c r="DJ48" s="72" t="e">
        <f t="shared" si="17"/>
        <v>#DIV/0!</v>
      </c>
      <c r="DK48" s="72" t="e">
        <f t="shared" si="18"/>
        <v>#DIV/0!</v>
      </c>
      <c r="DL48" s="72" t="e">
        <f t="shared" si="19"/>
        <v>#DIV/0!</v>
      </c>
      <c r="DM48" s="72" t="e">
        <f t="shared" si="20"/>
        <v>#DIV/0!</v>
      </c>
      <c r="DN48" s="72" t="e">
        <f t="shared" si="21"/>
        <v>#DIV/0!</v>
      </c>
      <c r="DO48" s="72" t="e">
        <f t="shared" si="22"/>
        <v>#DIV/0!</v>
      </c>
      <c r="DP48" s="72" t="e">
        <f t="shared" si="23"/>
        <v>#DIV/0!</v>
      </c>
      <c r="DQ48" s="72" t="e">
        <f t="shared" si="24"/>
        <v>#DIV/0!</v>
      </c>
      <c r="DR48" s="72" t="e">
        <f t="shared" si="25"/>
        <v>#DIV/0!</v>
      </c>
      <c r="DS48" s="72" t="e">
        <f t="shared" si="26"/>
        <v>#DIV/0!</v>
      </c>
      <c r="DT48" s="72" t="e">
        <f t="shared" si="27"/>
        <v>#DIV/0!</v>
      </c>
      <c r="DU48" s="72" t="e">
        <f t="shared" si="28"/>
        <v>#DIV/0!</v>
      </c>
      <c r="DV48" s="72" t="e">
        <f t="shared" si="29"/>
        <v>#DIV/0!</v>
      </c>
      <c r="DW48" s="72" t="e">
        <f t="shared" si="30"/>
        <v>#DIV/0!</v>
      </c>
      <c r="DX48" s="72" t="e">
        <f t="shared" si="31"/>
        <v>#DIV/0!</v>
      </c>
      <c r="DY48" s="72" t="e">
        <f t="shared" si="32"/>
        <v>#DIV/0!</v>
      </c>
      <c r="DZ48" s="72" t="e">
        <f t="shared" si="33"/>
        <v>#DIV/0!</v>
      </c>
      <c r="EA48" s="72" t="e">
        <f t="shared" si="34"/>
        <v>#DIV/0!</v>
      </c>
      <c r="EB48" s="72" t="e">
        <f t="shared" si="35"/>
        <v>#DIV/0!</v>
      </c>
      <c r="EC48" s="72" t="e">
        <f t="shared" si="36"/>
        <v>#DIV/0!</v>
      </c>
      <c r="ED48" s="72" t="e">
        <f t="shared" si="37"/>
        <v>#DIV/0!</v>
      </c>
      <c r="EE48" s="72" t="e">
        <f t="shared" si="38"/>
        <v>#DIV/0!</v>
      </c>
      <c r="EF48" s="72" t="e">
        <f t="shared" si="39"/>
        <v>#DIV/0!</v>
      </c>
      <c r="EG48" s="72" t="e">
        <f t="shared" si="40"/>
        <v>#DIV/0!</v>
      </c>
      <c r="EH48" s="72" t="e">
        <f t="shared" si="41"/>
        <v>#DIV/0!</v>
      </c>
      <c r="EI48" s="72" t="e">
        <f t="shared" si="42"/>
        <v>#DIV/0!</v>
      </c>
      <c r="EJ48" s="72" t="e">
        <f t="shared" si="43"/>
        <v>#DIV/0!</v>
      </c>
      <c r="EK48" s="72" t="e">
        <f t="shared" si="44"/>
        <v>#DIV/0!</v>
      </c>
      <c r="EL48" s="72" t="e">
        <f t="shared" si="45"/>
        <v>#DIV/0!</v>
      </c>
      <c r="EM48" s="72" t="e">
        <f t="shared" si="46"/>
        <v>#DIV/0!</v>
      </c>
      <c r="EN48" s="72" t="e">
        <f t="shared" si="47"/>
        <v>#DIV/0!</v>
      </c>
      <c r="EO48" s="72" t="e">
        <f t="shared" si="48"/>
        <v>#DIV/0!</v>
      </c>
      <c r="EP48" s="72" t="e">
        <f t="shared" si="49"/>
        <v>#DIV/0!</v>
      </c>
      <c r="EQ48" s="72" t="e">
        <f t="shared" si="50"/>
        <v>#DIV/0!</v>
      </c>
      <c r="ER48" s="72" t="e">
        <f t="shared" si="78"/>
        <v>#DIV/0!</v>
      </c>
      <c r="ES48" s="72" t="e">
        <f t="shared" si="51"/>
        <v>#DIV/0!</v>
      </c>
      <c r="ET48" s="72" t="e">
        <f t="shared" si="52"/>
        <v>#DIV/0!</v>
      </c>
      <c r="EU48" s="72" t="e">
        <f t="shared" si="53"/>
        <v>#DIV/0!</v>
      </c>
      <c r="EV48" s="72" t="e">
        <f t="shared" si="54"/>
        <v>#DIV/0!</v>
      </c>
      <c r="EW48" s="72" t="e">
        <f t="shared" si="55"/>
        <v>#DIV/0!</v>
      </c>
      <c r="EX48" s="72" t="e">
        <f t="shared" si="56"/>
        <v>#DIV/0!</v>
      </c>
      <c r="EY48" s="72" t="e">
        <f t="shared" si="57"/>
        <v>#DIV/0!</v>
      </c>
      <c r="EZ48" s="72" t="e">
        <f t="shared" si="58"/>
        <v>#DIV/0!</v>
      </c>
      <c r="FA48" s="72" t="e">
        <f t="shared" si="59"/>
        <v>#DIV/0!</v>
      </c>
      <c r="FB48" s="72" t="e">
        <f t="shared" si="60"/>
        <v>#DIV/0!</v>
      </c>
      <c r="FC48" s="72" t="e">
        <f t="shared" si="61"/>
        <v>#DIV/0!</v>
      </c>
      <c r="FD48" s="72" t="e">
        <f t="shared" si="62"/>
        <v>#DIV/0!</v>
      </c>
      <c r="FE48" s="72" t="e">
        <f t="shared" si="63"/>
        <v>#DIV/0!</v>
      </c>
      <c r="FF48" s="72" t="e">
        <f t="shared" si="64"/>
        <v>#DIV/0!</v>
      </c>
      <c r="FG48" s="72" t="e">
        <f t="shared" si="65"/>
        <v>#DIV/0!</v>
      </c>
      <c r="FH48" s="72" t="e">
        <f t="shared" si="66"/>
        <v>#DIV/0!</v>
      </c>
      <c r="FI48" s="72" t="e">
        <f t="shared" si="67"/>
        <v>#DIV/0!</v>
      </c>
      <c r="FJ48" s="72" t="e">
        <f t="shared" si="68"/>
        <v>#DIV/0!</v>
      </c>
      <c r="FK48" s="72" t="e">
        <f t="shared" si="69"/>
        <v>#DIV/0!</v>
      </c>
      <c r="FL48" s="72" t="e">
        <f t="shared" si="70"/>
        <v>#DIV/0!</v>
      </c>
      <c r="FM48" s="72" t="e">
        <f t="shared" si="71"/>
        <v>#DIV/0!</v>
      </c>
      <c r="FN48" s="72" t="e">
        <f t="shared" si="72"/>
        <v>#DIV/0!</v>
      </c>
      <c r="FO48" s="72" t="e">
        <f t="shared" si="73"/>
        <v>#DIV/0!</v>
      </c>
      <c r="FP48" s="72" t="e">
        <f t="shared" si="74"/>
        <v>#DIV/0!</v>
      </c>
      <c r="FQ48" s="72" t="e">
        <f t="shared" si="75"/>
        <v>#DIV/0!</v>
      </c>
      <c r="FR48" s="72" t="e">
        <f t="shared" si="76"/>
        <v>#DIV/0!</v>
      </c>
      <c r="FS48" s="72" t="e">
        <f t="shared" si="77"/>
        <v>#DIV/0!</v>
      </c>
      <c r="FT48" s="72" t="e">
        <f t="shared" si="15"/>
        <v>#DIV/0!</v>
      </c>
      <c r="FU48" s="72" t="e">
        <f t="shared" si="13"/>
        <v>#DIV/0!</v>
      </c>
    </row>
    <row r="49" spans="1:177" x14ac:dyDescent="0.25">
      <c r="A49" s="70" t="s">
        <v>41</v>
      </c>
      <c r="B49" s="71">
        <f>SUM(B50:B62)</f>
        <v>2438</v>
      </c>
      <c r="C49" s="71">
        <f t="shared" ref="C49:J49" si="103">SUM(C50:C62)</f>
        <v>174479</v>
      </c>
      <c r="D49" s="71">
        <f t="shared" si="103"/>
        <v>1025178</v>
      </c>
      <c r="E49" s="71">
        <f t="shared" si="103"/>
        <v>61482</v>
      </c>
      <c r="F49" s="71">
        <f t="shared" si="103"/>
        <v>1660</v>
      </c>
      <c r="G49" s="71">
        <f t="shared" si="103"/>
        <v>148652</v>
      </c>
      <c r="H49" s="71">
        <f t="shared" si="103"/>
        <v>807019</v>
      </c>
      <c r="I49" s="71">
        <f t="shared" si="103"/>
        <v>57796</v>
      </c>
      <c r="J49" s="71">
        <f t="shared" si="103"/>
        <v>1468</v>
      </c>
      <c r="K49" s="71">
        <f>SUM(K50:K62)</f>
        <v>2517</v>
      </c>
      <c r="L49" s="71">
        <f t="shared" ref="L49:S49" si="104">SUM(L50:L62)</f>
        <v>165452</v>
      </c>
      <c r="M49" s="71">
        <f t="shared" si="104"/>
        <v>963777</v>
      </c>
      <c r="N49" s="71">
        <f t="shared" si="104"/>
        <v>59026</v>
      </c>
      <c r="O49" s="71">
        <f t="shared" si="104"/>
        <v>1723</v>
      </c>
      <c r="P49" s="71">
        <f t="shared" si="104"/>
        <v>144437</v>
      </c>
      <c r="Q49" s="71">
        <f t="shared" si="104"/>
        <v>816674</v>
      </c>
      <c r="R49" s="71">
        <f t="shared" si="104"/>
        <v>58227</v>
      </c>
      <c r="S49" s="71">
        <f t="shared" si="104"/>
        <v>1386</v>
      </c>
      <c r="T49" s="71">
        <f>SUM(T50:T62)</f>
        <v>2686</v>
      </c>
      <c r="U49" s="71">
        <f t="shared" ref="U49:AB49" si="105">SUM(U50:U62)</f>
        <v>167801</v>
      </c>
      <c r="V49" s="71">
        <f t="shared" si="105"/>
        <v>984979</v>
      </c>
      <c r="W49" s="71">
        <f t="shared" si="105"/>
        <v>60932</v>
      </c>
      <c r="X49" s="71">
        <f t="shared" si="105"/>
        <v>1826</v>
      </c>
      <c r="Y49" s="71">
        <f t="shared" si="105"/>
        <v>147015</v>
      </c>
      <c r="Z49" s="71">
        <f t="shared" si="105"/>
        <v>838401</v>
      </c>
      <c r="AA49" s="71">
        <f t="shared" si="105"/>
        <v>60647</v>
      </c>
      <c r="AB49" s="71">
        <f t="shared" si="105"/>
        <v>1391</v>
      </c>
      <c r="AC49" s="71">
        <f>SUM(AC50:AC62)</f>
        <v>2818</v>
      </c>
      <c r="AD49" s="71">
        <f t="shared" ref="AD49:AK49" si="106">SUM(AD50:AD62)</f>
        <v>166204</v>
      </c>
      <c r="AE49" s="71">
        <f t="shared" si="106"/>
        <v>981262</v>
      </c>
      <c r="AF49" s="71">
        <f t="shared" si="106"/>
        <v>60928</v>
      </c>
      <c r="AG49" s="71">
        <f t="shared" si="106"/>
        <v>1923</v>
      </c>
      <c r="AH49" s="71">
        <f t="shared" si="106"/>
        <v>146444</v>
      </c>
      <c r="AI49" s="71">
        <f t="shared" si="106"/>
        <v>839868</v>
      </c>
      <c r="AJ49" s="71">
        <f t="shared" si="106"/>
        <v>61148</v>
      </c>
      <c r="AK49" s="71">
        <f t="shared" si="106"/>
        <v>1382</v>
      </c>
      <c r="AL49" s="71">
        <f>SUM(AL50:AL62)</f>
        <v>3007</v>
      </c>
      <c r="AM49" s="71">
        <f t="shared" ref="AM49:AT49" si="107">SUM(AM50:AM62)</f>
        <v>167953</v>
      </c>
      <c r="AN49" s="71">
        <f t="shared" si="107"/>
        <v>994367</v>
      </c>
      <c r="AO49" s="71">
        <f t="shared" si="107"/>
        <v>62050</v>
      </c>
      <c r="AP49" s="71">
        <f t="shared" si="107"/>
        <v>2020</v>
      </c>
      <c r="AQ49" s="71">
        <f t="shared" si="107"/>
        <v>149416</v>
      </c>
      <c r="AR49" s="71">
        <f t="shared" si="107"/>
        <v>854031</v>
      </c>
      <c r="AS49" s="71">
        <f t="shared" si="107"/>
        <v>62341</v>
      </c>
      <c r="AT49" s="71">
        <f t="shared" si="107"/>
        <v>1379</v>
      </c>
      <c r="AU49" s="71">
        <f>SUM(AU50:AU62)</f>
        <v>3107</v>
      </c>
      <c r="AV49" s="71">
        <f t="shared" ref="AV49:BC49" si="108">SUM(AV50:AV62)</f>
        <v>169225</v>
      </c>
      <c r="AW49" s="71">
        <f t="shared" si="108"/>
        <v>1015449</v>
      </c>
      <c r="AX49" s="71">
        <f t="shared" si="108"/>
        <v>64633</v>
      </c>
      <c r="AY49" s="71">
        <f t="shared" si="108"/>
        <v>2219</v>
      </c>
      <c r="AZ49" s="71">
        <f t="shared" si="108"/>
        <v>151677</v>
      </c>
      <c r="BA49" s="71">
        <f t="shared" si="108"/>
        <v>878187</v>
      </c>
      <c r="BB49" s="71">
        <f t="shared" si="108"/>
        <v>66696</v>
      </c>
      <c r="BC49" s="71">
        <f t="shared" si="108"/>
        <v>1377</v>
      </c>
      <c r="BD49" s="71">
        <f>SUM(BD50:BD62)</f>
        <v>2723</v>
      </c>
      <c r="BE49" s="71">
        <f t="shared" ref="BE49:BL49" si="109">SUM(BE50:BE62)</f>
        <v>167811</v>
      </c>
      <c r="BF49" s="71">
        <f t="shared" si="109"/>
        <v>1024210</v>
      </c>
      <c r="BG49" s="71">
        <f t="shared" si="109"/>
        <v>65305</v>
      </c>
      <c r="BH49" s="71">
        <f t="shared" si="109"/>
        <v>1973</v>
      </c>
      <c r="BI49" s="71">
        <f t="shared" si="109"/>
        <v>151771</v>
      </c>
      <c r="BJ49" s="71">
        <f t="shared" si="109"/>
        <v>888797</v>
      </c>
      <c r="BK49" s="71">
        <f t="shared" si="109"/>
        <v>67746</v>
      </c>
      <c r="BL49" s="71">
        <f t="shared" si="109"/>
        <v>1459</v>
      </c>
      <c r="BM49" s="71">
        <f>SUM(BM50:BM62)</f>
        <v>0</v>
      </c>
      <c r="BN49" s="71">
        <f t="shared" ref="BN49:BU49" si="110">SUM(BN50:BN62)</f>
        <v>0</v>
      </c>
      <c r="BO49" s="71">
        <f t="shared" si="110"/>
        <v>0</v>
      </c>
      <c r="BP49" s="71">
        <f t="shared" si="110"/>
        <v>0</v>
      </c>
      <c r="BQ49" s="71">
        <f t="shared" si="110"/>
        <v>0</v>
      </c>
      <c r="BR49" s="71">
        <f t="shared" si="110"/>
        <v>0</v>
      </c>
      <c r="BS49" s="71">
        <f t="shared" si="110"/>
        <v>0</v>
      </c>
      <c r="BT49" s="71">
        <f t="shared" si="110"/>
        <v>0</v>
      </c>
      <c r="BU49" s="71">
        <f t="shared" si="110"/>
        <v>0</v>
      </c>
      <c r="BV49" s="71">
        <f>SUM(BV50:BV62)</f>
        <v>0</v>
      </c>
      <c r="BW49" s="71">
        <f t="shared" ref="BW49:CD49" si="111">SUM(BW50:BW62)</f>
        <v>0</v>
      </c>
      <c r="BX49" s="71">
        <f t="shared" si="111"/>
        <v>0</v>
      </c>
      <c r="BY49" s="71">
        <f t="shared" si="111"/>
        <v>0</v>
      </c>
      <c r="BZ49" s="71">
        <f t="shared" si="111"/>
        <v>0</v>
      </c>
      <c r="CA49" s="71">
        <f t="shared" si="111"/>
        <v>0</v>
      </c>
      <c r="CB49" s="71">
        <f t="shared" si="111"/>
        <v>0</v>
      </c>
      <c r="CC49" s="71">
        <f t="shared" si="111"/>
        <v>0</v>
      </c>
      <c r="CD49" s="71">
        <f t="shared" si="111"/>
        <v>0</v>
      </c>
      <c r="CE49" s="71">
        <f>SUM(CE50:CE62)</f>
        <v>0</v>
      </c>
      <c r="CF49" s="71">
        <f t="shared" ref="CF49:CM49" si="112">SUM(CF50:CF62)</f>
        <v>0</v>
      </c>
      <c r="CG49" s="71">
        <f t="shared" si="112"/>
        <v>0</v>
      </c>
      <c r="CH49" s="71">
        <f t="shared" si="112"/>
        <v>0</v>
      </c>
      <c r="CI49" s="71">
        <f t="shared" si="112"/>
        <v>0</v>
      </c>
      <c r="CJ49" s="71">
        <f t="shared" si="112"/>
        <v>0</v>
      </c>
      <c r="CK49" s="71">
        <f t="shared" si="112"/>
        <v>0</v>
      </c>
      <c r="CL49" s="71">
        <f t="shared" si="112"/>
        <v>0</v>
      </c>
      <c r="CM49" s="71">
        <f t="shared" si="112"/>
        <v>0</v>
      </c>
      <c r="CN49" s="71">
        <f>SUM(CN50:CN62)</f>
        <v>0</v>
      </c>
      <c r="CO49" s="71">
        <f t="shared" ref="CO49:CV49" si="113">SUM(CO50:CO62)</f>
        <v>0</v>
      </c>
      <c r="CP49" s="71">
        <f t="shared" si="113"/>
        <v>0</v>
      </c>
      <c r="CQ49" s="71">
        <f t="shared" si="113"/>
        <v>0</v>
      </c>
      <c r="CR49" s="71">
        <f t="shared" si="113"/>
        <v>0</v>
      </c>
      <c r="CS49" s="71">
        <f t="shared" si="113"/>
        <v>0</v>
      </c>
      <c r="CT49" s="71">
        <f t="shared" si="113"/>
        <v>0</v>
      </c>
      <c r="CU49" s="71">
        <f t="shared" si="113"/>
        <v>0</v>
      </c>
      <c r="CV49" s="71">
        <f t="shared" si="113"/>
        <v>0</v>
      </c>
      <c r="CW49" s="71">
        <f>SUM(CW50:CW62)</f>
        <v>0</v>
      </c>
      <c r="CX49" s="71">
        <f t="shared" ref="CX49:DE49" si="114">SUM(CX50:CX62)</f>
        <v>0</v>
      </c>
      <c r="CY49" s="71">
        <f t="shared" si="114"/>
        <v>0</v>
      </c>
      <c r="CZ49" s="71">
        <f t="shared" si="114"/>
        <v>0</v>
      </c>
      <c r="DA49" s="71">
        <f t="shared" si="114"/>
        <v>0</v>
      </c>
      <c r="DB49" s="71">
        <f t="shared" si="114"/>
        <v>0</v>
      </c>
      <c r="DC49" s="71">
        <f t="shared" si="114"/>
        <v>0</v>
      </c>
      <c r="DD49" s="71">
        <f t="shared" si="114"/>
        <v>0</v>
      </c>
      <c r="DE49" s="71">
        <f t="shared" si="114"/>
        <v>0</v>
      </c>
      <c r="DH49" s="72">
        <f t="shared" si="14"/>
        <v>3.2403609515996745E-2</v>
      </c>
      <c r="DI49" s="72">
        <f t="shared" si="16"/>
        <v>-5.1736885241203789E-2</v>
      </c>
      <c r="DJ49" s="72">
        <f t="shared" si="17"/>
        <v>-5.989301370103528E-2</v>
      </c>
      <c r="DK49" s="72">
        <f t="shared" si="18"/>
        <v>-3.994665105234052E-2</v>
      </c>
      <c r="DL49" s="72">
        <f t="shared" si="19"/>
        <v>3.7951807228915557E-2</v>
      </c>
      <c r="DM49" s="72">
        <f t="shared" si="20"/>
        <v>-2.8354815273255674E-2</v>
      </c>
      <c r="DN49" s="72">
        <f t="shared" si="21"/>
        <v>1.196378276100063E-2</v>
      </c>
      <c r="DO49" s="72">
        <f t="shared" si="22"/>
        <v>7.4572634784413339E-3</v>
      </c>
      <c r="DP49" s="72">
        <f t="shared" si="23"/>
        <v>-5.5858310626702989E-2</v>
      </c>
      <c r="DQ49" s="72">
        <f t="shared" si="24"/>
        <v>6.7143424711958666E-2</v>
      </c>
      <c r="DR49" s="72">
        <f t="shared" si="25"/>
        <v>1.4197471169886233E-2</v>
      </c>
      <c r="DS49" s="72">
        <f t="shared" si="26"/>
        <v>2.1998864882643909E-2</v>
      </c>
      <c r="DT49" s="72">
        <f t="shared" si="27"/>
        <v>3.2290854877511599E-2</v>
      </c>
      <c r="DU49" s="72">
        <f t="shared" si="28"/>
        <v>5.977945443993038E-2</v>
      </c>
      <c r="DV49" s="72">
        <f t="shared" si="29"/>
        <v>1.7848612197705505E-2</v>
      </c>
      <c r="DW49" s="72">
        <f t="shared" si="30"/>
        <v>2.6604250900604143E-2</v>
      </c>
      <c r="DX49" s="72">
        <f t="shared" si="31"/>
        <v>4.1561474917134689E-2</v>
      </c>
      <c r="DY49" s="72">
        <f t="shared" si="32"/>
        <v>3.6075036075036149E-3</v>
      </c>
      <c r="DZ49" s="72">
        <f t="shared" si="33"/>
        <v>4.9143708116157869E-2</v>
      </c>
      <c r="EA49" s="72">
        <f t="shared" si="34"/>
        <v>-9.5172257614674072E-3</v>
      </c>
      <c r="EB49" s="72">
        <f t="shared" si="35"/>
        <v>-3.7736845151012943E-3</v>
      </c>
      <c r="EC49" s="72">
        <f t="shared" si="36"/>
        <v>-6.5646950699105311E-5</v>
      </c>
      <c r="ED49" s="72">
        <f t="shared" si="37"/>
        <v>5.3121577217962734E-2</v>
      </c>
      <c r="EE49" s="72">
        <f t="shared" si="38"/>
        <v>-3.8839574193109128E-3</v>
      </c>
      <c r="EF49" s="72">
        <f t="shared" si="39"/>
        <v>1.7497593633595265E-3</v>
      </c>
      <c r="EG49" s="72">
        <f t="shared" si="40"/>
        <v>8.2609197487097941E-3</v>
      </c>
      <c r="EH49" s="72">
        <f t="shared" si="41"/>
        <v>-6.470165348670065E-3</v>
      </c>
      <c r="EI49" s="72">
        <f t="shared" si="42"/>
        <v>6.7068843151171009E-2</v>
      </c>
      <c r="EJ49" s="72">
        <f t="shared" si="43"/>
        <v>1.0523212437727025E-2</v>
      </c>
      <c r="EK49" s="72">
        <f t="shared" si="44"/>
        <v>1.3355250687380193E-2</v>
      </c>
      <c r="EL49" s="72">
        <f t="shared" si="45"/>
        <v>1.8415178571428603E-2</v>
      </c>
      <c r="EM49" s="72">
        <f t="shared" si="46"/>
        <v>5.0442017680707218E-2</v>
      </c>
      <c r="EN49" s="72">
        <f t="shared" si="47"/>
        <v>2.0294447024118423E-2</v>
      </c>
      <c r="EO49" s="72">
        <f t="shared" si="48"/>
        <v>1.6863364242952539E-2</v>
      </c>
      <c r="EP49" s="72">
        <f t="shared" si="49"/>
        <v>1.9510041211486806E-2</v>
      </c>
      <c r="EQ49" s="72">
        <f t="shared" si="50"/>
        <v>-2.1707670043414895E-3</v>
      </c>
      <c r="ER49" s="72">
        <f t="shared" si="78"/>
        <v>3.3255736614566045E-2</v>
      </c>
      <c r="ES49" s="72">
        <f t="shared" si="51"/>
        <v>7.5735473614642057E-3</v>
      </c>
      <c r="ET49" s="72">
        <f t="shared" si="52"/>
        <v>2.12014276419068E-2</v>
      </c>
      <c r="EU49" s="72">
        <f t="shared" si="53"/>
        <v>4.1627719580983102E-2</v>
      </c>
      <c r="EV49" s="72">
        <f t="shared" si="54"/>
        <v>9.8514851485148602E-2</v>
      </c>
      <c r="EW49" s="72">
        <f t="shared" si="55"/>
        <v>1.5132248219735578E-2</v>
      </c>
      <c r="EX49" s="72">
        <f t="shared" si="56"/>
        <v>2.8284687558179922E-2</v>
      </c>
      <c r="EY49" s="72">
        <f t="shared" si="57"/>
        <v>6.9857718034680216E-2</v>
      </c>
      <c r="EZ49" s="72">
        <f t="shared" si="58"/>
        <v>-1.4503263234227903E-3</v>
      </c>
      <c r="FA49" s="72">
        <f t="shared" si="59"/>
        <v>-0.12359188928226583</v>
      </c>
      <c r="FB49" s="72">
        <f t="shared" si="60"/>
        <v>-8.3557394002068408E-3</v>
      </c>
      <c r="FC49" s="72">
        <f t="shared" si="61"/>
        <v>8.6277105004781696E-3</v>
      </c>
      <c r="FD49" s="72">
        <f t="shared" si="62"/>
        <v>1.039716553463399E-2</v>
      </c>
      <c r="FE49" s="72">
        <f t="shared" si="63"/>
        <v>-0.11086074808472279</v>
      </c>
      <c r="FF49" s="72">
        <f t="shared" si="64"/>
        <v>6.1973799587278222E-4</v>
      </c>
      <c r="FG49" s="72">
        <f t="shared" si="65"/>
        <v>1.2081709248713546E-2</v>
      </c>
      <c r="FH49" s="72">
        <f t="shared" si="66"/>
        <v>1.5743073047858935E-2</v>
      </c>
      <c r="FI49" s="72">
        <f t="shared" si="67"/>
        <v>5.954974582425554E-2</v>
      </c>
      <c r="FJ49" s="72">
        <f t="shared" si="68"/>
        <v>-1</v>
      </c>
      <c r="FK49" s="72">
        <f t="shared" si="69"/>
        <v>-1</v>
      </c>
      <c r="FL49" s="72">
        <f t="shared" si="70"/>
        <v>-1</v>
      </c>
      <c r="FM49" s="72">
        <f t="shared" si="71"/>
        <v>-1</v>
      </c>
      <c r="FN49" s="72">
        <f t="shared" si="72"/>
        <v>-1</v>
      </c>
      <c r="FO49" s="72">
        <f t="shared" si="73"/>
        <v>-1</v>
      </c>
      <c r="FP49" s="72">
        <f t="shared" si="74"/>
        <v>-1</v>
      </c>
      <c r="FQ49" s="72">
        <f t="shared" si="75"/>
        <v>-1</v>
      </c>
      <c r="FR49" s="72">
        <f t="shared" si="76"/>
        <v>-1</v>
      </c>
      <c r="FS49" s="72" t="e">
        <f t="shared" si="77"/>
        <v>#DIV/0!</v>
      </c>
      <c r="FT49" s="72" t="e">
        <f t="shared" si="15"/>
        <v>#DIV/0!</v>
      </c>
      <c r="FU49" s="72" t="e">
        <f t="shared" si="13"/>
        <v>#DIV/0!</v>
      </c>
    </row>
    <row r="50" spans="1:177" x14ac:dyDescent="0.25">
      <c r="A50" s="73" t="s">
        <v>42</v>
      </c>
      <c r="B50" s="74">
        <f>+[4]Total!B50</f>
        <v>1319</v>
      </c>
      <c r="C50" s="74">
        <f>+[4]Total!C50</f>
        <v>80380</v>
      </c>
      <c r="D50" s="74">
        <f>+[4]Total!D50</f>
        <v>479389</v>
      </c>
      <c r="E50" s="74">
        <f>+[4]Total!E50</f>
        <v>25181</v>
      </c>
      <c r="F50" s="74">
        <f>+[4]Total!F50</f>
        <v>970</v>
      </c>
      <c r="G50" s="74">
        <f>+[4]Total!G50</f>
        <v>70140</v>
      </c>
      <c r="H50" s="74">
        <f>+[4]Total!H50</f>
        <v>387532</v>
      </c>
      <c r="I50" s="74">
        <f>+[4]Total!I50</f>
        <v>21346</v>
      </c>
      <c r="J50" s="74">
        <f>+[4]Total!J50</f>
        <v>460</v>
      </c>
      <c r="K50" s="74">
        <f>+[4]Total!K50</f>
        <v>1331</v>
      </c>
      <c r="L50" s="74">
        <f>+[5]Total!L50</f>
        <v>76435</v>
      </c>
      <c r="M50" s="74">
        <f>+[5]Total!M50</f>
        <v>446618</v>
      </c>
      <c r="N50" s="74">
        <f>+[5]Total!N50</f>
        <v>23841</v>
      </c>
      <c r="O50" s="74">
        <f>+[5]Total!O50</f>
        <v>976</v>
      </c>
      <c r="P50" s="74">
        <f>+[5]Total!P50</f>
        <v>68766</v>
      </c>
      <c r="Q50" s="74">
        <f>+[5]Total!Q50</f>
        <v>397943</v>
      </c>
      <c r="R50" s="74">
        <f>+[5]Total!R50</f>
        <v>21824</v>
      </c>
      <c r="S50" s="74">
        <f>+[5]Total!S50</f>
        <v>435</v>
      </c>
      <c r="T50" s="74">
        <f>+[4]Total!T50</f>
        <v>1379</v>
      </c>
      <c r="U50" s="74">
        <f>+[4]Total!U50</f>
        <v>77834</v>
      </c>
      <c r="V50" s="74">
        <f>+[4]Total!V50</f>
        <v>457034</v>
      </c>
      <c r="W50" s="74">
        <f>+[4]Total!W50</f>
        <v>24723</v>
      </c>
      <c r="X50" s="74">
        <f>+[4]Total!X50</f>
        <v>1020</v>
      </c>
      <c r="Y50" s="74">
        <f>+[4]Total!Y50</f>
        <v>70326</v>
      </c>
      <c r="Z50" s="74">
        <f>+[4]Total!Z50</f>
        <v>409083</v>
      </c>
      <c r="AA50" s="74">
        <f>+[4]Total!AA50</f>
        <v>22913</v>
      </c>
      <c r="AB50" s="74">
        <f>+[4]Total!AB50</f>
        <v>438</v>
      </c>
      <c r="AC50" s="74">
        <f>+[4]Total!AC50</f>
        <v>1383</v>
      </c>
      <c r="AD50" s="74">
        <f>+[4]Total!AD50</f>
        <v>77319</v>
      </c>
      <c r="AE50" s="74">
        <f>+[4]Total!AE50</f>
        <v>453691</v>
      </c>
      <c r="AF50" s="74">
        <f>+[4]Total!AF50</f>
        <v>24717</v>
      </c>
      <c r="AG50" s="74">
        <f>+[4]Total!AG50</f>
        <v>1031</v>
      </c>
      <c r="AH50" s="74">
        <f>+[4]Total!AH50</f>
        <v>70118</v>
      </c>
      <c r="AI50" s="74">
        <f>+[4]Total!AI50</f>
        <v>407679</v>
      </c>
      <c r="AJ50" s="74">
        <f>+[4]Total!AJ50</f>
        <v>23271</v>
      </c>
      <c r="AK50" s="74">
        <f>+[4]Total!AK50</f>
        <v>432</v>
      </c>
      <c r="AL50" s="74">
        <f>+[4]Total!AL50</f>
        <v>1434</v>
      </c>
      <c r="AM50" s="74">
        <f>+[4]Total!AM50</f>
        <v>77113</v>
      </c>
      <c r="AN50" s="74">
        <f>+[4]Total!AN50</f>
        <v>451147</v>
      </c>
      <c r="AO50" s="74">
        <f>+[4]Total!AO50</f>
        <v>24402</v>
      </c>
      <c r="AP50" s="74">
        <f>+[4]Total!AP50</f>
        <v>1079</v>
      </c>
      <c r="AQ50" s="74">
        <f>+[4]Total!AQ50</f>
        <v>70643</v>
      </c>
      <c r="AR50" s="74">
        <f>+[4]Total!AR50</f>
        <v>403371</v>
      </c>
      <c r="AS50" s="74">
        <f>+[4]Total!AS50</f>
        <v>22946</v>
      </c>
      <c r="AT50" s="74">
        <f>+[4]Total!AT50</f>
        <v>427</v>
      </c>
      <c r="AU50" s="74">
        <f>+[4]Total!AU50</f>
        <v>1460</v>
      </c>
      <c r="AV50" s="74">
        <f>+[4]Total!AV50</f>
        <v>77507</v>
      </c>
      <c r="AW50" s="74">
        <f>+[4]Total!AW50</f>
        <v>456077</v>
      </c>
      <c r="AX50" s="74">
        <f>+[4]Total!AX50</f>
        <v>24972</v>
      </c>
      <c r="AY50" s="74">
        <f>+[4]Total!AY50</f>
        <v>1150</v>
      </c>
      <c r="AZ50" s="74">
        <f>+[4]Total!AZ50</f>
        <v>71388</v>
      </c>
      <c r="BA50" s="74">
        <f>+[4]Total!BA50</f>
        <v>409490</v>
      </c>
      <c r="BB50" s="74">
        <f>+[4]Total!BB50</f>
        <v>23764</v>
      </c>
      <c r="BC50" s="74">
        <f>+[4]Total!BC50</f>
        <v>425</v>
      </c>
      <c r="BD50" s="74">
        <f>+[4]Total!BD50</f>
        <v>1233</v>
      </c>
      <c r="BE50" s="74">
        <f>+[4]Total!BE50</f>
        <v>76995</v>
      </c>
      <c r="BF50" s="74">
        <f>+[4]Total!BF50</f>
        <v>458122</v>
      </c>
      <c r="BG50" s="74">
        <f>+[4]Total!BG50</f>
        <v>25197</v>
      </c>
      <c r="BH50" s="74">
        <f>+[4]Total!BH50</f>
        <v>1016</v>
      </c>
      <c r="BI50" s="74">
        <f>+[4]Total!BI50</f>
        <v>71478</v>
      </c>
      <c r="BJ50" s="74">
        <f>+[4]Total!BJ50</f>
        <v>412330</v>
      </c>
      <c r="BK50" s="74">
        <f>+[4]Total!BK50</f>
        <v>23990</v>
      </c>
      <c r="BL50" s="74">
        <f>+[4]Total!BL50</f>
        <v>455</v>
      </c>
      <c r="BM50" s="74">
        <f>+[5]Total!BM50</f>
        <v>0</v>
      </c>
      <c r="BN50" s="74">
        <f>+[5]Total!BN50</f>
        <v>0</v>
      </c>
      <c r="BO50" s="74">
        <f>+[5]Total!BO50</f>
        <v>0</v>
      </c>
      <c r="BP50" s="74">
        <f>+[5]Total!BP50</f>
        <v>0</v>
      </c>
      <c r="BQ50" s="74">
        <f>+[5]Total!BQ50</f>
        <v>0</v>
      </c>
      <c r="BR50" s="74">
        <f>+[5]Total!BR50</f>
        <v>0</v>
      </c>
      <c r="BS50" s="74">
        <f>+[5]Total!BS50</f>
        <v>0</v>
      </c>
      <c r="BT50" s="74">
        <f>+[5]Total!BT50</f>
        <v>0</v>
      </c>
      <c r="BU50" s="74">
        <f>+[5]Total!BU50</f>
        <v>0</v>
      </c>
      <c r="BV50" s="74">
        <f>+[5]Total!BV50</f>
        <v>0</v>
      </c>
      <c r="BW50" s="74">
        <f>+[5]Total!BW50</f>
        <v>0</v>
      </c>
      <c r="BX50" s="74">
        <f>+[5]Total!BX50</f>
        <v>0</v>
      </c>
      <c r="BY50" s="74">
        <f>+[5]Total!BY50</f>
        <v>0</v>
      </c>
      <c r="BZ50" s="74">
        <f>+[5]Total!BZ50</f>
        <v>0</v>
      </c>
      <c r="CA50" s="74">
        <f>+[5]Total!CA50</f>
        <v>0</v>
      </c>
      <c r="CB50" s="74">
        <f>+[5]Total!CB50</f>
        <v>0</v>
      </c>
      <c r="CC50" s="74">
        <f>+[5]Total!CC50</f>
        <v>0</v>
      </c>
      <c r="CD50" s="74">
        <f>+[5]Total!CD50</f>
        <v>0</v>
      </c>
      <c r="CE50" s="74">
        <f>+[5]Total!CE50</f>
        <v>0</v>
      </c>
      <c r="CF50" s="74">
        <f>+[5]Total!CF50</f>
        <v>0</v>
      </c>
      <c r="CG50" s="74">
        <f>+[5]Total!CG50</f>
        <v>0</v>
      </c>
      <c r="CH50" s="74">
        <f>+[5]Total!CH50</f>
        <v>0</v>
      </c>
      <c r="CI50" s="74">
        <f>+[5]Total!CI50</f>
        <v>0</v>
      </c>
      <c r="CJ50" s="74">
        <f>+[5]Total!CJ50</f>
        <v>0</v>
      </c>
      <c r="CK50" s="74">
        <f>+[5]Total!CK50</f>
        <v>0</v>
      </c>
      <c r="CL50" s="74">
        <f>+[5]Total!CL50</f>
        <v>0</v>
      </c>
      <c r="CM50" s="74">
        <f>+[5]Total!CM50</f>
        <v>0</v>
      </c>
      <c r="CN50" s="74">
        <f>+[5]Total!CN50</f>
        <v>0</v>
      </c>
      <c r="CO50" s="74">
        <f>+[5]Total!CO50</f>
        <v>0</v>
      </c>
      <c r="CP50" s="74">
        <f>+[5]Total!CP50</f>
        <v>0</v>
      </c>
      <c r="CQ50" s="74">
        <f>+[5]Total!CQ50</f>
        <v>0</v>
      </c>
      <c r="CR50" s="74">
        <f>+[5]Total!CR50</f>
        <v>0</v>
      </c>
      <c r="CS50" s="74">
        <f>+[5]Total!CS50</f>
        <v>0</v>
      </c>
      <c r="CT50" s="74">
        <f>+[5]Total!CT50</f>
        <v>0</v>
      </c>
      <c r="CU50" s="74">
        <f>+[5]Total!CU50</f>
        <v>0</v>
      </c>
      <c r="CV50" s="74">
        <f>+[5]Total!CV50</f>
        <v>0</v>
      </c>
      <c r="CW50" s="74">
        <f>+[5]Total!CW50</f>
        <v>0</v>
      </c>
      <c r="CX50" s="74">
        <f>+[5]Total!CX50</f>
        <v>0</v>
      </c>
      <c r="CY50" s="74">
        <f>+[5]Total!CY50</f>
        <v>0</v>
      </c>
      <c r="CZ50" s="74">
        <f>+[5]Total!CZ50</f>
        <v>0</v>
      </c>
      <c r="DA50" s="74">
        <f>+[5]Total!DA50</f>
        <v>0</v>
      </c>
      <c r="DB50" s="74">
        <f>+[5]Total!DB50</f>
        <v>0</v>
      </c>
      <c r="DC50" s="74">
        <f>+[5]Total!DC50</f>
        <v>0</v>
      </c>
      <c r="DD50" s="74">
        <f>+[5]Total!DD50</f>
        <v>0</v>
      </c>
      <c r="DE50" s="74">
        <f>+[5]Total!DE50</f>
        <v>0</v>
      </c>
      <c r="DH50" s="72">
        <f t="shared" si="14"/>
        <v>9.0978013646703104E-3</v>
      </c>
      <c r="DI50" s="72">
        <f t="shared" si="16"/>
        <v>-4.9079372978352853E-2</v>
      </c>
      <c r="DJ50" s="72">
        <f t="shared" si="17"/>
        <v>-6.8359933164924502E-2</v>
      </c>
      <c r="DK50" s="72">
        <f t="shared" si="18"/>
        <v>-5.3214725388189499E-2</v>
      </c>
      <c r="DL50" s="72">
        <f t="shared" si="19"/>
        <v>6.1855670103092564E-3</v>
      </c>
      <c r="DM50" s="72">
        <f t="shared" si="20"/>
        <v>-1.9589392643284853E-2</v>
      </c>
      <c r="DN50" s="72">
        <f t="shared" si="21"/>
        <v>2.6864878255214997E-2</v>
      </c>
      <c r="DO50" s="72">
        <f t="shared" si="22"/>
        <v>2.2392954183453551E-2</v>
      </c>
      <c r="DP50" s="72">
        <f t="shared" si="23"/>
        <v>-5.4347826086956541E-2</v>
      </c>
      <c r="DQ50" s="72">
        <f t="shared" si="24"/>
        <v>3.6063110443275814E-2</v>
      </c>
      <c r="DR50" s="72">
        <f t="shared" si="25"/>
        <v>1.8303133381304404E-2</v>
      </c>
      <c r="DS50" s="72">
        <f t="shared" si="26"/>
        <v>2.3321944032707931E-2</v>
      </c>
      <c r="DT50" s="72">
        <f t="shared" si="27"/>
        <v>3.699509248773114E-2</v>
      </c>
      <c r="DU50" s="72">
        <f t="shared" si="28"/>
        <v>4.508196721311486E-2</v>
      </c>
      <c r="DV50" s="72">
        <f t="shared" si="29"/>
        <v>2.2685629526219442E-2</v>
      </c>
      <c r="DW50" s="72">
        <f t="shared" si="30"/>
        <v>2.7993958933817176E-2</v>
      </c>
      <c r="DX50" s="72">
        <f t="shared" si="31"/>
        <v>4.9899193548387011E-2</v>
      </c>
      <c r="DY50" s="72">
        <f t="shared" si="32"/>
        <v>6.8965517241379448E-3</v>
      </c>
      <c r="DZ50" s="72">
        <f t="shared" si="33"/>
        <v>2.9006526468455807E-3</v>
      </c>
      <c r="EA50" s="72">
        <f t="shared" si="34"/>
        <v>-6.6166456818357311E-3</v>
      </c>
      <c r="EB50" s="72">
        <f t="shared" si="35"/>
        <v>-7.3145542782374617E-3</v>
      </c>
      <c r="EC50" s="72">
        <f t="shared" si="36"/>
        <v>-2.4268899405410771E-4</v>
      </c>
      <c r="ED50" s="72">
        <f t="shared" si="37"/>
        <v>1.0784313725490158E-2</v>
      </c>
      <c r="EE50" s="72">
        <f t="shared" si="38"/>
        <v>-2.9576543525865473E-3</v>
      </c>
      <c r="EF50" s="72">
        <f t="shared" si="39"/>
        <v>-3.4320663532828588E-3</v>
      </c>
      <c r="EG50" s="72">
        <f t="shared" si="40"/>
        <v>1.5624318072709809E-2</v>
      </c>
      <c r="EH50" s="72">
        <f t="shared" si="41"/>
        <v>-1.3698630136986356E-2</v>
      </c>
      <c r="EI50" s="72">
        <f t="shared" si="42"/>
        <v>3.6876355748373113E-2</v>
      </c>
      <c r="EJ50" s="72">
        <f t="shared" si="43"/>
        <v>-2.664286915247227E-3</v>
      </c>
      <c r="EK50" s="72">
        <f t="shared" si="44"/>
        <v>-5.6073406790083657E-3</v>
      </c>
      <c r="EL50" s="72">
        <f t="shared" si="45"/>
        <v>-1.274426508071369E-2</v>
      </c>
      <c r="EM50" s="72">
        <f t="shared" si="46"/>
        <v>4.6556741028128013E-2</v>
      </c>
      <c r="EN50" s="72">
        <f t="shared" si="47"/>
        <v>7.4873784192361903E-3</v>
      </c>
      <c r="EO50" s="72">
        <f t="shared" si="48"/>
        <v>-1.0567137380144698E-2</v>
      </c>
      <c r="EP50" s="72">
        <f t="shared" si="49"/>
        <v>-1.396588028017709E-2</v>
      </c>
      <c r="EQ50" s="72">
        <f t="shared" si="50"/>
        <v>-1.157407407407407E-2</v>
      </c>
      <c r="ER50" s="72">
        <f t="shared" si="78"/>
        <v>1.8131101813110284E-2</v>
      </c>
      <c r="ES50" s="72">
        <f t="shared" si="51"/>
        <v>5.1093849286112381E-3</v>
      </c>
      <c r="ET50" s="72">
        <f t="shared" si="52"/>
        <v>1.092770205720095E-2</v>
      </c>
      <c r="EU50" s="72">
        <f t="shared" si="53"/>
        <v>2.3358741086796142E-2</v>
      </c>
      <c r="EV50" s="72">
        <f t="shared" si="54"/>
        <v>6.580166821130673E-2</v>
      </c>
      <c r="EW50" s="72">
        <f t="shared" si="55"/>
        <v>1.0545984740172321E-2</v>
      </c>
      <c r="EX50" s="72">
        <f t="shared" si="56"/>
        <v>1.516965770965184E-2</v>
      </c>
      <c r="EY50" s="72">
        <f t="shared" si="57"/>
        <v>3.5648914843545709E-2</v>
      </c>
      <c r="EZ50" s="72">
        <f t="shared" si="58"/>
        <v>-4.6838407494145251E-3</v>
      </c>
      <c r="FA50" s="72">
        <f t="shared" si="59"/>
        <v>-0.15547945205479452</v>
      </c>
      <c r="FB50" s="72">
        <f t="shared" si="60"/>
        <v>-6.6058549550362944E-3</v>
      </c>
      <c r="FC50" s="72">
        <f t="shared" si="61"/>
        <v>4.483891974381482E-3</v>
      </c>
      <c r="FD50" s="72">
        <f t="shared" si="62"/>
        <v>9.0100913022586049E-3</v>
      </c>
      <c r="FE50" s="72">
        <f t="shared" si="63"/>
        <v>-0.11652173913043473</v>
      </c>
      <c r="FF50" s="72">
        <f t="shared" si="64"/>
        <v>1.2607160867372791E-3</v>
      </c>
      <c r="FG50" s="72">
        <f t="shared" si="65"/>
        <v>6.9354562992991475E-3</v>
      </c>
      <c r="FH50" s="72">
        <f t="shared" si="66"/>
        <v>9.5101834707962407E-3</v>
      </c>
      <c r="FI50" s="72">
        <f t="shared" si="67"/>
        <v>7.0588235294117618E-2</v>
      </c>
      <c r="FJ50" s="72">
        <f t="shared" si="68"/>
        <v>-1</v>
      </c>
      <c r="FK50" s="72">
        <f t="shared" si="69"/>
        <v>-1</v>
      </c>
      <c r="FL50" s="72">
        <f t="shared" si="70"/>
        <v>-1</v>
      </c>
      <c r="FM50" s="72">
        <f t="shared" si="71"/>
        <v>-1</v>
      </c>
      <c r="FN50" s="72">
        <f t="shared" si="72"/>
        <v>-1</v>
      </c>
      <c r="FO50" s="72">
        <f t="shared" si="73"/>
        <v>-1</v>
      </c>
      <c r="FP50" s="72">
        <f t="shared" si="74"/>
        <v>-1</v>
      </c>
      <c r="FQ50" s="72">
        <f t="shared" si="75"/>
        <v>-1</v>
      </c>
      <c r="FR50" s="72">
        <f t="shared" si="76"/>
        <v>-1</v>
      </c>
      <c r="FS50" s="72" t="e">
        <f t="shared" si="77"/>
        <v>#DIV/0!</v>
      </c>
      <c r="FT50" s="72" t="e">
        <f t="shared" si="15"/>
        <v>#DIV/0!</v>
      </c>
      <c r="FU50" s="72" t="e">
        <f t="shared" si="13"/>
        <v>#DIV/0!</v>
      </c>
    </row>
    <row r="51" spans="1:177" x14ac:dyDescent="0.25">
      <c r="A51" s="73" t="s">
        <v>43</v>
      </c>
      <c r="B51" s="74">
        <f>+[4]Total!B51</f>
        <v>64</v>
      </c>
      <c r="C51" s="74">
        <f>+[4]Total!C51</f>
        <v>7285</v>
      </c>
      <c r="D51" s="74">
        <f>+[4]Total!D51</f>
        <v>43883</v>
      </c>
      <c r="E51" s="74">
        <f>+[4]Total!E51</f>
        <v>2585</v>
      </c>
      <c r="F51" s="74">
        <f>+[4]Total!F51</f>
        <v>27</v>
      </c>
      <c r="G51" s="74">
        <f>+[4]Total!G51</f>
        <v>6678</v>
      </c>
      <c r="H51" s="74">
        <f>+[4]Total!H51</f>
        <v>34322</v>
      </c>
      <c r="I51" s="74">
        <f>+[4]Total!I51</f>
        <v>2657</v>
      </c>
      <c r="J51" s="74">
        <f>+[4]Total!J51</f>
        <v>12</v>
      </c>
      <c r="K51" s="74">
        <f>+[4]Total!K51</f>
        <v>72</v>
      </c>
      <c r="L51" s="74">
        <f>+[5]Total!L51</f>
        <v>6986</v>
      </c>
      <c r="M51" s="74">
        <f>+[5]Total!M51</f>
        <v>42555</v>
      </c>
      <c r="N51" s="74">
        <f>+[5]Total!N51</f>
        <v>2680</v>
      </c>
      <c r="O51" s="74">
        <f>+[5]Total!O51</f>
        <v>30</v>
      </c>
      <c r="P51" s="74">
        <f>+[5]Total!P51</f>
        <v>6513</v>
      </c>
      <c r="Q51" s="74">
        <f>+[5]Total!Q51</f>
        <v>34656</v>
      </c>
      <c r="R51" s="74">
        <f>+[5]Total!R51</f>
        <v>2942</v>
      </c>
      <c r="S51" s="74">
        <f>+[5]Total!S51</f>
        <v>6</v>
      </c>
      <c r="T51" s="74">
        <f>+[4]Total!T51</f>
        <v>106</v>
      </c>
      <c r="U51" s="74">
        <f>+[4]Total!U51</f>
        <v>7181</v>
      </c>
      <c r="V51" s="74">
        <f>+[4]Total!V51</f>
        <v>43575</v>
      </c>
      <c r="W51" s="74">
        <f>+[4]Total!W51</f>
        <v>2723</v>
      </c>
      <c r="X51" s="74">
        <f>+[4]Total!X51</f>
        <v>33</v>
      </c>
      <c r="Y51" s="74">
        <f>+[4]Total!Y51</f>
        <v>6684</v>
      </c>
      <c r="Z51" s="74">
        <f>+[4]Total!Z51</f>
        <v>35666</v>
      </c>
      <c r="AA51" s="74">
        <f>+[4]Total!AA51</f>
        <v>3041</v>
      </c>
      <c r="AB51" s="74">
        <f>+[4]Total!AB51</f>
        <v>7</v>
      </c>
      <c r="AC51" s="74">
        <f>+[4]Total!AC51</f>
        <v>106</v>
      </c>
      <c r="AD51" s="74">
        <f>+[4]Total!AD51</f>
        <v>7143</v>
      </c>
      <c r="AE51" s="74">
        <f>+[4]Total!AE51</f>
        <v>43763</v>
      </c>
      <c r="AF51" s="74">
        <f>+[4]Total!AF51</f>
        <v>2784</v>
      </c>
      <c r="AG51" s="74">
        <f>+[4]Total!AG51</f>
        <v>36</v>
      </c>
      <c r="AH51" s="74">
        <f>+[4]Total!AH51</f>
        <v>6817</v>
      </c>
      <c r="AI51" s="74">
        <f>+[4]Total!AI51</f>
        <v>36553</v>
      </c>
      <c r="AJ51" s="74">
        <f>+[4]Total!AJ51</f>
        <v>3141</v>
      </c>
      <c r="AK51" s="74">
        <f>+[4]Total!AK51</f>
        <v>7</v>
      </c>
      <c r="AL51" s="74">
        <f>+[4]Total!AL51</f>
        <v>117</v>
      </c>
      <c r="AM51" s="74">
        <f>+[4]Total!AM51</f>
        <v>7424</v>
      </c>
      <c r="AN51" s="74">
        <f>+[4]Total!AN51</f>
        <v>46218</v>
      </c>
      <c r="AO51" s="74">
        <f>+[4]Total!AO51</f>
        <v>3113</v>
      </c>
      <c r="AP51" s="74">
        <f>+[4]Total!AP51</f>
        <v>47</v>
      </c>
      <c r="AQ51" s="74">
        <f>+[4]Total!AQ51</f>
        <v>7187</v>
      </c>
      <c r="AR51" s="74">
        <f>+[4]Total!AR51</f>
        <v>39747</v>
      </c>
      <c r="AS51" s="74">
        <f>+[4]Total!AS51</f>
        <v>3592</v>
      </c>
      <c r="AT51" s="74">
        <f>+[4]Total!AT51</f>
        <v>6</v>
      </c>
      <c r="AU51" s="74">
        <f>+[4]Total!AU51</f>
        <v>151</v>
      </c>
      <c r="AV51" s="74">
        <f>+[4]Total!AV51</f>
        <v>7704</v>
      </c>
      <c r="AW51" s="74">
        <f>+[4]Total!AW51</f>
        <v>49100</v>
      </c>
      <c r="AX51" s="74">
        <f>+[4]Total!AX51</f>
        <v>3374</v>
      </c>
      <c r="AY51" s="74">
        <f>+[4]Total!AY51</f>
        <v>54</v>
      </c>
      <c r="AZ51" s="74">
        <f>+[4]Total!AZ51</f>
        <v>7458</v>
      </c>
      <c r="BA51" s="74">
        <f>+[4]Total!BA51</f>
        <v>42862</v>
      </c>
      <c r="BB51" s="74">
        <f>+[4]Total!BB51</f>
        <v>3954</v>
      </c>
      <c r="BC51" s="74">
        <f>+[4]Total!BC51</f>
        <v>7</v>
      </c>
      <c r="BD51" s="74">
        <f>+[4]Total!BD51</f>
        <v>130</v>
      </c>
      <c r="BE51" s="74">
        <f>+[4]Total!BE51</f>
        <v>7685</v>
      </c>
      <c r="BF51" s="74">
        <f>+[4]Total!BF51</f>
        <v>49873</v>
      </c>
      <c r="BG51" s="74">
        <f>+[4]Total!BG51</f>
        <v>3423</v>
      </c>
      <c r="BH51" s="74">
        <f>+[4]Total!BH51</f>
        <v>46</v>
      </c>
      <c r="BI51" s="74">
        <f>+[4]Total!BI51</f>
        <v>7502</v>
      </c>
      <c r="BJ51" s="74">
        <f>+[4]Total!BJ51</f>
        <v>43929</v>
      </c>
      <c r="BK51" s="74">
        <f>+[4]Total!BK51</f>
        <v>4046</v>
      </c>
      <c r="BL51" s="74">
        <f>+[4]Total!BL51</f>
        <v>11</v>
      </c>
      <c r="BM51" s="74">
        <f>+[5]Total!BM51</f>
        <v>0</v>
      </c>
      <c r="BN51" s="74">
        <f>+[5]Total!BN51</f>
        <v>0</v>
      </c>
      <c r="BO51" s="74">
        <f>+[5]Total!BO51</f>
        <v>0</v>
      </c>
      <c r="BP51" s="74">
        <f>+[5]Total!BP51</f>
        <v>0</v>
      </c>
      <c r="BQ51" s="74">
        <f>+[5]Total!BQ51</f>
        <v>0</v>
      </c>
      <c r="BR51" s="74">
        <f>+[5]Total!BR51</f>
        <v>0</v>
      </c>
      <c r="BS51" s="74">
        <f>+[5]Total!BS51</f>
        <v>0</v>
      </c>
      <c r="BT51" s="74">
        <f>+[5]Total!BT51</f>
        <v>0</v>
      </c>
      <c r="BU51" s="74">
        <f>+[5]Total!BU51</f>
        <v>0</v>
      </c>
      <c r="BV51" s="74">
        <f>+[5]Total!BV51</f>
        <v>0</v>
      </c>
      <c r="BW51" s="74">
        <f>+[5]Total!BW51</f>
        <v>0</v>
      </c>
      <c r="BX51" s="74">
        <f>+[5]Total!BX51</f>
        <v>0</v>
      </c>
      <c r="BY51" s="74">
        <f>+[5]Total!BY51</f>
        <v>0</v>
      </c>
      <c r="BZ51" s="74">
        <f>+[5]Total!BZ51</f>
        <v>0</v>
      </c>
      <c r="CA51" s="74">
        <f>+[5]Total!CA51</f>
        <v>0</v>
      </c>
      <c r="CB51" s="74">
        <f>+[5]Total!CB51</f>
        <v>0</v>
      </c>
      <c r="CC51" s="74">
        <f>+[5]Total!CC51</f>
        <v>0</v>
      </c>
      <c r="CD51" s="74">
        <f>+[5]Total!CD51</f>
        <v>0</v>
      </c>
      <c r="CE51" s="74">
        <f>+[5]Total!CE51</f>
        <v>0</v>
      </c>
      <c r="CF51" s="74">
        <f>+[5]Total!CF51</f>
        <v>0</v>
      </c>
      <c r="CG51" s="74">
        <f>+[5]Total!CG51</f>
        <v>0</v>
      </c>
      <c r="CH51" s="74">
        <f>+[5]Total!CH51</f>
        <v>0</v>
      </c>
      <c r="CI51" s="74">
        <f>+[5]Total!CI51</f>
        <v>0</v>
      </c>
      <c r="CJ51" s="74">
        <f>+[5]Total!CJ51</f>
        <v>0</v>
      </c>
      <c r="CK51" s="74">
        <f>+[5]Total!CK51</f>
        <v>0</v>
      </c>
      <c r="CL51" s="74">
        <f>+[5]Total!CL51</f>
        <v>0</v>
      </c>
      <c r="CM51" s="74">
        <f>+[5]Total!CM51</f>
        <v>0</v>
      </c>
      <c r="CN51" s="74">
        <f>+[5]Total!CN51</f>
        <v>0</v>
      </c>
      <c r="CO51" s="74">
        <f>+[5]Total!CO51</f>
        <v>0</v>
      </c>
      <c r="CP51" s="74">
        <f>+[5]Total!CP51</f>
        <v>0</v>
      </c>
      <c r="CQ51" s="74">
        <f>+[5]Total!CQ51</f>
        <v>0</v>
      </c>
      <c r="CR51" s="74">
        <f>+[5]Total!CR51</f>
        <v>0</v>
      </c>
      <c r="CS51" s="74">
        <f>+[5]Total!CS51</f>
        <v>0</v>
      </c>
      <c r="CT51" s="74">
        <f>+[5]Total!CT51</f>
        <v>0</v>
      </c>
      <c r="CU51" s="74">
        <f>+[5]Total!CU51</f>
        <v>0</v>
      </c>
      <c r="CV51" s="74">
        <f>+[5]Total!CV51</f>
        <v>0</v>
      </c>
      <c r="CW51" s="74">
        <f>+[5]Total!CW51</f>
        <v>0</v>
      </c>
      <c r="CX51" s="74">
        <f>+[5]Total!CX51</f>
        <v>0</v>
      </c>
      <c r="CY51" s="74">
        <f>+[5]Total!CY51</f>
        <v>0</v>
      </c>
      <c r="CZ51" s="74">
        <f>+[5]Total!CZ51</f>
        <v>0</v>
      </c>
      <c r="DA51" s="74">
        <f>+[5]Total!DA51</f>
        <v>0</v>
      </c>
      <c r="DB51" s="74">
        <f>+[5]Total!DB51</f>
        <v>0</v>
      </c>
      <c r="DC51" s="74">
        <f>+[5]Total!DC51</f>
        <v>0</v>
      </c>
      <c r="DD51" s="74">
        <f>+[5]Total!DD51</f>
        <v>0</v>
      </c>
      <c r="DE51" s="74">
        <f>+[5]Total!DE51</f>
        <v>0</v>
      </c>
      <c r="DH51" s="72">
        <f t="shared" si="14"/>
        <v>0.125</v>
      </c>
      <c r="DI51" s="72">
        <f t="shared" si="16"/>
        <v>-4.104323953328759E-2</v>
      </c>
      <c r="DJ51" s="72">
        <f t="shared" si="17"/>
        <v>-3.0262288357678413E-2</v>
      </c>
      <c r="DK51" s="72">
        <f t="shared" si="18"/>
        <v>3.675048355899424E-2</v>
      </c>
      <c r="DL51" s="72">
        <f t="shared" si="19"/>
        <v>0.11111111111111116</v>
      </c>
      <c r="DM51" s="72">
        <f t="shared" si="20"/>
        <v>-2.4707996406109656E-2</v>
      </c>
      <c r="DN51" s="72">
        <f t="shared" si="21"/>
        <v>9.7313676359187529E-3</v>
      </c>
      <c r="DO51" s="72">
        <f t="shared" si="22"/>
        <v>0.10726383138878437</v>
      </c>
      <c r="DP51" s="72">
        <f t="shared" si="23"/>
        <v>-0.5</v>
      </c>
      <c r="DQ51" s="72">
        <f t="shared" si="24"/>
        <v>0.47222222222222232</v>
      </c>
      <c r="DR51" s="72">
        <f t="shared" si="25"/>
        <v>2.7912968794732373E-2</v>
      </c>
      <c r="DS51" s="72">
        <f t="shared" si="26"/>
        <v>2.3968981318293947E-2</v>
      </c>
      <c r="DT51" s="72">
        <f t="shared" si="27"/>
        <v>1.6044776119402915E-2</v>
      </c>
      <c r="DU51" s="72">
        <f t="shared" si="28"/>
        <v>0.10000000000000009</v>
      </c>
      <c r="DV51" s="72">
        <f t="shared" si="29"/>
        <v>2.6255181943804606E-2</v>
      </c>
      <c r="DW51" s="72">
        <f t="shared" si="30"/>
        <v>2.9143582640812626E-2</v>
      </c>
      <c r="DX51" s="72">
        <f t="shared" si="31"/>
        <v>3.3650577838205242E-2</v>
      </c>
      <c r="DY51" s="72">
        <f t="shared" si="32"/>
        <v>0.16666666666666674</v>
      </c>
      <c r="DZ51" s="72">
        <f t="shared" si="33"/>
        <v>0</v>
      </c>
      <c r="EA51" s="72">
        <f t="shared" si="34"/>
        <v>-5.2917420972009577E-3</v>
      </c>
      <c r="EB51" s="72">
        <f t="shared" si="35"/>
        <v>4.3144004589787954E-3</v>
      </c>
      <c r="EC51" s="72">
        <f t="shared" si="36"/>
        <v>2.2401762761659949E-2</v>
      </c>
      <c r="ED51" s="72">
        <f t="shared" si="37"/>
        <v>9.0909090909090828E-2</v>
      </c>
      <c r="EE51" s="72">
        <f t="shared" si="38"/>
        <v>1.989826451226806E-2</v>
      </c>
      <c r="EF51" s="72">
        <f t="shared" si="39"/>
        <v>2.4869623731284651E-2</v>
      </c>
      <c r="EG51" s="72">
        <f t="shared" si="40"/>
        <v>3.2883919763235792E-2</v>
      </c>
      <c r="EH51" s="72">
        <f t="shared" si="41"/>
        <v>0</v>
      </c>
      <c r="EI51" s="72">
        <f t="shared" si="42"/>
        <v>0.10377358490566047</v>
      </c>
      <c r="EJ51" s="72">
        <f t="shared" si="43"/>
        <v>3.9339213215735747E-2</v>
      </c>
      <c r="EK51" s="72">
        <f t="shared" si="44"/>
        <v>5.6097616708178144E-2</v>
      </c>
      <c r="EL51" s="72">
        <f t="shared" si="45"/>
        <v>0.11817528735632177</v>
      </c>
      <c r="EM51" s="72">
        <f t="shared" si="46"/>
        <v>0.30555555555555558</v>
      </c>
      <c r="EN51" s="72">
        <f t="shared" si="47"/>
        <v>5.4276074519583384E-2</v>
      </c>
      <c r="EO51" s="72">
        <f t="shared" si="48"/>
        <v>8.7379968812409281E-2</v>
      </c>
      <c r="EP51" s="72">
        <f t="shared" si="49"/>
        <v>0.14358484559057616</v>
      </c>
      <c r="EQ51" s="72">
        <f t="shared" si="50"/>
        <v>-0.1428571428571429</v>
      </c>
      <c r="ER51" s="72">
        <f t="shared" si="78"/>
        <v>0.29059829059829068</v>
      </c>
      <c r="ES51" s="72">
        <f t="shared" si="51"/>
        <v>3.7715517241379226E-2</v>
      </c>
      <c r="ET51" s="72">
        <f t="shared" si="52"/>
        <v>6.2356657579298203E-2</v>
      </c>
      <c r="EU51" s="72">
        <f t="shared" si="53"/>
        <v>8.3841953099903721E-2</v>
      </c>
      <c r="EV51" s="72">
        <f t="shared" si="54"/>
        <v>0.14893617021276606</v>
      </c>
      <c r="EW51" s="72">
        <f t="shared" si="55"/>
        <v>3.7706970919716198E-2</v>
      </c>
      <c r="EX51" s="72">
        <f t="shared" si="56"/>
        <v>7.8370694643620897E-2</v>
      </c>
      <c r="EY51" s="72">
        <f t="shared" si="57"/>
        <v>0.1007795100222717</v>
      </c>
      <c r="EZ51" s="72">
        <f t="shared" si="58"/>
        <v>0.16666666666666674</v>
      </c>
      <c r="FA51" s="72">
        <f t="shared" si="59"/>
        <v>-0.13907284768211925</v>
      </c>
      <c r="FB51" s="72">
        <f t="shared" si="60"/>
        <v>-2.4662512980270224E-3</v>
      </c>
      <c r="FC51" s="72">
        <f t="shared" si="61"/>
        <v>1.574338085539706E-2</v>
      </c>
      <c r="FD51" s="72">
        <f t="shared" si="62"/>
        <v>1.4522821576763434E-2</v>
      </c>
      <c r="FE51" s="72">
        <f t="shared" si="63"/>
        <v>-0.14814814814814814</v>
      </c>
      <c r="FF51" s="72">
        <f t="shared" si="64"/>
        <v>5.8997050147493457E-3</v>
      </c>
      <c r="FG51" s="72">
        <f t="shared" si="65"/>
        <v>2.4893845364192035E-2</v>
      </c>
      <c r="FH51" s="72">
        <f t="shared" si="66"/>
        <v>2.3267577137076279E-2</v>
      </c>
      <c r="FI51" s="72">
        <f t="shared" si="67"/>
        <v>0.5714285714285714</v>
      </c>
      <c r="FJ51" s="72">
        <f t="shared" si="68"/>
        <v>-1</v>
      </c>
      <c r="FK51" s="72">
        <f t="shared" si="69"/>
        <v>-1</v>
      </c>
      <c r="FL51" s="72">
        <f t="shared" si="70"/>
        <v>-1</v>
      </c>
      <c r="FM51" s="72">
        <f t="shared" si="71"/>
        <v>-1</v>
      </c>
      <c r="FN51" s="72">
        <f t="shared" si="72"/>
        <v>-1</v>
      </c>
      <c r="FO51" s="72">
        <f t="shared" si="73"/>
        <v>-1</v>
      </c>
      <c r="FP51" s="72">
        <f t="shared" si="74"/>
        <v>-1</v>
      </c>
      <c r="FQ51" s="72">
        <f t="shared" si="75"/>
        <v>-1</v>
      </c>
      <c r="FR51" s="72">
        <f t="shared" si="76"/>
        <v>-1</v>
      </c>
      <c r="FS51" s="72" t="e">
        <f t="shared" si="77"/>
        <v>#DIV/0!</v>
      </c>
      <c r="FT51" s="72" t="e">
        <f t="shared" si="15"/>
        <v>#DIV/0!</v>
      </c>
      <c r="FU51" s="72" t="e">
        <f t="shared" si="13"/>
        <v>#DIV/0!</v>
      </c>
    </row>
    <row r="52" spans="1:177" x14ac:dyDescent="0.25">
      <c r="A52" s="73" t="s">
        <v>44</v>
      </c>
      <c r="B52" s="74">
        <f>+[4]Total!B52</f>
        <v>110</v>
      </c>
      <c r="C52" s="74">
        <f>+[4]Total!C52</f>
        <v>13744</v>
      </c>
      <c r="D52" s="74">
        <f>+[4]Total!D52</f>
        <v>82009</v>
      </c>
      <c r="E52" s="74">
        <f>+[4]Total!E52</f>
        <v>6486</v>
      </c>
      <c r="F52" s="74">
        <f>+[4]Total!F52</f>
        <v>62</v>
      </c>
      <c r="G52" s="74">
        <f>+[4]Total!G52</f>
        <v>11430</v>
      </c>
      <c r="H52" s="74">
        <f>+[4]Total!H52</f>
        <v>65055</v>
      </c>
      <c r="I52" s="74">
        <f>+[4]Total!I52</f>
        <v>7018</v>
      </c>
      <c r="J52" s="74">
        <f>+[4]Total!J52</f>
        <v>13</v>
      </c>
      <c r="K52" s="74">
        <f>+[4]Total!K52</f>
        <v>108</v>
      </c>
      <c r="L52" s="74">
        <f>+[5]Total!L52</f>
        <v>12986</v>
      </c>
      <c r="M52" s="74">
        <f>+[5]Total!M52</f>
        <v>78348</v>
      </c>
      <c r="N52" s="74">
        <f>+[5]Total!N52</f>
        <v>6286</v>
      </c>
      <c r="O52" s="74">
        <f>+[5]Total!O52</f>
        <v>65</v>
      </c>
      <c r="P52" s="74">
        <f>+[5]Total!P52</f>
        <v>10995</v>
      </c>
      <c r="Q52" s="74">
        <f>+[5]Total!Q52</f>
        <v>65148</v>
      </c>
      <c r="R52" s="74">
        <f>+[5]Total!R52</f>
        <v>6899</v>
      </c>
      <c r="S52" s="74">
        <f>+[5]Total!S52</f>
        <v>7</v>
      </c>
      <c r="T52" s="74">
        <f>+[4]Total!T52</f>
        <v>124</v>
      </c>
      <c r="U52" s="74">
        <f>+[4]Total!U52</f>
        <v>13405</v>
      </c>
      <c r="V52" s="74">
        <f>+[4]Total!V52</f>
        <v>82632</v>
      </c>
      <c r="W52" s="74">
        <f>+[4]Total!W52</f>
        <v>6706</v>
      </c>
      <c r="X52" s="74">
        <f>+[4]Total!X52</f>
        <v>82</v>
      </c>
      <c r="Y52" s="74">
        <f>+[4]Total!Y52</f>
        <v>11392</v>
      </c>
      <c r="Z52" s="74">
        <f>+[4]Total!Z52</f>
        <v>69416</v>
      </c>
      <c r="AA52" s="74">
        <f>+[4]Total!AA52</f>
        <v>7413</v>
      </c>
      <c r="AB52" s="74">
        <f>+[4]Total!AB52</f>
        <v>7</v>
      </c>
      <c r="AC52" s="74">
        <f>+[4]Total!AC52</f>
        <v>131</v>
      </c>
      <c r="AD52" s="74">
        <f>+[4]Total!AD52</f>
        <v>12841</v>
      </c>
      <c r="AE52" s="74">
        <f>+[4]Total!AE52</f>
        <v>81621</v>
      </c>
      <c r="AF52" s="74">
        <f>+[4]Total!AF52</f>
        <v>6692</v>
      </c>
      <c r="AG52" s="74">
        <f>+[4]Total!AG52</f>
        <v>70</v>
      </c>
      <c r="AH52" s="74">
        <f>+[4]Total!AH52</f>
        <v>11121</v>
      </c>
      <c r="AI52" s="74">
        <f>+[4]Total!AI52</f>
        <v>69354</v>
      </c>
      <c r="AJ52" s="74">
        <f>+[4]Total!AJ52</f>
        <v>7336</v>
      </c>
      <c r="AK52" s="74">
        <f>+[4]Total!AK52</f>
        <v>7</v>
      </c>
      <c r="AL52" s="74">
        <f>+[4]Total!AL52</f>
        <v>155</v>
      </c>
      <c r="AM52" s="74">
        <f>+[4]Total!AM52</f>
        <v>13479</v>
      </c>
      <c r="AN52" s="74">
        <f>+[4]Total!AN52</f>
        <v>86209</v>
      </c>
      <c r="AO52" s="74">
        <f>+[4]Total!AO52</f>
        <v>7259</v>
      </c>
      <c r="AP52" s="74">
        <f>+[4]Total!AP52</f>
        <v>90</v>
      </c>
      <c r="AQ52" s="74">
        <f>+[4]Total!AQ52</f>
        <v>11885</v>
      </c>
      <c r="AR52" s="74">
        <f>+[4]Total!AR52</f>
        <v>75106</v>
      </c>
      <c r="AS52" s="74">
        <f>+[4]Total!AS52</f>
        <v>8004</v>
      </c>
      <c r="AT52" s="74">
        <f>+[4]Total!AT52</f>
        <v>7</v>
      </c>
      <c r="AU52" s="74">
        <f>+[4]Total!AU52</f>
        <v>159</v>
      </c>
      <c r="AV52" s="74">
        <f>+[4]Total!AV52</f>
        <v>13563</v>
      </c>
      <c r="AW52" s="74">
        <f>+[4]Total!AW52</f>
        <v>89320</v>
      </c>
      <c r="AX52" s="74">
        <f>+[4]Total!AX52</f>
        <v>7663</v>
      </c>
      <c r="AY52" s="74">
        <f>+[4]Total!AY52</f>
        <v>96</v>
      </c>
      <c r="AZ52" s="74">
        <f>+[4]Total!AZ52</f>
        <v>12070</v>
      </c>
      <c r="BA52" s="74">
        <f>+[4]Total!BA52</f>
        <v>79295</v>
      </c>
      <c r="BB52" s="74">
        <f>+[4]Total!BB52</f>
        <v>8640</v>
      </c>
      <c r="BC52" s="74">
        <f>+[4]Total!BC52</f>
        <v>8</v>
      </c>
      <c r="BD52" s="74">
        <f>+[4]Total!BD52</f>
        <v>138</v>
      </c>
      <c r="BE52" s="74">
        <f>+[4]Total!BE52</f>
        <v>13195</v>
      </c>
      <c r="BF52" s="74">
        <f>+[4]Total!BF52</f>
        <v>89569</v>
      </c>
      <c r="BG52" s="74">
        <f>+[4]Total!BG52</f>
        <v>7707</v>
      </c>
      <c r="BH52" s="74">
        <f>+[4]Total!BH52</f>
        <v>93</v>
      </c>
      <c r="BI52" s="74">
        <f>+[4]Total!BI52</f>
        <v>11837</v>
      </c>
      <c r="BJ52" s="74">
        <f>+[4]Total!BJ52</f>
        <v>79889</v>
      </c>
      <c r="BK52" s="74">
        <f>+[4]Total!BK52</f>
        <v>8712</v>
      </c>
      <c r="BL52" s="74">
        <f>+[4]Total!BL52</f>
        <v>18</v>
      </c>
      <c r="BM52" s="74">
        <f>+[5]Total!BM52</f>
        <v>0</v>
      </c>
      <c r="BN52" s="74">
        <f>+[5]Total!BN52</f>
        <v>0</v>
      </c>
      <c r="BO52" s="74">
        <f>+[5]Total!BO52</f>
        <v>0</v>
      </c>
      <c r="BP52" s="74">
        <f>+[5]Total!BP52</f>
        <v>0</v>
      </c>
      <c r="BQ52" s="74">
        <f>+[5]Total!BQ52</f>
        <v>0</v>
      </c>
      <c r="BR52" s="74">
        <f>+[5]Total!BR52</f>
        <v>0</v>
      </c>
      <c r="BS52" s="74">
        <f>+[5]Total!BS52</f>
        <v>0</v>
      </c>
      <c r="BT52" s="74">
        <f>+[5]Total!BT52</f>
        <v>0</v>
      </c>
      <c r="BU52" s="74">
        <f>+[5]Total!BU52</f>
        <v>0</v>
      </c>
      <c r="BV52" s="74">
        <f>+[5]Total!BV52</f>
        <v>0</v>
      </c>
      <c r="BW52" s="74">
        <f>+[5]Total!BW52</f>
        <v>0</v>
      </c>
      <c r="BX52" s="74">
        <f>+[5]Total!BX52</f>
        <v>0</v>
      </c>
      <c r="BY52" s="74">
        <f>+[5]Total!BY52</f>
        <v>0</v>
      </c>
      <c r="BZ52" s="74">
        <f>+[5]Total!BZ52</f>
        <v>0</v>
      </c>
      <c r="CA52" s="74">
        <f>+[5]Total!CA52</f>
        <v>0</v>
      </c>
      <c r="CB52" s="74">
        <f>+[5]Total!CB52</f>
        <v>0</v>
      </c>
      <c r="CC52" s="74">
        <f>+[5]Total!CC52</f>
        <v>0</v>
      </c>
      <c r="CD52" s="74">
        <f>+[5]Total!CD52</f>
        <v>0</v>
      </c>
      <c r="CE52" s="74">
        <f>+[5]Total!CE52</f>
        <v>0</v>
      </c>
      <c r="CF52" s="74">
        <f>+[5]Total!CF52</f>
        <v>0</v>
      </c>
      <c r="CG52" s="74">
        <f>+[5]Total!CG52</f>
        <v>0</v>
      </c>
      <c r="CH52" s="74">
        <f>+[5]Total!CH52</f>
        <v>0</v>
      </c>
      <c r="CI52" s="74">
        <f>+[5]Total!CI52</f>
        <v>0</v>
      </c>
      <c r="CJ52" s="74">
        <f>+[5]Total!CJ52</f>
        <v>0</v>
      </c>
      <c r="CK52" s="74">
        <f>+[5]Total!CK52</f>
        <v>0</v>
      </c>
      <c r="CL52" s="74">
        <f>+[5]Total!CL52</f>
        <v>0</v>
      </c>
      <c r="CM52" s="74">
        <f>+[5]Total!CM52</f>
        <v>0</v>
      </c>
      <c r="CN52" s="74">
        <f>+[5]Total!CN52</f>
        <v>0</v>
      </c>
      <c r="CO52" s="74">
        <f>+[5]Total!CO52</f>
        <v>0</v>
      </c>
      <c r="CP52" s="74">
        <f>+[5]Total!CP52</f>
        <v>0</v>
      </c>
      <c r="CQ52" s="74">
        <f>+[5]Total!CQ52</f>
        <v>0</v>
      </c>
      <c r="CR52" s="74">
        <f>+[5]Total!CR52</f>
        <v>0</v>
      </c>
      <c r="CS52" s="74">
        <f>+[5]Total!CS52</f>
        <v>0</v>
      </c>
      <c r="CT52" s="74">
        <f>+[5]Total!CT52</f>
        <v>0</v>
      </c>
      <c r="CU52" s="74">
        <f>+[5]Total!CU52</f>
        <v>0</v>
      </c>
      <c r="CV52" s="74">
        <f>+[5]Total!CV52</f>
        <v>0</v>
      </c>
      <c r="CW52" s="74">
        <f>+[5]Total!CW52</f>
        <v>0</v>
      </c>
      <c r="CX52" s="74">
        <f>+[5]Total!CX52</f>
        <v>0</v>
      </c>
      <c r="CY52" s="74">
        <f>+[5]Total!CY52</f>
        <v>0</v>
      </c>
      <c r="CZ52" s="74">
        <f>+[5]Total!CZ52</f>
        <v>0</v>
      </c>
      <c r="DA52" s="74">
        <f>+[5]Total!DA52</f>
        <v>0</v>
      </c>
      <c r="DB52" s="74">
        <f>+[5]Total!DB52</f>
        <v>0</v>
      </c>
      <c r="DC52" s="74">
        <f>+[5]Total!DC52</f>
        <v>0</v>
      </c>
      <c r="DD52" s="74">
        <f>+[5]Total!DD52</f>
        <v>0</v>
      </c>
      <c r="DE52" s="74">
        <f>+[5]Total!DE52</f>
        <v>0</v>
      </c>
      <c r="DH52" s="72">
        <f t="shared" si="14"/>
        <v>-1.8181818181818188E-2</v>
      </c>
      <c r="DI52" s="72">
        <f t="shared" si="16"/>
        <v>-5.5151338766006974E-2</v>
      </c>
      <c r="DJ52" s="72">
        <f t="shared" si="17"/>
        <v>-4.4641441792973913E-2</v>
      </c>
      <c r="DK52" s="72">
        <f t="shared" si="18"/>
        <v>-3.083564600678379E-2</v>
      </c>
      <c r="DL52" s="72">
        <f t="shared" si="19"/>
        <v>4.8387096774193505E-2</v>
      </c>
      <c r="DM52" s="72">
        <f t="shared" si="20"/>
        <v>-3.8057742782152237E-2</v>
      </c>
      <c r="DN52" s="72">
        <f t="shared" si="21"/>
        <v>1.4295596034124003E-3</v>
      </c>
      <c r="DO52" s="72">
        <f t="shared" si="22"/>
        <v>-1.6956397834140824E-2</v>
      </c>
      <c r="DP52" s="72">
        <f t="shared" si="23"/>
        <v>-0.46153846153846156</v>
      </c>
      <c r="DQ52" s="72">
        <f t="shared" si="24"/>
        <v>0.14814814814814814</v>
      </c>
      <c r="DR52" s="72">
        <f t="shared" si="25"/>
        <v>3.2265516710303421E-2</v>
      </c>
      <c r="DS52" s="72">
        <f t="shared" si="26"/>
        <v>5.4679123908714988E-2</v>
      </c>
      <c r="DT52" s="72">
        <f t="shared" si="27"/>
        <v>6.6815144766146917E-2</v>
      </c>
      <c r="DU52" s="72">
        <f t="shared" si="28"/>
        <v>0.2615384615384615</v>
      </c>
      <c r="DV52" s="72">
        <f t="shared" si="29"/>
        <v>3.6107321509777135E-2</v>
      </c>
      <c r="DW52" s="72">
        <f t="shared" si="30"/>
        <v>6.5512371830294125E-2</v>
      </c>
      <c r="DX52" s="72">
        <f t="shared" si="31"/>
        <v>7.4503551239309962E-2</v>
      </c>
      <c r="DY52" s="72">
        <f t="shared" si="32"/>
        <v>0</v>
      </c>
      <c r="DZ52" s="72">
        <f t="shared" si="33"/>
        <v>5.6451612903225756E-2</v>
      </c>
      <c r="EA52" s="72">
        <f t="shared" si="34"/>
        <v>-4.2073853039910514E-2</v>
      </c>
      <c r="EB52" s="72">
        <f t="shared" si="35"/>
        <v>-1.2234969503340132E-2</v>
      </c>
      <c r="EC52" s="72">
        <f t="shared" si="36"/>
        <v>-2.0876826722338038E-3</v>
      </c>
      <c r="ED52" s="72">
        <f t="shared" si="37"/>
        <v>-0.14634146341463417</v>
      </c>
      <c r="EE52" s="72">
        <f t="shared" si="38"/>
        <v>-2.3788623595505598E-2</v>
      </c>
      <c r="EF52" s="72">
        <f t="shared" si="39"/>
        <v>-8.9316584072840488E-4</v>
      </c>
      <c r="EG52" s="72">
        <f t="shared" si="40"/>
        <v>-1.0387157695939564E-2</v>
      </c>
      <c r="EH52" s="72">
        <f t="shared" si="41"/>
        <v>0</v>
      </c>
      <c r="EI52" s="72">
        <f t="shared" si="42"/>
        <v>0.18320610687022909</v>
      </c>
      <c r="EJ52" s="72">
        <f t="shared" si="43"/>
        <v>4.9684604002803612E-2</v>
      </c>
      <c r="EK52" s="72">
        <f t="shared" si="44"/>
        <v>5.621102412369372E-2</v>
      </c>
      <c r="EL52" s="72">
        <f t="shared" si="45"/>
        <v>8.4728033472803332E-2</v>
      </c>
      <c r="EM52" s="72">
        <f t="shared" si="46"/>
        <v>0.28571428571428581</v>
      </c>
      <c r="EN52" s="72">
        <f t="shared" si="47"/>
        <v>6.8698858016365438E-2</v>
      </c>
      <c r="EO52" s="72">
        <f t="shared" si="48"/>
        <v>8.2936816910343936E-2</v>
      </c>
      <c r="EP52" s="72">
        <f t="shared" si="49"/>
        <v>9.1057797164667331E-2</v>
      </c>
      <c r="EQ52" s="72">
        <f t="shared" si="50"/>
        <v>0</v>
      </c>
      <c r="ER52" s="72">
        <f t="shared" si="78"/>
        <v>2.5806451612903292E-2</v>
      </c>
      <c r="ES52" s="72">
        <f t="shared" si="51"/>
        <v>6.2319163142665612E-3</v>
      </c>
      <c r="ET52" s="72">
        <f t="shared" si="52"/>
        <v>3.6086719484044627E-2</v>
      </c>
      <c r="EU52" s="72">
        <f t="shared" si="53"/>
        <v>5.5655048904807769E-2</v>
      </c>
      <c r="EV52" s="72">
        <f t="shared" si="54"/>
        <v>6.6666666666666652E-2</v>
      </c>
      <c r="EW52" s="72">
        <f t="shared" si="55"/>
        <v>1.5565839293226746E-2</v>
      </c>
      <c r="EX52" s="72">
        <f t="shared" si="56"/>
        <v>5.5774505365749683E-2</v>
      </c>
      <c r="EY52" s="72">
        <f t="shared" si="57"/>
        <v>7.946026986506749E-2</v>
      </c>
      <c r="EZ52" s="72">
        <f t="shared" si="58"/>
        <v>0.14285714285714279</v>
      </c>
      <c r="FA52" s="72">
        <f t="shared" si="59"/>
        <v>-0.13207547169811318</v>
      </c>
      <c r="FB52" s="72">
        <f t="shared" si="60"/>
        <v>-2.7132640271326447E-2</v>
      </c>
      <c r="FC52" s="72">
        <f t="shared" si="61"/>
        <v>2.7877295118674539E-3</v>
      </c>
      <c r="FD52" s="72">
        <f t="shared" si="62"/>
        <v>5.7418765496541901E-3</v>
      </c>
      <c r="FE52" s="72">
        <f t="shared" si="63"/>
        <v>-3.125E-2</v>
      </c>
      <c r="FF52" s="72">
        <f t="shared" si="64"/>
        <v>-1.9304059652029859E-2</v>
      </c>
      <c r="FG52" s="72">
        <f t="shared" si="65"/>
        <v>7.4910145658617644E-3</v>
      </c>
      <c r="FH52" s="72">
        <f t="shared" si="66"/>
        <v>8.3333333333333037E-3</v>
      </c>
      <c r="FI52" s="72">
        <f t="shared" si="67"/>
        <v>1.25</v>
      </c>
      <c r="FJ52" s="72">
        <f t="shared" si="68"/>
        <v>-1</v>
      </c>
      <c r="FK52" s="72">
        <f t="shared" si="69"/>
        <v>-1</v>
      </c>
      <c r="FL52" s="72">
        <f t="shared" si="70"/>
        <v>-1</v>
      </c>
      <c r="FM52" s="72">
        <f t="shared" si="71"/>
        <v>-1</v>
      </c>
      <c r="FN52" s="72">
        <f t="shared" si="72"/>
        <v>-1</v>
      </c>
      <c r="FO52" s="72">
        <f t="shared" si="73"/>
        <v>-1</v>
      </c>
      <c r="FP52" s="72">
        <f t="shared" si="74"/>
        <v>-1</v>
      </c>
      <c r="FQ52" s="72">
        <f t="shared" si="75"/>
        <v>-1</v>
      </c>
      <c r="FR52" s="72">
        <f t="shared" si="76"/>
        <v>-1</v>
      </c>
      <c r="FS52" s="72" t="e">
        <f t="shared" si="77"/>
        <v>#DIV/0!</v>
      </c>
      <c r="FT52" s="72" t="e">
        <f t="shared" si="15"/>
        <v>#DIV/0!</v>
      </c>
      <c r="FU52" s="72" t="e">
        <f t="shared" si="13"/>
        <v>#DIV/0!</v>
      </c>
    </row>
    <row r="53" spans="1:177" x14ac:dyDescent="0.25">
      <c r="A53" s="73" t="s">
        <v>45</v>
      </c>
      <c r="B53" s="74">
        <f>+[4]Total!B53</f>
        <v>38</v>
      </c>
      <c r="C53" s="74">
        <f>+[4]Total!C53</f>
        <v>3652</v>
      </c>
      <c r="D53" s="74">
        <f>+[4]Total!D53</f>
        <v>20093</v>
      </c>
      <c r="E53" s="74">
        <f>+[4]Total!E53</f>
        <v>1415</v>
      </c>
      <c r="F53" s="74">
        <f>+[4]Total!F53</f>
        <v>16</v>
      </c>
      <c r="G53" s="74">
        <f>+[4]Total!G53</f>
        <v>2929</v>
      </c>
      <c r="H53" s="74">
        <f>+[4]Total!H53</f>
        <v>13736</v>
      </c>
      <c r="I53" s="74">
        <f>+[4]Total!I53</f>
        <v>1551</v>
      </c>
      <c r="J53" s="74">
        <f>+[4]Total!J53</f>
        <v>3</v>
      </c>
      <c r="K53" s="74">
        <f>+[4]Total!K53</f>
        <v>37</v>
      </c>
      <c r="L53" s="74">
        <f>+[5]Total!L53</f>
        <v>3364</v>
      </c>
      <c r="M53" s="74">
        <f>+[5]Total!M53</f>
        <v>18994</v>
      </c>
      <c r="N53" s="74">
        <f>+[5]Total!N53</f>
        <v>1357</v>
      </c>
      <c r="O53" s="74">
        <f>+[5]Total!O53</f>
        <v>19</v>
      </c>
      <c r="P53" s="74">
        <f>+[5]Total!P53</f>
        <v>2797</v>
      </c>
      <c r="Q53" s="74">
        <f>+[5]Total!Q53</f>
        <v>13573</v>
      </c>
      <c r="R53" s="74">
        <f>+[5]Total!R53</f>
        <v>1477</v>
      </c>
      <c r="S53" s="74">
        <f>+[5]Total!S53</f>
        <v>1</v>
      </c>
      <c r="T53" s="74">
        <f>+[4]Total!T53</f>
        <v>38</v>
      </c>
      <c r="U53" s="74">
        <f>+[4]Total!U53</f>
        <v>3402</v>
      </c>
      <c r="V53" s="74">
        <f>+[4]Total!V53</f>
        <v>19688</v>
      </c>
      <c r="W53" s="74">
        <f>+[4]Total!W53</f>
        <v>1383</v>
      </c>
      <c r="X53" s="74">
        <f>+[4]Total!X53</f>
        <v>21</v>
      </c>
      <c r="Y53" s="74">
        <f>+[4]Total!Y53</f>
        <v>2816</v>
      </c>
      <c r="Z53" s="74">
        <f>+[4]Total!Z53</f>
        <v>14123</v>
      </c>
      <c r="AA53" s="74">
        <f>+[4]Total!AA53</f>
        <v>1503</v>
      </c>
      <c r="AB53" s="74">
        <f>+[4]Total!AB53</f>
        <v>1</v>
      </c>
      <c r="AC53" s="74">
        <f>+[4]Total!AC53</f>
        <v>43</v>
      </c>
      <c r="AD53" s="74">
        <f>+[4]Total!AD53</f>
        <v>3392</v>
      </c>
      <c r="AE53" s="74">
        <f>+[4]Total!AE53</f>
        <v>19569</v>
      </c>
      <c r="AF53" s="74">
        <f>+[4]Total!AF53</f>
        <v>1347</v>
      </c>
      <c r="AG53" s="74">
        <f>+[4]Total!AG53</f>
        <v>35</v>
      </c>
      <c r="AH53" s="74">
        <f>+[4]Total!AH53</f>
        <v>2804</v>
      </c>
      <c r="AI53" s="74">
        <f>+[4]Total!AI53</f>
        <v>14174</v>
      </c>
      <c r="AJ53" s="74">
        <f>+[4]Total!AJ53</f>
        <v>1496</v>
      </c>
      <c r="AK53" s="74">
        <f>+[4]Total!AK53</f>
        <v>1</v>
      </c>
      <c r="AL53" s="74">
        <f>+[4]Total!AL53</f>
        <v>62</v>
      </c>
      <c r="AM53" s="74">
        <f>+[4]Total!AM53</f>
        <v>3475</v>
      </c>
      <c r="AN53" s="74">
        <f>+[4]Total!AN53</f>
        <v>19835</v>
      </c>
      <c r="AO53" s="74">
        <f>+[4]Total!AO53</f>
        <v>1350</v>
      </c>
      <c r="AP53" s="74">
        <f>+[4]Total!AP53</f>
        <v>44</v>
      </c>
      <c r="AQ53" s="74">
        <f>+[4]Total!AQ53</f>
        <v>2830</v>
      </c>
      <c r="AR53" s="74">
        <f>+[4]Total!AR53</f>
        <v>14687</v>
      </c>
      <c r="AS53" s="74">
        <f>+[4]Total!AS53</f>
        <v>1546</v>
      </c>
      <c r="AT53" s="74">
        <f>+[4]Total!AT53</f>
        <v>1</v>
      </c>
      <c r="AU53" s="74">
        <f>+[4]Total!AU53</f>
        <v>88</v>
      </c>
      <c r="AV53" s="74">
        <f>+[4]Total!AV53</f>
        <v>3563</v>
      </c>
      <c r="AW53" s="74">
        <f>+[4]Total!AW53</f>
        <v>20585</v>
      </c>
      <c r="AX53" s="74">
        <f>+[4]Total!AX53</f>
        <v>1398</v>
      </c>
      <c r="AY53" s="74">
        <f>+[4]Total!AY53</f>
        <v>55</v>
      </c>
      <c r="AZ53" s="74">
        <f>+[4]Total!AZ53</f>
        <v>3002</v>
      </c>
      <c r="BA53" s="74">
        <f>+[4]Total!BA53</f>
        <v>15764</v>
      </c>
      <c r="BB53" s="74">
        <f>+[4]Total!BB53</f>
        <v>1674</v>
      </c>
      <c r="BC53" s="74">
        <f>+[4]Total!BC53</f>
        <v>1</v>
      </c>
      <c r="BD53" s="74">
        <f>+[4]Total!BD53</f>
        <v>91</v>
      </c>
      <c r="BE53" s="74">
        <f>+[4]Total!BE53</f>
        <v>3556</v>
      </c>
      <c r="BF53" s="74">
        <f>+[4]Total!BF53</f>
        <v>20852</v>
      </c>
      <c r="BG53" s="74">
        <f>+[4]Total!BG53</f>
        <v>1412</v>
      </c>
      <c r="BH53" s="74">
        <f>+[4]Total!BH53</f>
        <v>57</v>
      </c>
      <c r="BI53" s="74">
        <f>+[4]Total!BI53</f>
        <v>3021</v>
      </c>
      <c r="BJ53" s="74">
        <f>+[4]Total!BJ53</f>
        <v>16110</v>
      </c>
      <c r="BK53" s="74">
        <f>+[4]Total!BK53</f>
        <v>1716</v>
      </c>
      <c r="BL53" s="74">
        <f>+[4]Total!BL53</f>
        <v>2</v>
      </c>
      <c r="BM53" s="74">
        <f>+[5]Total!BM53</f>
        <v>0</v>
      </c>
      <c r="BN53" s="74">
        <f>+[5]Total!BN53</f>
        <v>0</v>
      </c>
      <c r="BO53" s="74">
        <f>+[5]Total!BO53</f>
        <v>0</v>
      </c>
      <c r="BP53" s="74">
        <f>+[5]Total!BP53</f>
        <v>0</v>
      </c>
      <c r="BQ53" s="74">
        <f>+[5]Total!BQ53</f>
        <v>0</v>
      </c>
      <c r="BR53" s="74">
        <f>+[5]Total!BR53</f>
        <v>0</v>
      </c>
      <c r="BS53" s="74">
        <f>+[5]Total!BS53</f>
        <v>0</v>
      </c>
      <c r="BT53" s="74">
        <f>+[5]Total!BT53</f>
        <v>0</v>
      </c>
      <c r="BU53" s="74">
        <f>+[5]Total!BU53</f>
        <v>0</v>
      </c>
      <c r="BV53" s="74">
        <f>+[5]Total!BV53</f>
        <v>0</v>
      </c>
      <c r="BW53" s="74">
        <f>+[5]Total!BW53</f>
        <v>0</v>
      </c>
      <c r="BX53" s="74">
        <f>+[5]Total!BX53</f>
        <v>0</v>
      </c>
      <c r="BY53" s="74">
        <f>+[5]Total!BY53</f>
        <v>0</v>
      </c>
      <c r="BZ53" s="74">
        <f>+[5]Total!BZ53</f>
        <v>0</v>
      </c>
      <c r="CA53" s="74">
        <f>+[5]Total!CA53</f>
        <v>0</v>
      </c>
      <c r="CB53" s="74">
        <f>+[5]Total!CB53</f>
        <v>0</v>
      </c>
      <c r="CC53" s="74">
        <f>+[5]Total!CC53</f>
        <v>0</v>
      </c>
      <c r="CD53" s="74">
        <f>+[5]Total!CD53</f>
        <v>0</v>
      </c>
      <c r="CE53" s="74">
        <f>+[5]Total!CE53</f>
        <v>0</v>
      </c>
      <c r="CF53" s="74">
        <f>+[5]Total!CF53</f>
        <v>0</v>
      </c>
      <c r="CG53" s="74">
        <f>+[5]Total!CG53</f>
        <v>0</v>
      </c>
      <c r="CH53" s="74">
        <f>+[5]Total!CH53</f>
        <v>0</v>
      </c>
      <c r="CI53" s="74">
        <f>+[5]Total!CI53</f>
        <v>0</v>
      </c>
      <c r="CJ53" s="74">
        <f>+[5]Total!CJ53</f>
        <v>0</v>
      </c>
      <c r="CK53" s="74">
        <f>+[5]Total!CK53</f>
        <v>0</v>
      </c>
      <c r="CL53" s="74">
        <f>+[5]Total!CL53</f>
        <v>0</v>
      </c>
      <c r="CM53" s="74">
        <f>+[5]Total!CM53</f>
        <v>0</v>
      </c>
      <c r="CN53" s="74">
        <f>+[5]Total!CN53</f>
        <v>0</v>
      </c>
      <c r="CO53" s="74">
        <f>+[5]Total!CO53</f>
        <v>0</v>
      </c>
      <c r="CP53" s="74">
        <f>+[5]Total!CP53</f>
        <v>0</v>
      </c>
      <c r="CQ53" s="74">
        <f>+[5]Total!CQ53</f>
        <v>0</v>
      </c>
      <c r="CR53" s="74">
        <f>+[5]Total!CR53</f>
        <v>0</v>
      </c>
      <c r="CS53" s="74">
        <f>+[5]Total!CS53</f>
        <v>0</v>
      </c>
      <c r="CT53" s="74">
        <f>+[5]Total!CT53</f>
        <v>0</v>
      </c>
      <c r="CU53" s="74">
        <f>+[5]Total!CU53</f>
        <v>0</v>
      </c>
      <c r="CV53" s="74">
        <f>+[5]Total!CV53</f>
        <v>0</v>
      </c>
      <c r="CW53" s="74">
        <f>+[5]Total!CW53</f>
        <v>0</v>
      </c>
      <c r="CX53" s="74">
        <f>+[5]Total!CX53</f>
        <v>0</v>
      </c>
      <c r="CY53" s="74">
        <f>+[5]Total!CY53</f>
        <v>0</v>
      </c>
      <c r="CZ53" s="74">
        <f>+[5]Total!CZ53</f>
        <v>0</v>
      </c>
      <c r="DA53" s="74">
        <f>+[5]Total!DA53</f>
        <v>0</v>
      </c>
      <c r="DB53" s="74">
        <f>+[5]Total!DB53</f>
        <v>0</v>
      </c>
      <c r="DC53" s="74">
        <f>+[5]Total!DC53</f>
        <v>0</v>
      </c>
      <c r="DD53" s="74">
        <f>+[5]Total!DD53</f>
        <v>0</v>
      </c>
      <c r="DE53" s="74">
        <f>+[5]Total!DE53</f>
        <v>0</v>
      </c>
      <c r="DH53" s="72">
        <f t="shared" si="14"/>
        <v>-2.6315789473684181E-2</v>
      </c>
      <c r="DI53" s="72">
        <f t="shared" si="16"/>
        <v>-7.8860898138006563E-2</v>
      </c>
      <c r="DJ53" s="72">
        <f t="shared" si="17"/>
        <v>-5.4695665157019846E-2</v>
      </c>
      <c r="DK53" s="72">
        <f t="shared" si="18"/>
        <v>-4.0989399293286266E-2</v>
      </c>
      <c r="DL53" s="72">
        <f t="shared" si="19"/>
        <v>0.1875</v>
      </c>
      <c r="DM53" s="72">
        <f t="shared" si="20"/>
        <v>-4.5066575623079586E-2</v>
      </c>
      <c r="DN53" s="72">
        <f t="shared" si="21"/>
        <v>-1.1866627839254518E-2</v>
      </c>
      <c r="DO53" s="72">
        <f t="shared" si="22"/>
        <v>-4.7711154094132846E-2</v>
      </c>
      <c r="DP53" s="72">
        <f t="shared" si="23"/>
        <v>-0.66666666666666674</v>
      </c>
      <c r="DQ53" s="72">
        <f t="shared" si="24"/>
        <v>2.7027027027026973E-2</v>
      </c>
      <c r="DR53" s="72">
        <f t="shared" si="25"/>
        <v>1.1296076099881036E-2</v>
      </c>
      <c r="DS53" s="72">
        <f t="shared" si="26"/>
        <v>3.6537854059176533E-2</v>
      </c>
      <c r="DT53" s="72">
        <f t="shared" si="27"/>
        <v>1.915991156963881E-2</v>
      </c>
      <c r="DU53" s="72">
        <f t="shared" si="28"/>
        <v>0.10526315789473695</v>
      </c>
      <c r="DV53" s="72">
        <f t="shared" si="29"/>
        <v>6.7929924919556406E-3</v>
      </c>
      <c r="DW53" s="72">
        <f t="shared" si="30"/>
        <v>4.0521623811979657E-2</v>
      </c>
      <c r="DX53" s="72">
        <f t="shared" si="31"/>
        <v>1.760324983073791E-2</v>
      </c>
      <c r="DY53" s="72">
        <f t="shared" si="32"/>
        <v>0</v>
      </c>
      <c r="DZ53" s="72">
        <f t="shared" si="33"/>
        <v>0.13157894736842102</v>
      </c>
      <c r="EA53" s="72">
        <f t="shared" si="34"/>
        <v>-2.9394473838918467E-3</v>
      </c>
      <c r="EB53" s="72">
        <f t="shared" si="35"/>
        <v>-6.0442909386427823E-3</v>
      </c>
      <c r="EC53" s="72">
        <f t="shared" si="36"/>
        <v>-2.6030368763557465E-2</v>
      </c>
      <c r="ED53" s="72">
        <f t="shared" si="37"/>
        <v>0.66666666666666674</v>
      </c>
      <c r="EE53" s="72">
        <f t="shared" si="38"/>
        <v>-4.2613636363636465E-3</v>
      </c>
      <c r="EF53" s="72">
        <f t="shared" si="39"/>
        <v>3.611130779579419E-3</v>
      </c>
      <c r="EG53" s="72">
        <f t="shared" si="40"/>
        <v>-4.6573519627411963E-3</v>
      </c>
      <c r="EH53" s="72">
        <f t="shared" si="41"/>
        <v>0</v>
      </c>
      <c r="EI53" s="72">
        <f t="shared" si="42"/>
        <v>0.44186046511627897</v>
      </c>
      <c r="EJ53" s="72">
        <f t="shared" si="43"/>
        <v>2.4469339622641417E-2</v>
      </c>
      <c r="EK53" s="72">
        <f t="shared" si="44"/>
        <v>1.3592927589554993E-2</v>
      </c>
      <c r="EL53" s="72">
        <f t="shared" si="45"/>
        <v>2.2271714922048602E-3</v>
      </c>
      <c r="EM53" s="72">
        <f t="shared" si="46"/>
        <v>0.25714285714285712</v>
      </c>
      <c r="EN53" s="72">
        <f t="shared" si="47"/>
        <v>9.2724679029956292E-3</v>
      </c>
      <c r="EO53" s="72">
        <f t="shared" si="48"/>
        <v>3.6193029490616535E-2</v>
      </c>
      <c r="EP53" s="72">
        <f t="shared" si="49"/>
        <v>3.3422459893048151E-2</v>
      </c>
      <c r="EQ53" s="72">
        <f t="shared" si="50"/>
        <v>0</v>
      </c>
      <c r="ER53" s="72">
        <f t="shared" si="78"/>
        <v>0.41935483870967749</v>
      </c>
      <c r="ES53" s="72">
        <f t="shared" si="51"/>
        <v>2.5323741007194256E-2</v>
      </c>
      <c r="ET53" s="72">
        <f t="shared" si="52"/>
        <v>3.7811948575749987E-2</v>
      </c>
      <c r="EU53" s="72">
        <f t="shared" si="53"/>
        <v>3.5555555555555562E-2</v>
      </c>
      <c r="EV53" s="72">
        <f t="shared" si="54"/>
        <v>0.25</v>
      </c>
      <c r="EW53" s="72">
        <f t="shared" si="55"/>
        <v>6.0777385159010544E-2</v>
      </c>
      <c r="EX53" s="72">
        <f t="shared" si="56"/>
        <v>7.3330155920201534E-2</v>
      </c>
      <c r="EY53" s="72">
        <f t="shared" si="57"/>
        <v>8.2794307891332464E-2</v>
      </c>
      <c r="EZ53" s="72">
        <f t="shared" si="58"/>
        <v>0</v>
      </c>
      <c r="FA53" s="72">
        <f t="shared" si="59"/>
        <v>3.4090909090909172E-2</v>
      </c>
      <c r="FB53" s="72">
        <f t="shared" si="60"/>
        <v>-1.9646365422396617E-3</v>
      </c>
      <c r="FC53" s="72">
        <f t="shared" si="61"/>
        <v>1.2970609667233512E-2</v>
      </c>
      <c r="FD53" s="72">
        <f t="shared" si="62"/>
        <v>1.0014306151645114E-2</v>
      </c>
      <c r="FE53" s="72">
        <f t="shared" si="63"/>
        <v>3.6363636363636376E-2</v>
      </c>
      <c r="FF53" s="72">
        <f t="shared" si="64"/>
        <v>6.3291139240506666E-3</v>
      </c>
      <c r="FG53" s="72">
        <f t="shared" si="65"/>
        <v>2.1948743973610796E-2</v>
      </c>
      <c r="FH53" s="72">
        <f t="shared" si="66"/>
        <v>2.5089605734766929E-2</v>
      </c>
      <c r="FI53" s="72">
        <f t="shared" si="67"/>
        <v>1</v>
      </c>
      <c r="FJ53" s="72">
        <f t="shared" si="68"/>
        <v>-1</v>
      </c>
      <c r="FK53" s="72">
        <f t="shared" si="69"/>
        <v>-1</v>
      </c>
      <c r="FL53" s="72">
        <f t="shared" si="70"/>
        <v>-1</v>
      </c>
      <c r="FM53" s="72">
        <f t="shared" si="71"/>
        <v>-1</v>
      </c>
      <c r="FN53" s="72">
        <f t="shared" si="72"/>
        <v>-1</v>
      </c>
      <c r="FO53" s="72">
        <f t="shared" si="73"/>
        <v>-1</v>
      </c>
      <c r="FP53" s="72">
        <f t="shared" si="74"/>
        <v>-1</v>
      </c>
      <c r="FQ53" s="72">
        <f t="shared" si="75"/>
        <v>-1</v>
      </c>
      <c r="FR53" s="72">
        <f t="shared" si="76"/>
        <v>-1</v>
      </c>
      <c r="FS53" s="72" t="e">
        <f t="shared" si="77"/>
        <v>#DIV/0!</v>
      </c>
      <c r="FT53" s="72" t="e">
        <f t="shared" si="15"/>
        <v>#DIV/0!</v>
      </c>
      <c r="FU53" s="72" t="e">
        <f t="shared" si="13"/>
        <v>#DIV/0!</v>
      </c>
    </row>
    <row r="54" spans="1:177" x14ac:dyDescent="0.25">
      <c r="A54" s="73" t="s">
        <v>46</v>
      </c>
      <c r="B54" s="74">
        <f>+[4]Total!B54</f>
        <v>52</v>
      </c>
      <c r="C54" s="74">
        <f>+[4]Total!C54</f>
        <v>3994</v>
      </c>
      <c r="D54" s="74">
        <f>+[4]Total!D54</f>
        <v>20390</v>
      </c>
      <c r="E54" s="74">
        <f>+[4]Total!E54</f>
        <v>1106</v>
      </c>
      <c r="F54" s="74">
        <f>+[4]Total!F54</f>
        <v>29</v>
      </c>
      <c r="G54" s="74">
        <f>+[4]Total!G54</f>
        <v>3478</v>
      </c>
      <c r="H54" s="74">
        <f>+[4]Total!H54</f>
        <v>14319</v>
      </c>
      <c r="I54" s="74">
        <f>+[4]Total!I54</f>
        <v>951</v>
      </c>
      <c r="J54" s="74">
        <f>+[4]Total!J54</f>
        <v>5</v>
      </c>
      <c r="K54" s="74">
        <f>+[4]Total!K54</f>
        <v>55</v>
      </c>
      <c r="L54" s="74">
        <f>+[5]Total!L54</f>
        <v>3719</v>
      </c>
      <c r="M54" s="74">
        <f>+[5]Total!M54</f>
        <v>19016</v>
      </c>
      <c r="N54" s="74">
        <f>+[5]Total!N54</f>
        <v>1061</v>
      </c>
      <c r="O54" s="74">
        <f>+[5]Total!O54</f>
        <v>36</v>
      </c>
      <c r="P54" s="74">
        <f>+[5]Total!P54</f>
        <v>3369</v>
      </c>
      <c r="Q54" s="74">
        <f>+[5]Total!Q54</f>
        <v>14383</v>
      </c>
      <c r="R54" s="74">
        <f>+[5]Total!R54</f>
        <v>961</v>
      </c>
      <c r="S54" s="74">
        <f>+[5]Total!S54</f>
        <v>2</v>
      </c>
      <c r="T54" s="74">
        <f>+[4]Total!T54</f>
        <v>58</v>
      </c>
      <c r="U54" s="74">
        <f>+[4]Total!U54</f>
        <v>3863</v>
      </c>
      <c r="V54" s="74">
        <f>+[4]Total!V54</f>
        <v>19853</v>
      </c>
      <c r="W54" s="74">
        <f>+[4]Total!W54</f>
        <v>1110</v>
      </c>
      <c r="X54" s="74">
        <f>+[4]Total!X54</f>
        <v>33</v>
      </c>
      <c r="Y54" s="74">
        <f>+[4]Total!Y54</f>
        <v>3482</v>
      </c>
      <c r="Z54" s="74">
        <f>+[4]Total!Z54</f>
        <v>15029</v>
      </c>
      <c r="AA54" s="74">
        <f>+[4]Total!AA54</f>
        <v>999</v>
      </c>
      <c r="AB54" s="74">
        <f>+[4]Total!AB54</f>
        <v>2</v>
      </c>
      <c r="AC54" s="74">
        <f>+[4]Total!AC54</f>
        <v>52</v>
      </c>
      <c r="AD54" s="74">
        <f>+[4]Total!AD54</f>
        <v>3768</v>
      </c>
      <c r="AE54" s="74">
        <f>+[4]Total!AE54</f>
        <v>19542</v>
      </c>
      <c r="AF54" s="74">
        <f>+[4]Total!AF54</f>
        <v>1118</v>
      </c>
      <c r="AG54" s="74">
        <f>+[4]Total!AG54</f>
        <v>31</v>
      </c>
      <c r="AH54" s="74">
        <f>+[4]Total!AH54</f>
        <v>3336</v>
      </c>
      <c r="AI54" s="74">
        <f>+[4]Total!AI54</f>
        <v>14970</v>
      </c>
      <c r="AJ54" s="74">
        <f>+[4]Total!AJ54</f>
        <v>979</v>
      </c>
      <c r="AK54" s="74">
        <f>+[4]Total!AK54</f>
        <v>2</v>
      </c>
      <c r="AL54" s="74">
        <f>+[4]Total!AL54</f>
        <v>71</v>
      </c>
      <c r="AM54" s="74">
        <f>+[4]Total!AM54</f>
        <v>4000</v>
      </c>
      <c r="AN54" s="74">
        <f>+[4]Total!AN54</f>
        <v>20315</v>
      </c>
      <c r="AO54" s="74">
        <f>+[4]Total!AO54</f>
        <v>1203</v>
      </c>
      <c r="AP54" s="74">
        <f>+[4]Total!AP54</f>
        <v>38</v>
      </c>
      <c r="AQ54" s="74">
        <f>+[4]Total!AQ54</f>
        <v>3513</v>
      </c>
      <c r="AR54" s="74">
        <f>+[4]Total!AR54</f>
        <v>15707</v>
      </c>
      <c r="AS54" s="74">
        <f>+[4]Total!AS54</f>
        <v>1036</v>
      </c>
      <c r="AT54" s="74">
        <f>+[4]Total!AT54</f>
        <v>2</v>
      </c>
      <c r="AU54" s="74">
        <f>+[4]Total!AU54</f>
        <v>77</v>
      </c>
      <c r="AV54" s="74">
        <f>+[4]Total!AV54</f>
        <v>4045</v>
      </c>
      <c r="AW54" s="74">
        <f>+[4]Total!AW54</f>
        <v>20768</v>
      </c>
      <c r="AX54" s="74">
        <f>+[4]Total!AX54</f>
        <v>1245</v>
      </c>
      <c r="AY54" s="74">
        <f>+[4]Total!AY54</f>
        <v>48</v>
      </c>
      <c r="AZ54" s="74">
        <f>+[4]Total!AZ54</f>
        <v>3559</v>
      </c>
      <c r="BA54" s="74">
        <f>+[4]Total!BA54</f>
        <v>16107</v>
      </c>
      <c r="BB54" s="74">
        <f>+[4]Total!BB54</f>
        <v>1100</v>
      </c>
      <c r="BC54" s="74">
        <f>+[4]Total!BC54</f>
        <v>2</v>
      </c>
      <c r="BD54" s="74">
        <f>+[4]Total!BD54</f>
        <v>67</v>
      </c>
      <c r="BE54" s="74">
        <f>+[4]Total!BE54</f>
        <v>4013</v>
      </c>
      <c r="BF54" s="74">
        <f>+[4]Total!BF54</f>
        <v>21086</v>
      </c>
      <c r="BG54" s="74">
        <f>+[4]Total!BG54</f>
        <v>1277</v>
      </c>
      <c r="BH54" s="74">
        <f>+[4]Total!BH54</f>
        <v>43</v>
      </c>
      <c r="BI54" s="74">
        <f>+[4]Total!BI54</f>
        <v>3602</v>
      </c>
      <c r="BJ54" s="74">
        <f>+[4]Total!BJ54</f>
        <v>16512</v>
      </c>
      <c r="BK54" s="74">
        <f>+[4]Total!BK54</f>
        <v>1124</v>
      </c>
      <c r="BL54" s="74">
        <f>+[4]Total!BL54</f>
        <v>6</v>
      </c>
      <c r="BM54" s="74">
        <f>+[5]Total!BM54</f>
        <v>0</v>
      </c>
      <c r="BN54" s="74">
        <f>+[5]Total!BN54</f>
        <v>0</v>
      </c>
      <c r="BO54" s="74">
        <f>+[5]Total!BO54</f>
        <v>0</v>
      </c>
      <c r="BP54" s="74">
        <f>+[5]Total!BP54</f>
        <v>0</v>
      </c>
      <c r="BQ54" s="74">
        <f>+[5]Total!BQ54</f>
        <v>0</v>
      </c>
      <c r="BR54" s="74">
        <f>+[5]Total!BR54</f>
        <v>0</v>
      </c>
      <c r="BS54" s="74">
        <f>+[5]Total!BS54</f>
        <v>0</v>
      </c>
      <c r="BT54" s="74">
        <f>+[5]Total!BT54</f>
        <v>0</v>
      </c>
      <c r="BU54" s="74">
        <f>+[5]Total!BU54</f>
        <v>0</v>
      </c>
      <c r="BV54" s="74">
        <f>+[5]Total!BV54</f>
        <v>0</v>
      </c>
      <c r="BW54" s="74">
        <f>+[5]Total!BW54</f>
        <v>0</v>
      </c>
      <c r="BX54" s="74">
        <f>+[5]Total!BX54</f>
        <v>0</v>
      </c>
      <c r="BY54" s="74">
        <f>+[5]Total!BY54</f>
        <v>0</v>
      </c>
      <c r="BZ54" s="74">
        <f>+[5]Total!BZ54</f>
        <v>0</v>
      </c>
      <c r="CA54" s="74">
        <f>+[5]Total!CA54</f>
        <v>0</v>
      </c>
      <c r="CB54" s="74">
        <f>+[5]Total!CB54</f>
        <v>0</v>
      </c>
      <c r="CC54" s="74">
        <f>+[5]Total!CC54</f>
        <v>0</v>
      </c>
      <c r="CD54" s="74">
        <f>+[5]Total!CD54</f>
        <v>0</v>
      </c>
      <c r="CE54" s="74">
        <f>+[5]Total!CE54</f>
        <v>0</v>
      </c>
      <c r="CF54" s="74">
        <f>+[5]Total!CF54</f>
        <v>0</v>
      </c>
      <c r="CG54" s="74">
        <f>+[5]Total!CG54</f>
        <v>0</v>
      </c>
      <c r="CH54" s="74">
        <f>+[5]Total!CH54</f>
        <v>0</v>
      </c>
      <c r="CI54" s="74">
        <f>+[5]Total!CI54</f>
        <v>0</v>
      </c>
      <c r="CJ54" s="74">
        <f>+[5]Total!CJ54</f>
        <v>0</v>
      </c>
      <c r="CK54" s="74">
        <f>+[5]Total!CK54</f>
        <v>0</v>
      </c>
      <c r="CL54" s="74">
        <f>+[5]Total!CL54</f>
        <v>0</v>
      </c>
      <c r="CM54" s="74">
        <f>+[5]Total!CM54</f>
        <v>0</v>
      </c>
      <c r="CN54" s="74">
        <f>+[5]Total!CN54</f>
        <v>0</v>
      </c>
      <c r="CO54" s="74">
        <f>+[5]Total!CO54</f>
        <v>0</v>
      </c>
      <c r="CP54" s="74">
        <f>+[5]Total!CP54</f>
        <v>0</v>
      </c>
      <c r="CQ54" s="74">
        <f>+[5]Total!CQ54</f>
        <v>0</v>
      </c>
      <c r="CR54" s="74">
        <f>+[5]Total!CR54</f>
        <v>0</v>
      </c>
      <c r="CS54" s="74">
        <f>+[5]Total!CS54</f>
        <v>0</v>
      </c>
      <c r="CT54" s="74">
        <f>+[5]Total!CT54</f>
        <v>0</v>
      </c>
      <c r="CU54" s="74">
        <f>+[5]Total!CU54</f>
        <v>0</v>
      </c>
      <c r="CV54" s="74">
        <f>+[5]Total!CV54</f>
        <v>0</v>
      </c>
      <c r="CW54" s="74">
        <f>+[5]Total!CW54</f>
        <v>0</v>
      </c>
      <c r="CX54" s="74">
        <f>+[5]Total!CX54</f>
        <v>0</v>
      </c>
      <c r="CY54" s="74">
        <f>+[5]Total!CY54</f>
        <v>0</v>
      </c>
      <c r="CZ54" s="74">
        <f>+[5]Total!CZ54</f>
        <v>0</v>
      </c>
      <c r="DA54" s="74">
        <f>+[5]Total!DA54</f>
        <v>0</v>
      </c>
      <c r="DB54" s="74">
        <f>+[5]Total!DB54</f>
        <v>0</v>
      </c>
      <c r="DC54" s="74">
        <f>+[5]Total!DC54</f>
        <v>0</v>
      </c>
      <c r="DD54" s="74">
        <f>+[5]Total!DD54</f>
        <v>0</v>
      </c>
      <c r="DE54" s="74">
        <f>+[5]Total!DE54</f>
        <v>0</v>
      </c>
      <c r="DH54" s="72">
        <f t="shared" si="14"/>
        <v>5.7692307692307709E-2</v>
      </c>
      <c r="DI54" s="72">
        <f t="shared" si="16"/>
        <v>-6.8853279919879773E-2</v>
      </c>
      <c r="DJ54" s="72">
        <f t="shared" si="17"/>
        <v>-6.7385973516429609E-2</v>
      </c>
      <c r="DK54" s="72">
        <f t="shared" si="18"/>
        <v>-4.068716094032554E-2</v>
      </c>
      <c r="DL54" s="72">
        <f t="shared" si="19"/>
        <v>0.24137931034482762</v>
      </c>
      <c r="DM54" s="72">
        <f t="shared" si="20"/>
        <v>-3.1339850488786625E-2</v>
      </c>
      <c r="DN54" s="72">
        <f t="shared" si="21"/>
        <v>4.4695858649346221E-3</v>
      </c>
      <c r="DO54" s="72">
        <f t="shared" si="22"/>
        <v>1.051524710830698E-2</v>
      </c>
      <c r="DP54" s="72">
        <f t="shared" si="23"/>
        <v>-0.6</v>
      </c>
      <c r="DQ54" s="72">
        <f t="shared" si="24"/>
        <v>5.4545454545454453E-2</v>
      </c>
      <c r="DR54" s="72">
        <f t="shared" si="25"/>
        <v>3.8720086044635726E-2</v>
      </c>
      <c r="DS54" s="72">
        <f t="shared" si="26"/>
        <v>4.4015565839293336E-2</v>
      </c>
      <c r="DT54" s="72">
        <f t="shared" si="27"/>
        <v>4.6182846371347841E-2</v>
      </c>
      <c r="DU54" s="72">
        <f t="shared" si="28"/>
        <v>-8.333333333333337E-2</v>
      </c>
      <c r="DV54" s="72">
        <f t="shared" si="29"/>
        <v>3.3541110121697804E-2</v>
      </c>
      <c r="DW54" s="72">
        <f t="shared" si="30"/>
        <v>4.4914134742404244E-2</v>
      </c>
      <c r="DX54" s="72">
        <f t="shared" si="31"/>
        <v>3.9542143600416191E-2</v>
      </c>
      <c r="DY54" s="72">
        <f t="shared" si="32"/>
        <v>0</v>
      </c>
      <c r="DZ54" s="72">
        <f t="shared" si="33"/>
        <v>-0.10344827586206895</v>
      </c>
      <c r="EA54" s="72">
        <f t="shared" si="34"/>
        <v>-2.4592285788247459E-2</v>
      </c>
      <c r="EB54" s="72">
        <f t="shared" si="35"/>
        <v>-1.566513876995923E-2</v>
      </c>
      <c r="EC54" s="72">
        <f t="shared" si="36"/>
        <v>7.2072072072071336E-3</v>
      </c>
      <c r="ED54" s="72">
        <f t="shared" si="37"/>
        <v>-6.0606060606060552E-2</v>
      </c>
      <c r="EE54" s="72">
        <f t="shared" si="38"/>
        <v>-4.1929925330269957E-2</v>
      </c>
      <c r="EF54" s="72">
        <f t="shared" si="39"/>
        <v>-3.9257435624459047E-3</v>
      </c>
      <c r="EG54" s="72">
        <f t="shared" si="40"/>
        <v>-2.0020020020020013E-2</v>
      </c>
      <c r="EH54" s="72">
        <f t="shared" si="41"/>
        <v>0</v>
      </c>
      <c r="EI54" s="72">
        <f t="shared" si="42"/>
        <v>0.36538461538461542</v>
      </c>
      <c r="EJ54" s="72">
        <f t="shared" si="43"/>
        <v>6.1571125265392768E-2</v>
      </c>
      <c r="EK54" s="72">
        <f t="shared" si="44"/>
        <v>3.9555828472009003E-2</v>
      </c>
      <c r="EL54" s="72">
        <f t="shared" si="45"/>
        <v>7.6028622540250446E-2</v>
      </c>
      <c r="EM54" s="72">
        <f t="shared" si="46"/>
        <v>0.22580645161290325</v>
      </c>
      <c r="EN54" s="72">
        <f t="shared" si="47"/>
        <v>5.3057553956834536E-2</v>
      </c>
      <c r="EO54" s="72">
        <f t="shared" si="48"/>
        <v>4.9231796927187599E-2</v>
      </c>
      <c r="EP54" s="72">
        <f t="shared" si="49"/>
        <v>5.8222676200204271E-2</v>
      </c>
      <c r="EQ54" s="72">
        <f t="shared" si="50"/>
        <v>0</v>
      </c>
      <c r="ER54" s="72">
        <f t="shared" si="78"/>
        <v>8.4507042253521236E-2</v>
      </c>
      <c r="ES54" s="72">
        <f t="shared" si="51"/>
        <v>1.1249999999999982E-2</v>
      </c>
      <c r="ET54" s="72">
        <f t="shared" si="52"/>
        <v>2.2298793994585342E-2</v>
      </c>
      <c r="EU54" s="72">
        <f t="shared" si="53"/>
        <v>3.4912718204488824E-2</v>
      </c>
      <c r="EV54" s="72">
        <f t="shared" si="54"/>
        <v>0.26315789473684204</v>
      </c>
      <c r="EW54" s="72">
        <f t="shared" si="55"/>
        <v>1.3094221463136879E-2</v>
      </c>
      <c r="EX54" s="72">
        <f t="shared" si="56"/>
        <v>2.5466352581651419E-2</v>
      </c>
      <c r="EY54" s="72">
        <f t="shared" si="57"/>
        <v>6.1776061776061875E-2</v>
      </c>
      <c r="EZ54" s="72">
        <f t="shared" si="58"/>
        <v>0</v>
      </c>
      <c r="FA54" s="72">
        <f t="shared" si="59"/>
        <v>-0.12987012987012991</v>
      </c>
      <c r="FB54" s="72">
        <f t="shared" si="60"/>
        <v>-7.9110012360938953E-3</v>
      </c>
      <c r="FC54" s="72">
        <f t="shared" si="61"/>
        <v>1.5312018489984647E-2</v>
      </c>
      <c r="FD54" s="72">
        <f t="shared" si="62"/>
        <v>2.5702811244979973E-2</v>
      </c>
      <c r="FE54" s="72">
        <f t="shared" si="63"/>
        <v>-0.10416666666666663</v>
      </c>
      <c r="FF54" s="72">
        <f t="shared" si="64"/>
        <v>1.2082045518404083E-2</v>
      </c>
      <c r="FG54" s="72">
        <f t="shared" si="65"/>
        <v>2.5144347178245541E-2</v>
      </c>
      <c r="FH54" s="72">
        <f t="shared" si="66"/>
        <v>2.1818181818181737E-2</v>
      </c>
      <c r="FI54" s="72">
        <f t="shared" si="67"/>
        <v>2</v>
      </c>
      <c r="FJ54" s="72">
        <f t="shared" si="68"/>
        <v>-1</v>
      </c>
      <c r="FK54" s="72">
        <f t="shared" si="69"/>
        <v>-1</v>
      </c>
      <c r="FL54" s="72">
        <f t="shared" si="70"/>
        <v>-1</v>
      </c>
      <c r="FM54" s="72">
        <f t="shared" si="71"/>
        <v>-1</v>
      </c>
      <c r="FN54" s="72">
        <f t="shared" si="72"/>
        <v>-1</v>
      </c>
      <c r="FO54" s="72">
        <f t="shared" si="73"/>
        <v>-1</v>
      </c>
      <c r="FP54" s="72">
        <f t="shared" si="74"/>
        <v>-1</v>
      </c>
      <c r="FQ54" s="72">
        <f t="shared" si="75"/>
        <v>-1</v>
      </c>
      <c r="FR54" s="72">
        <f t="shared" si="76"/>
        <v>-1</v>
      </c>
      <c r="FS54" s="72" t="e">
        <f t="shared" si="77"/>
        <v>#DIV/0!</v>
      </c>
      <c r="FT54" s="72" t="e">
        <f t="shared" si="15"/>
        <v>#DIV/0!</v>
      </c>
      <c r="FU54" s="72" t="e">
        <f t="shared" si="13"/>
        <v>#DIV/0!</v>
      </c>
    </row>
    <row r="55" spans="1:177" x14ac:dyDescent="0.25">
      <c r="A55" s="73" t="s">
        <v>47</v>
      </c>
      <c r="B55" s="74">
        <f>+[4]Total!B55</f>
        <v>104</v>
      </c>
      <c r="C55" s="74">
        <f>+[4]Total!C55</f>
        <v>5130</v>
      </c>
      <c r="D55" s="74">
        <f>+[4]Total!D55</f>
        <v>30253</v>
      </c>
      <c r="E55" s="74">
        <f>+[4]Total!E55</f>
        <v>1850</v>
      </c>
      <c r="F55" s="74">
        <f>+[4]Total!F55</f>
        <v>67</v>
      </c>
      <c r="G55" s="74">
        <f>+[4]Total!G55</f>
        <v>4653</v>
      </c>
      <c r="H55" s="74">
        <f>+[4]Total!H55</f>
        <v>24926</v>
      </c>
      <c r="I55" s="74">
        <f>+[4]Total!I55</f>
        <v>1896</v>
      </c>
      <c r="J55" s="74">
        <f>+[4]Total!J55</f>
        <v>6</v>
      </c>
      <c r="K55" s="74">
        <f>+[4]Total!K55</f>
        <v>105</v>
      </c>
      <c r="L55" s="74">
        <f>+[5]Total!L55</f>
        <v>4851</v>
      </c>
      <c r="M55" s="74">
        <f>+[5]Total!M55</f>
        <v>29046</v>
      </c>
      <c r="N55" s="74">
        <f>+[5]Total!N55</f>
        <v>1792</v>
      </c>
      <c r="O55" s="74">
        <f>+[5]Total!O55</f>
        <v>66</v>
      </c>
      <c r="P55" s="74">
        <f>+[5]Total!P55</f>
        <v>4448</v>
      </c>
      <c r="Q55" s="74">
        <f>+[5]Total!Q55</f>
        <v>24973</v>
      </c>
      <c r="R55" s="74">
        <f>+[5]Total!R55</f>
        <v>1905</v>
      </c>
      <c r="S55" s="74">
        <f>+[5]Total!S55</f>
        <v>3</v>
      </c>
      <c r="T55" s="74">
        <f>+[4]Total!T55</f>
        <v>112</v>
      </c>
      <c r="U55" s="74">
        <f>+[4]Total!U55</f>
        <v>4925</v>
      </c>
      <c r="V55" s="74">
        <f>+[4]Total!V55</f>
        <v>29712</v>
      </c>
      <c r="W55" s="74">
        <f>+[4]Total!W55</f>
        <v>1823</v>
      </c>
      <c r="X55" s="74">
        <f>+[4]Total!X55</f>
        <v>77</v>
      </c>
      <c r="Y55" s="74">
        <f>+[4]Total!Y55</f>
        <v>4480</v>
      </c>
      <c r="Z55" s="74">
        <f>+[4]Total!Z55</f>
        <v>25358</v>
      </c>
      <c r="AA55" s="74">
        <f>+[4]Total!AA55</f>
        <v>1935</v>
      </c>
      <c r="AB55" s="74">
        <f>+[4]Total!AB55</f>
        <v>3</v>
      </c>
      <c r="AC55" s="74">
        <f>+[4]Total!AC55</f>
        <v>130</v>
      </c>
      <c r="AD55" s="74">
        <f>+[4]Total!AD55</f>
        <v>4799</v>
      </c>
      <c r="AE55" s="74">
        <f>+[4]Total!AE55</f>
        <v>29486</v>
      </c>
      <c r="AF55" s="74">
        <f>+[4]Total!AF55</f>
        <v>1789</v>
      </c>
      <c r="AG55" s="74">
        <f>+[4]Total!AG55</f>
        <v>86</v>
      </c>
      <c r="AH55" s="74">
        <f>+[4]Total!AH55</f>
        <v>4391</v>
      </c>
      <c r="AI55" s="74">
        <f>+[4]Total!AI55</f>
        <v>25060</v>
      </c>
      <c r="AJ55" s="74">
        <f>+[4]Total!AJ55</f>
        <v>1914</v>
      </c>
      <c r="AK55" s="74">
        <f>+[4]Total!AK55</f>
        <v>3</v>
      </c>
      <c r="AL55" s="74">
        <f>+[4]Total!AL55</f>
        <v>137</v>
      </c>
      <c r="AM55" s="74">
        <f>+[4]Total!AM55</f>
        <v>4898</v>
      </c>
      <c r="AN55" s="74">
        <f>+[4]Total!AN55</f>
        <v>30226</v>
      </c>
      <c r="AO55" s="74">
        <f>+[4]Total!AO55</f>
        <v>1847</v>
      </c>
      <c r="AP55" s="74">
        <f>+[4]Total!AP55</f>
        <v>83</v>
      </c>
      <c r="AQ55" s="74">
        <f>+[4]Total!AQ55</f>
        <v>4537</v>
      </c>
      <c r="AR55" s="74">
        <f>+[4]Total!AR55</f>
        <v>25723</v>
      </c>
      <c r="AS55" s="74">
        <f>+[4]Total!AS55</f>
        <v>1853</v>
      </c>
      <c r="AT55" s="74">
        <f>+[4]Total!AT55</f>
        <v>3</v>
      </c>
      <c r="AU55" s="74">
        <f>+[4]Total!AU55</f>
        <v>151</v>
      </c>
      <c r="AV55" s="74">
        <f>+[4]Total!AV55</f>
        <v>4928</v>
      </c>
      <c r="AW55" s="74">
        <f>+[4]Total!AW55</f>
        <v>31560</v>
      </c>
      <c r="AX55" s="74">
        <f>+[4]Total!AX55</f>
        <v>2281</v>
      </c>
      <c r="AY55" s="74">
        <f>+[4]Total!AY55</f>
        <v>93</v>
      </c>
      <c r="AZ55" s="74">
        <f>+[4]Total!AZ55</f>
        <v>4483</v>
      </c>
      <c r="BA55" s="74">
        <f>+[4]Total!BA55</f>
        <v>27344</v>
      </c>
      <c r="BB55" s="74">
        <f>+[4]Total!BB55</f>
        <v>2718</v>
      </c>
      <c r="BC55" s="74">
        <f>+[4]Total!BC55</f>
        <v>3</v>
      </c>
      <c r="BD55" s="74">
        <f>+[4]Total!BD55</f>
        <v>135</v>
      </c>
      <c r="BE55" s="74">
        <f>+[4]Total!BE55</f>
        <v>4912</v>
      </c>
      <c r="BF55" s="74">
        <f>+[4]Total!BF55</f>
        <v>31851</v>
      </c>
      <c r="BG55" s="74">
        <f>+[4]Total!BG55</f>
        <v>2278</v>
      </c>
      <c r="BH55" s="74">
        <f>+[4]Total!BH55</f>
        <v>79</v>
      </c>
      <c r="BI55" s="74">
        <f>+[4]Total!BI55</f>
        <v>4456</v>
      </c>
      <c r="BJ55" s="74">
        <f>+[4]Total!BJ55</f>
        <v>27544</v>
      </c>
      <c r="BK55" s="74">
        <f>+[4]Total!BK55</f>
        <v>2757</v>
      </c>
      <c r="BL55" s="74">
        <f>+[4]Total!BL55</f>
        <v>5</v>
      </c>
      <c r="BM55" s="74">
        <f>+[5]Total!BM55</f>
        <v>0</v>
      </c>
      <c r="BN55" s="74">
        <f>+[5]Total!BN55</f>
        <v>0</v>
      </c>
      <c r="BO55" s="74">
        <f>+[5]Total!BO55</f>
        <v>0</v>
      </c>
      <c r="BP55" s="74">
        <f>+[5]Total!BP55</f>
        <v>0</v>
      </c>
      <c r="BQ55" s="74">
        <f>+[5]Total!BQ55</f>
        <v>0</v>
      </c>
      <c r="BR55" s="74">
        <f>+[5]Total!BR55</f>
        <v>0</v>
      </c>
      <c r="BS55" s="74">
        <f>+[5]Total!BS55</f>
        <v>0</v>
      </c>
      <c r="BT55" s="74">
        <f>+[5]Total!BT55</f>
        <v>0</v>
      </c>
      <c r="BU55" s="74">
        <f>+[5]Total!BU55</f>
        <v>0</v>
      </c>
      <c r="BV55" s="74">
        <f>+[5]Total!BV55</f>
        <v>0</v>
      </c>
      <c r="BW55" s="74">
        <f>+[5]Total!BW55</f>
        <v>0</v>
      </c>
      <c r="BX55" s="74">
        <f>+[5]Total!BX55</f>
        <v>0</v>
      </c>
      <c r="BY55" s="74">
        <f>+[5]Total!BY55</f>
        <v>0</v>
      </c>
      <c r="BZ55" s="74">
        <f>+[5]Total!BZ55</f>
        <v>0</v>
      </c>
      <c r="CA55" s="74">
        <f>+[5]Total!CA55</f>
        <v>0</v>
      </c>
      <c r="CB55" s="74">
        <f>+[5]Total!CB55</f>
        <v>0</v>
      </c>
      <c r="CC55" s="74">
        <f>+[5]Total!CC55</f>
        <v>0</v>
      </c>
      <c r="CD55" s="74">
        <f>+[5]Total!CD55</f>
        <v>0</v>
      </c>
      <c r="CE55" s="74">
        <f>+[5]Total!CE55</f>
        <v>0</v>
      </c>
      <c r="CF55" s="74">
        <f>+[5]Total!CF55</f>
        <v>0</v>
      </c>
      <c r="CG55" s="74">
        <f>+[5]Total!CG55</f>
        <v>0</v>
      </c>
      <c r="CH55" s="74">
        <f>+[5]Total!CH55</f>
        <v>0</v>
      </c>
      <c r="CI55" s="74">
        <f>+[5]Total!CI55</f>
        <v>0</v>
      </c>
      <c r="CJ55" s="74">
        <f>+[5]Total!CJ55</f>
        <v>0</v>
      </c>
      <c r="CK55" s="74">
        <f>+[5]Total!CK55</f>
        <v>0</v>
      </c>
      <c r="CL55" s="74">
        <f>+[5]Total!CL55</f>
        <v>0</v>
      </c>
      <c r="CM55" s="74">
        <f>+[5]Total!CM55</f>
        <v>0</v>
      </c>
      <c r="CN55" s="74">
        <f>+[5]Total!CN55</f>
        <v>0</v>
      </c>
      <c r="CO55" s="74">
        <f>+[5]Total!CO55</f>
        <v>0</v>
      </c>
      <c r="CP55" s="74">
        <f>+[5]Total!CP55</f>
        <v>0</v>
      </c>
      <c r="CQ55" s="74">
        <f>+[5]Total!CQ55</f>
        <v>0</v>
      </c>
      <c r="CR55" s="74">
        <f>+[5]Total!CR55</f>
        <v>0</v>
      </c>
      <c r="CS55" s="74">
        <f>+[5]Total!CS55</f>
        <v>0</v>
      </c>
      <c r="CT55" s="74">
        <f>+[5]Total!CT55</f>
        <v>0</v>
      </c>
      <c r="CU55" s="74">
        <f>+[5]Total!CU55</f>
        <v>0</v>
      </c>
      <c r="CV55" s="74">
        <f>+[5]Total!CV55</f>
        <v>0</v>
      </c>
      <c r="CW55" s="74">
        <f>+[5]Total!CW55</f>
        <v>0</v>
      </c>
      <c r="CX55" s="74">
        <f>+[5]Total!CX55</f>
        <v>0</v>
      </c>
      <c r="CY55" s="74">
        <f>+[5]Total!CY55</f>
        <v>0</v>
      </c>
      <c r="CZ55" s="74">
        <f>+[5]Total!CZ55</f>
        <v>0</v>
      </c>
      <c r="DA55" s="74">
        <f>+[5]Total!DA55</f>
        <v>0</v>
      </c>
      <c r="DB55" s="74">
        <f>+[5]Total!DB55</f>
        <v>0</v>
      </c>
      <c r="DC55" s="74">
        <f>+[5]Total!DC55</f>
        <v>0</v>
      </c>
      <c r="DD55" s="74">
        <f>+[5]Total!DD55</f>
        <v>0</v>
      </c>
      <c r="DE55" s="74">
        <f>+[5]Total!DE55</f>
        <v>0</v>
      </c>
      <c r="DH55" s="72">
        <f t="shared" si="14"/>
        <v>9.6153846153845812E-3</v>
      </c>
      <c r="DI55" s="72">
        <f t="shared" si="16"/>
        <v>-5.4385964912280649E-2</v>
      </c>
      <c r="DJ55" s="72">
        <f t="shared" si="17"/>
        <v>-3.9896869731927409E-2</v>
      </c>
      <c r="DK55" s="72">
        <f t="shared" si="18"/>
        <v>-3.1351351351351364E-2</v>
      </c>
      <c r="DL55" s="72">
        <f t="shared" si="19"/>
        <v>-1.4925373134328401E-2</v>
      </c>
      <c r="DM55" s="72">
        <f t="shared" si="20"/>
        <v>-4.4057597249086644E-2</v>
      </c>
      <c r="DN55" s="72">
        <f t="shared" si="21"/>
        <v>1.885581320709262E-3</v>
      </c>
      <c r="DO55" s="72">
        <f t="shared" si="22"/>
        <v>4.746835443038E-3</v>
      </c>
      <c r="DP55" s="72">
        <f t="shared" si="23"/>
        <v>-0.5</v>
      </c>
      <c r="DQ55" s="72">
        <f t="shared" si="24"/>
        <v>6.6666666666666652E-2</v>
      </c>
      <c r="DR55" s="72">
        <f t="shared" si="25"/>
        <v>1.5254586683158156E-2</v>
      </c>
      <c r="DS55" s="72">
        <f t="shared" si="26"/>
        <v>2.292914687048131E-2</v>
      </c>
      <c r="DT55" s="72">
        <f t="shared" si="27"/>
        <v>1.7299107142857206E-2</v>
      </c>
      <c r="DU55" s="72">
        <f t="shared" si="28"/>
        <v>0.16666666666666674</v>
      </c>
      <c r="DV55" s="72">
        <f t="shared" si="29"/>
        <v>7.194244604316502E-3</v>
      </c>
      <c r="DW55" s="72">
        <f t="shared" si="30"/>
        <v>1.5416649981980557E-2</v>
      </c>
      <c r="DX55" s="72">
        <f t="shared" si="31"/>
        <v>1.5748031496062964E-2</v>
      </c>
      <c r="DY55" s="72">
        <f t="shared" si="32"/>
        <v>0</v>
      </c>
      <c r="DZ55" s="72">
        <f t="shared" si="33"/>
        <v>0.16071428571428581</v>
      </c>
      <c r="EA55" s="72">
        <f t="shared" si="34"/>
        <v>-2.5583756345177622E-2</v>
      </c>
      <c r="EB55" s="72">
        <f t="shared" si="35"/>
        <v>-7.6063543349488283E-3</v>
      </c>
      <c r="EC55" s="72">
        <f t="shared" si="36"/>
        <v>-1.8650575973669814E-2</v>
      </c>
      <c r="ED55" s="72">
        <f t="shared" si="37"/>
        <v>0.11688311688311681</v>
      </c>
      <c r="EE55" s="72">
        <f t="shared" si="38"/>
        <v>-1.9866071428571441E-2</v>
      </c>
      <c r="EF55" s="72">
        <f t="shared" si="39"/>
        <v>-1.1751715434971222E-2</v>
      </c>
      <c r="EG55" s="72">
        <f t="shared" si="40"/>
        <v>-1.0852713178294615E-2</v>
      </c>
      <c r="EH55" s="72">
        <f t="shared" si="41"/>
        <v>0</v>
      </c>
      <c r="EI55" s="72">
        <f t="shared" si="42"/>
        <v>5.3846153846153877E-2</v>
      </c>
      <c r="EJ55" s="72">
        <f t="shared" si="43"/>
        <v>2.0629297770368815E-2</v>
      </c>
      <c r="EK55" s="72">
        <f t="shared" si="44"/>
        <v>2.5096656040154652E-2</v>
      </c>
      <c r="EL55" s="72">
        <f t="shared" si="45"/>
        <v>3.2420346562325397E-2</v>
      </c>
      <c r="EM55" s="72">
        <f t="shared" si="46"/>
        <v>-3.4883720930232509E-2</v>
      </c>
      <c r="EN55" s="72">
        <f t="shared" si="47"/>
        <v>3.3249829196082992E-2</v>
      </c>
      <c r="EO55" s="72">
        <f t="shared" si="48"/>
        <v>2.6456504389465341E-2</v>
      </c>
      <c r="EP55" s="72">
        <f t="shared" si="49"/>
        <v>-3.1870428422152597E-2</v>
      </c>
      <c r="EQ55" s="72">
        <f t="shared" si="50"/>
        <v>0</v>
      </c>
      <c r="ER55" s="72">
        <f t="shared" si="78"/>
        <v>0.10218978102189791</v>
      </c>
      <c r="ES55" s="72">
        <f t="shared" si="51"/>
        <v>6.1249489587587025E-3</v>
      </c>
      <c r="ET55" s="72">
        <f t="shared" si="52"/>
        <v>4.4134189108714361E-2</v>
      </c>
      <c r="EU55" s="72">
        <f t="shared" si="53"/>
        <v>0.23497563616675698</v>
      </c>
      <c r="EV55" s="72">
        <f t="shared" si="54"/>
        <v>0.12048192771084332</v>
      </c>
      <c r="EW55" s="72">
        <f t="shared" si="55"/>
        <v>-1.1902137976636529E-2</v>
      </c>
      <c r="EX55" s="72">
        <f t="shared" si="56"/>
        <v>6.3017532947167831E-2</v>
      </c>
      <c r="EY55" s="72">
        <f t="shared" si="57"/>
        <v>0.46681057744198595</v>
      </c>
      <c r="EZ55" s="72">
        <f t="shared" si="58"/>
        <v>0</v>
      </c>
      <c r="FA55" s="72">
        <f t="shared" si="59"/>
        <v>-0.10596026490066224</v>
      </c>
      <c r="FB55" s="72">
        <f t="shared" si="60"/>
        <v>-3.2467532467532756E-3</v>
      </c>
      <c r="FC55" s="72">
        <f t="shared" si="61"/>
        <v>9.2205323193916833E-3</v>
      </c>
      <c r="FD55" s="72">
        <f t="shared" si="62"/>
        <v>-1.3152126260411734E-3</v>
      </c>
      <c r="FE55" s="72">
        <f t="shared" si="63"/>
        <v>-0.15053763440860213</v>
      </c>
      <c r="FF55" s="72">
        <f t="shared" si="64"/>
        <v>-6.0227526210127058E-3</v>
      </c>
      <c r="FG55" s="72">
        <f t="shared" si="65"/>
        <v>7.3142188414276887E-3</v>
      </c>
      <c r="FH55" s="72">
        <f t="shared" si="66"/>
        <v>1.4348785871964642E-2</v>
      </c>
      <c r="FI55" s="72">
        <f t="shared" si="67"/>
        <v>0.66666666666666674</v>
      </c>
      <c r="FJ55" s="72">
        <f t="shared" si="68"/>
        <v>-1</v>
      </c>
      <c r="FK55" s="72">
        <f t="shared" si="69"/>
        <v>-1</v>
      </c>
      <c r="FL55" s="72">
        <f t="shared" si="70"/>
        <v>-1</v>
      </c>
      <c r="FM55" s="72">
        <f t="shared" si="71"/>
        <v>-1</v>
      </c>
      <c r="FN55" s="72">
        <f t="shared" si="72"/>
        <v>-1</v>
      </c>
      <c r="FO55" s="72">
        <f t="shared" si="73"/>
        <v>-1</v>
      </c>
      <c r="FP55" s="72">
        <f t="shared" si="74"/>
        <v>-1</v>
      </c>
      <c r="FQ55" s="72">
        <f t="shared" si="75"/>
        <v>-1</v>
      </c>
      <c r="FR55" s="72">
        <f t="shared" si="76"/>
        <v>-1</v>
      </c>
      <c r="FS55" s="72" t="e">
        <f t="shared" si="77"/>
        <v>#DIV/0!</v>
      </c>
      <c r="FT55" s="72" t="e">
        <f t="shared" si="15"/>
        <v>#DIV/0!</v>
      </c>
      <c r="FU55" s="72" t="e">
        <f t="shared" si="13"/>
        <v>#DIV/0!</v>
      </c>
    </row>
    <row r="56" spans="1:177" x14ac:dyDescent="0.25">
      <c r="A56" s="73" t="s">
        <v>48</v>
      </c>
      <c r="B56" s="74">
        <f>+[4]Total!B56</f>
        <v>315</v>
      </c>
      <c r="C56" s="74">
        <f>+[4]Total!C56</f>
        <v>18483</v>
      </c>
      <c r="D56" s="74">
        <f>+[4]Total!D56</f>
        <v>103330</v>
      </c>
      <c r="E56" s="74">
        <f>+[4]Total!E56</f>
        <v>6140</v>
      </c>
      <c r="F56" s="74">
        <f>+[4]Total!F56</f>
        <v>207</v>
      </c>
      <c r="G56" s="74">
        <f>+[4]Total!G56</f>
        <v>14743</v>
      </c>
      <c r="H56" s="74">
        <f>+[4]Total!H56</f>
        <v>81652</v>
      </c>
      <c r="I56" s="74">
        <f>+[4]Total!I56</f>
        <v>5162</v>
      </c>
      <c r="J56" s="74">
        <f>+[4]Total!J56</f>
        <v>564</v>
      </c>
      <c r="K56" s="74">
        <f>+[4]Total!K56</f>
        <v>314</v>
      </c>
      <c r="L56" s="74">
        <f>+[5]Total!L56</f>
        <v>17508</v>
      </c>
      <c r="M56" s="74">
        <f>+[5]Total!M56</f>
        <v>95777</v>
      </c>
      <c r="N56" s="74">
        <f>+[5]Total!N56</f>
        <v>5792</v>
      </c>
      <c r="O56" s="74">
        <f>+[5]Total!O56</f>
        <v>218</v>
      </c>
      <c r="P56" s="74">
        <f>+[5]Total!P56</f>
        <v>14095</v>
      </c>
      <c r="Q56" s="74">
        <f>+[5]Total!Q56</f>
        <v>81792</v>
      </c>
      <c r="R56" s="74">
        <f>+[5]Total!R56</f>
        <v>5123</v>
      </c>
      <c r="S56" s="74">
        <f>+[5]Total!S56</f>
        <v>557</v>
      </c>
      <c r="T56" s="74">
        <f>+[4]Total!T56</f>
        <v>330</v>
      </c>
      <c r="U56" s="74">
        <f>+[4]Total!U56</f>
        <v>17449</v>
      </c>
      <c r="V56" s="74">
        <f>+[4]Total!V56</f>
        <v>95993</v>
      </c>
      <c r="W56" s="74">
        <f>+[4]Total!W56</f>
        <v>5835</v>
      </c>
      <c r="X56" s="74">
        <f>+[4]Total!X56</f>
        <v>237</v>
      </c>
      <c r="Y56" s="74">
        <f>+[4]Total!Y56</f>
        <v>14194</v>
      </c>
      <c r="Z56" s="74">
        <f>+[4]Total!Z56</f>
        <v>82219</v>
      </c>
      <c r="AA56" s="74">
        <f>+[4]Total!AA56</f>
        <v>5203</v>
      </c>
      <c r="AB56" s="74">
        <f>+[4]Total!AB56</f>
        <v>557</v>
      </c>
      <c r="AC56" s="74">
        <f>+[4]Total!AC56</f>
        <v>341</v>
      </c>
      <c r="AD56" s="74">
        <f>+[4]Total!AD56</f>
        <v>17382</v>
      </c>
      <c r="AE56" s="74">
        <f>+[4]Total!AE56</f>
        <v>95942</v>
      </c>
      <c r="AF56" s="74">
        <f>+[4]Total!AF56</f>
        <v>5831</v>
      </c>
      <c r="AG56" s="74">
        <f>+[4]Total!AG56</f>
        <v>257</v>
      </c>
      <c r="AH56" s="74">
        <f>+[4]Total!AH56</f>
        <v>14223</v>
      </c>
      <c r="AI56" s="74">
        <f>+[4]Total!AI56</f>
        <v>82653</v>
      </c>
      <c r="AJ56" s="74">
        <f>+[4]Total!AJ56</f>
        <v>5304</v>
      </c>
      <c r="AK56" s="74">
        <f>+[4]Total!AK56</f>
        <v>556</v>
      </c>
      <c r="AL56" s="74">
        <f>+[4]Total!AL56</f>
        <v>379</v>
      </c>
      <c r="AM56" s="74">
        <f>+[4]Total!AM56</f>
        <v>17961</v>
      </c>
      <c r="AN56" s="74">
        <f>+[4]Total!AN56</f>
        <v>98660</v>
      </c>
      <c r="AO56" s="74">
        <f>+[4]Total!AO56</f>
        <v>6100</v>
      </c>
      <c r="AP56" s="74">
        <f>+[4]Total!AP56</f>
        <v>261</v>
      </c>
      <c r="AQ56" s="74">
        <f>+[4]Total!AQ56</f>
        <v>14763</v>
      </c>
      <c r="AR56" s="74">
        <f>+[4]Total!AR56</f>
        <v>86343</v>
      </c>
      <c r="AS56" s="74">
        <f>+[4]Total!AS56</f>
        <v>5605</v>
      </c>
      <c r="AT56" s="74">
        <f>+[4]Total!AT56</f>
        <v>558</v>
      </c>
      <c r="AU56" s="74">
        <f>+[4]Total!AU56</f>
        <v>383</v>
      </c>
      <c r="AV56" s="74">
        <f>+[4]Total!AV56</f>
        <v>18091</v>
      </c>
      <c r="AW56" s="74">
        <f>+[4]Total!AW56</f>
        <v>100442</v>
      </c>
      <c r="AX56" s="74">
        <f>+[4]Total!AX56</f>
        <v>6149</v>
      </c>
      <c r="AY56" s="74">
        <f>+[4]Total!AY56</f>
        <v>285</v>
      </c>
      <c r="AZ56" s="74">
        <f>+[4]Total!AZ56</f>
        <v>14953</v>
      </c>
      <c r="BA56" s="74">
        <f>+[4]Total!BA56</f>
        <v>87931</v>
      </c>
      <c r="BB56" s="74">
        <f>+[4]Total!BB56</f>
        <v>5672</v>
      </c>
      <c r="BC56" s="74">
        <f>+[4]Total!BC56</f>
        <v>556</v>
      </c>
      <c r="BD56" s="74">
        <f>+[4]Total!BD56</f>
        <v>348</v>
      </c>
      <c r="BE56" s="74">
        <f>+[4]Total!BE56</f>
        <v>17973</v>
      </c>
      <c r="BF56" s="74">
        <f>+[4]Total!BF56</f>
        <v>101137</v>
      </c>
      <c r="BG56" s="74">
        <f>+[4]Total!BG56</f>
        <v>6214</v>
      </c>
      <c r="BH56" s="74">
        <f>+[4]Total!BH56</f>
        <v>242</v>
      </c>
      <c r="BI56" s="74">
        <f>+[4]Total!BI56</f>
        <v>14893</v>
      </c>
      <c r="BJ56" s="74">
        <f>+[4]Total!BJ56</f>
        <v>88844</v>
      </c>
      <c r="BK56" s="74">
        <f>+[4]Total!BK56</f>
        <v>5776</v>
      </c>
      <c r="BL56" s="74">
        <f>+[4]Total!BL56</f>
        <v>566</v>
      </c>
      <c r="BM56" s="74">
        <f>+[5]Total!BM56</f>
        <v>0</v>
      </c>
      <c r="BN56" s="74">
        <f>+[5]Total!BN56</f>
        <v>0</v>
      </c>
      <c r="BO56" s="74">
        <f>+[5]Total!BO56</f>
        <v>0</v>
      </c>
      <c r="BP56" s="74">
        <f>+[5]Total!BP56</f>
        <v>0</v>
      </c>
      <c r="BQ56" s="74">
        <f>+[5]Total!BQ56</f>
        <v>0</v>
      </c>
      <c r="BR56" s="74">
        <f>+[5]Total!BR56</f>
        <v>0</v>
      </c>
      <c r="BS56" s="74">
        <f>+[5]Total!BS56</f>
        <v>0</v>
      </c>
      <c r="BT56" s="74">
        <f>+[5]Total!BT56</f>
        <v>0</v>
      </c>
      <c r="BU56" s="74">
        <f>+[5]Total!BU56</f>
        <v>0</v>
      </c>
      <c r="BV56" s="74">
        <f>+[5]Total!BV56</f>
        <v>0</v>
      </c>
      <c r="BW56" s="74">
        <f>+[5]Total!BW56</f>
        <v>0</v>
      </c>
      <c r="BX56" s="74">
        <f>+[5]Total!BX56</f>
        <v>0</v>
      </c>
      <c r="BY56" s="74">
        <f>+[5]Total!BY56</f>
        <v>0</v>
      </c>
      <c r="BZ56" s="74">
        <f>+[5]Total!BZ56</f>
        <v>0</v>
      </c>
      <c r="CA56" s="74">
        <f>+[5]Total!CA56</f>
        <v>0</v>
      </c>
      <c r="CB56" s="74">
        <f>+[5]Total!CB56</f>
        <v>0</v>
      </c>
      <c r="CC56" s="74">
        <f>+[5]Total!CC56</f>
        <v>0</v>
      </c>
      <c r="CD56" s="74">
        <f>+[5]Total!CD56</f>
        <v>0</v>
      </c>
      <c r="CE56" s="74">
        <f>+[5]Total!CE56</f>
        <v>0</v>
      </c>
      <c r="CF56" s="74">
        <f>+[5]Total!CF56</f>
        <v>0</v>
      </c>
      <c r="CG56" s="74">
        <f>+[5]Total!CG56</f>
        <v>0</v>
      </c>
      <c r="CH56" s="74">
        <f>+[5]Total!CH56</f>
        <v>0</v>
      </c>
      <c r="CI56" s="74">
        <f>+[5]Total!CI56</f>
        <v>0</v>
      </c>
      <c r="CJ56" s="74">
        <f>+[5]Total!CJ56</f>
        <v>0</v>
      </c>
      <c r="CK56" s="74">
        <f>+[5]Total!CK56</f>
        <v>0</v>
      </c>
      <c r="CL56" s="74">
        <f>+[5]Total!CL56</f>
        <v>0</v>
      </c>
      <c r="CM56" s="74">
        <f>+[5]Total!CM56</f>
        <v>0</v>
      </c>
      <c r="CN56" s="74">
        <f>+[5]Total!CN56</f>
        <v>0</v>
      </c>
      <c r="CO56" s="74">
        <f>+[5]Total!CO56</f>
        <v>0</v>
      </c>
      <c r="CP56" s="74">
        <f>+[5]Total!CP56</f>
        <v>0</v>
      </c>
      <c r="CQ56" s="74">
        <f>+[5]Total!CQ56</f>
        <v>0</v>
      </c>
      <c r="CR56" s="74">
        <f>+[5]Total!CR56</f>
        <v>0</v>
      </c>
      <c r="CS56" s="74">
        <f>+[5]Total!CS56</f>
        <v>0</v>
      </c>
      <c r="CT56" s="74">
        <f>+[5]Total!CT56</f>
        <v>0</v>
      </c>
      <c r="CU56" s="74">
        <f>+[5]Total!CU56</f>
        <v>0</v>
      </c>
      <c r="CV56" s="74">
        <f>+[5]Total!CV56</f>
        <v>0</v>
      </c>
      <c r="CW56" s="74">
        <f>+[5]Total!CW56</f>
        <v>0</v>
      </c>
      <c r="CX56" s="74">
        <f>+[5]Total!CX56</f>
        <v>0</v>
      </c>
      <c r="CY56" s="74">
        <f>+[5]Total!CY56</f>
        <v>0</v>
      </c>
      <c r="CZ56" s="74">
        <f>+[5]Total!CZ56</f>
        <v>0</v>
      </c>
      <c r="DA56" s="74">
        <f>+[5]Total!DA56</f>
        <v>0</v>
      </c>
      <c r="DB56" s="74">
        <f>+[5]Total!DB56</f>
        <v>0</v>
      </c>
      <c r="DC56" s="74">
        <f>+[5]Total!DC56</f>
        <v>0</v>
      </c>
      <c r="DD56" s="74">
        <f>+[5]Total!DD56</f>
        <v>0</v>
      </c>
      <c r="DE56" s="74">
        <f>+[5]Total!DE56</f>
        <v>0</v>
      </c>
      <c r="DH56" s="72">
        <f t="shared" si="14"/>
        <v>-3.1746031746031633E-3</v>
      </c>
      <c r="DI56" s="72">
        <f t="shared" si="16"/>
        <v>-5.2751176757020013E-2</v>
      </c>
      <c r="DJ56" s="72">
        <f t="shared" si="17"/>
        <v>-7.3095906319558646E-2</v>
      </c>
      <c r="DK56" s="72">
        <f t="shared" si="18"/>
        <v>-5.667752442996743E-2</v>
      </c>
      <c r="DL56" s="72">
        <f t="shared" si="19"/>
        <v>5.3140096618357502E-2</v>
      </c>
      <c r="DM56" s="72">
        <f t="shared" si="20"/>
        <v>-4.3953062470324933E-2</v>
      </c>
      <c r="DN56" s="72">
        <f t="shared" si="21"/>
        <v>1.714593641306994E-3</v>
      </c>
      <c r="DO56" s="72">
        <f t="shared" si="22"/>
        <v>-7.5552111584656911E-3</v>
      </c>
      <c r="DP56" s="72">
        <f t="shared" si="23"/>
        <v>-1.2411347517730542E-2</v>
      </c>
      <c r="DQ56" s="72">
        <f t="shared" si="24"/>
        <v>5.0955414012738842E-2</v>
      </c>
      <c r="DR56" s="72">
        <f t="shared" si="25"/>
        <v>-3.3698880511765505E-3</v>
      </c>
      <c r="DS56" s="72">
        <f t="shared" si="26"/>
        <v>2.2552387316370215E-3</v>
      </c>
      <c r="DT56" s="72">
        <f t="shared" si="27"/>
        <v>7.424033149171283E-3</v>
      </c>
      <c r="DU56" s="72">
        <f t="shared" si="28"/>
        <v>8.7155963302752326E-2</v>
      </c>
      <c r="DV56" s="72">
        <f t="shared" si="29"/>
        <v>7.0237672933664008E-3</v>
      </c>
      <c r="DW56" s="72">
        <f t="shared" si="30"/>
        <v>5.2205594679186618E-3</v>
      </c>
      <c r="DX56" s="72">
        <f t="shared" si="31"/>
        <v>1.5615850087839167E-2</v>
      </c>
      <c r="DY56" s="72">
        <f t="shared" si="32"/>
        <v>0</v>
      </c>
      <c r="DZ56" s="72">
        <f t="shared" si="33"/>
        <v>3.3333333333333437E-2</v>
      </c>
      <c r="EA56" s="72">
        <f t="shared" si="34"/>
        <v>-3.8397615909221416E-3</v>
      </c>
      <c r="EB56" s="72">
        <f t="shared" si="35"/>
        <v>-5.3128873980390345E-4</v>
      </c>
      <c r="EC56" s="72">
        <f t="shared" si="36"/>
        <v>-6.8551842330766277E-4</v>
      </c>
      <c r="ED56" s="72">
        <f t="shared" si="37"/>
        <v>8.4388185654008518E-2</v>
      </c>
      <c r="EE56" s="72">
        <f t="shared" si="38"/>
        <v>2.0431168099197539E-3</v>
      </c>
      <c r="EF56" s="72">
        <f t="shared" si="39"/>
        <v>5.2785852418539836E-3</v>
      </c>
      <c r="EG56" s="72">
        <f t="shared" si="40"/>
        <v>1.9411877762829155E-2</v>
      </c>
      <c r="EH56" s="72">
        <f t="shared" si="41"/>
        <v>-1.7953321364452268E-3</v>
      </c>
      <c r="EI56" s="72">
        <f t="shared" si="42"/>
        <v>0.11143695014662747</v>
      </c>
      <c r="EJ56" s="72">
        <f t="shared" si="43"/>
        <v>3.3310321021746692E-2</v>
      </c>
      <c r="EK56" s="72">
        <f t="shared" si="44"/>
        <v>2.8329615809551623E-2</v>
      </c>
      <c r="EL56" s="72">
        <f t="shared" si="45"/>
        <v>4.6132738809809615E-2</v>
      </c>
      <c r="EM56" s="72">
        <f t="shared" si="46"/>
        <v>1.5564202334630295E-2</v>
      </c>
      <c r="EN56" s="72">
        <f t="shared" si="47"/>
        <v>3.7966673697532149E-2</v>
      </c>
      <c r="EO56" s="72">
        <f t="shared" si="48"/>
        <v>4.4644477514427683E-2</v>
      </c>
      <c r="EP56" s="72">
        <f t="shared" si="49"/>
        <v>5.6749622926093535E-2</v>
      </c>
      <c r="EQ56" s="72">
        <f t="shared" si="50"/>
        <v>3.597122302158251E-3</v>
      </c>
      <c r="ER56" s="72">
        <f t="shared" si="78"/>
        <v>1.055408970976246E-2</v>
      </c>
      <c r="ES56" s="72">
        <f t="shared" si="51"/>
        <v>7.2379043483101757E-3</v>
      </c>
      <c r="ET56" s="72">
        <f t="shared" si="52"/>
        <v>1.8062031218325503E-2</v>
      </c>
      <c r="EU56" s="72">
        <f t="shared" si="53"/>
        <v>8.0327868852458906E-3</v>
      </c>
      <c r="EV56" s="72">
        <f t="shared" si="54"/>
        <v>9.1954022988505857E-2</v>
      </c>
      <c r="EW56" s="72">
        <f t="shared" si="55"/>
        <v>1.287001287001277E-2</v>
      </c>
      <c r="EX56" s="72">
        <f t="shared" si="56"/>
        <v>1.8391763084442347E-2</v>
      </c>
      <c r="EY56" s="72">
        <f t="shared" si="57"/>
        <v>1.1953612845673423E-2</v>
      </c>
      <c r="EZ56" s="72">
        <f t="shared" si="58"/>
        <v>-3.5842293906810374E-3</v>
      </c>
      <c r="FA56" s="72">
        <f t="shared" si="59"/>
        <v>-9.1383812010443877E-2</v>
      </c>
      <c r="FB56" s="72">
        <f t="shared" si="60"/>
        <v>-6.5225802885412465E-3</v>
      </c>
      <c r="FC56" s="72">
        <f t="shared" si="61"/>
        <v>6.9194161804821963E-3</v>
      </c>
      <c r="FD56" s="72">
        <f t="shared" si="62"/>
        <v>1.0570824524312794E-2</v>
      </c>
      <c r="FE56" s="72">
        <f t="shared" si="63"/>
        <v>-0.15087719298245617</v>
      </c>
      <c r="FF56" s="72">
        <f t="shared" si="64"/>
        <v>-4.0125727278806922E-3</v>
      </c>
      <c r="FG56" s="72">
        <f t="shared" si="65"/>
        <v>1.0383141326722134E-2</v>
      </c>
      <c r="FH56" s="72">
        <f t="shared" si="66"/>
        <v>1.833568406205921E-2</v>
      </c>
      <c r="FI56" s="72">
        <f t="shared" si="67"/>
        <v>1.7985611510791477E-2</v>
      </c>
      <c r="FJ56" s="72">
        <f t="shared" si="68"/>
        <v>-1</v>
      </c>
      <c r="FK56" s="72">
        <f t="shared" si="69"/>
        <v>-1</v>
      </c>
      <c r="FL56" s="72">
        <f t="shared" si="70"/>
        <v>-1</v>
      </c>
      <c r="FM56" s="72">
        <f t="shared" si="71"/>
        <v>-1</v>
      </c>
      <c r="FN56" s="72">
        <f t="shared" si="72"/>
        <v>-1</v>
      </c>
      <c r="FO56" s="72">
        <f t="shared" si="73"/>
        <v>-1</v>
      </c>
      <c r="FP56" s="72">
        <f t="shared" si="74"/>
        <v>-1</v>
      </c>
      <c r="FQ56" s="72">
        <f t="shared" si="75"/>
        <v>-1</v>
      </c>
      <c r="FR56" s="72">
        <f t="shared" si="76"/>
        <v>-1</v>
      </c>
      <c r="FS56" s="72" t="e">
        <f t="shared" si="77"/>
        <v>#DIV/0!</v>
      </c>
      <c r="FT56" s="72" t="e">
        <f t="shared" si="15"/>
        <v>#DIV/0!</v>
      </c>
      <c r="FU56" s="72" t="e">
        <f t="shared" si="13"/>
        <v>#DIV/0!</v>
      </c>
    </row>
    <row r="57" spans="1:177" x14ac:dyDescent="0.25">
      <c r="A57" s="73" t="s">
        <v>49</v>
      </c>
      <c r="B57" s="74">
        <f>+[4]Total!B57</f>
        <v>105</v>
      </c>
      <c r="C57" s="74">
        <f>+[4]Total!C57</f>
        <v>10071</v>
      </c>
      <c r="D57" s="74">
        <f>+[4]Total!D57</f>
        <v>62014</v>
      </c>
      <c r="E57" s="74">
        <f>+[4]Total!E57</f>
        <v>3519</v>
      </c>
      <c r="F57" s="74">
        <f>+[4]Total!F57</f>
        <v>65</v>
      </c>
      <c r="G57" s="74">
        <f>+[4]Total!G57</f>
        <v>8422</v>
      </c>
      <c r="H57" s="74">
        <f>+[4]Total!H57</f>
        <v>45420</v>
      </c>
      <c r="I57" s="74">
        <f>+[4]Total!I57</f>
        <v>3251</v>
      </c>
      <c r="J57" s="74">
        <f>+[4]Total!J57</f>
        <v>17</v>
      </c>
      <c r="K57" s="74">
        <f>+[4]Total!K57</f>
        <v>117</v>
      </c>
      <c r="L57" s="74">
        <f>+[5]Total!L57</f>
        <v>9598</v>
      </c>
      <c r="M57" s="74">
        <f>+[5]Total!M57</f>
        <v>59330</v>
      </c>
      <c r="N57" s="74">
        <f>+[5]Total!N57</f>
        <v>3501</v>
      </c>
      <c r="O57" s="74">
        <f>+[5]Total!O57</f>
        <v>74</v>
      </c>
      <c r="P57" s="74">
        <f>+[5]Total!P57</f>
        <v>8193</v>
      </c>
      <c r="Q57" s="74">
        <f>+[5]Total!Q57</f>
        <v>45324</v>
      </c>
      <c r="R57" s="74">
        <f>+[5]Total!R57</f>
        <v>3278</v>
      </c>
      <c r="S57" s="74">
        <f>+[5]Total!S57</f>
        <v>12</v>
      </c>
      <c r="T57" s="74">
        <f>+[4]Total!T57</f>
        <v>128</v>
      </c>
      <c r="U57" s="74">
        <f>+[4]Total!U57</f>
        <v>9566</v>
      </c>
      <c r="V57" s="74">
        <f>+[4]Total!V57</f>
        <v>60483</v>
      </c>
      <c r="W57" s="74">
        <f>+[4]Total!W57</f>
        <v>3596</v>
      </c>
      <c r="X57" s="74">
        <f>+[4]Total!X57</f>
        <v>80</v>
      </c>
      <c r="Y57" s="74">
        <f>+[4]Total!Y57</f>
        <v>8178</v>
      </c>
      <c r="Z57" s="74">
        <f>+[4]Total!Z57</f>
        <v>46413</v>
      </c>
      <c r="AA57" s="74">
        <f>+[4]Total!AA57</f>
        <v>3441</v>
      </c>
      <c r="AB57" s="74">
        <f>+[4]Total!AB57</f>
        <v>13</v>
      </c>
      <c r="AC57" s="74">
        <f>+[4]Total!AC57</f>
        <v>141</v>
      </c>
      <c r="AD57" s="74">
        <f>+[4]Total!AD57</f>
        <v>9428</v>
      </c>
      <c r="AE57" s="74">
        <f>+[4]Total!AE57</f>
        <v>60530</v>
      </c>
      <c r="AF57" s="74">
        <f>+[4]Total!AF57</f>
        <v>3617</v>
      </c>
      <c r="AG57" s="74">
        <f>+[4]Total!AG57</f>
        <v>85</v>
      </c>
      <c r="AH57" s="74">
        <f>+[4]Total!AH57</f>
        <v>8178</v>
      </c>
      <c r="AI57" s="74">
        <f>+[4]Total!AI57</f>
        <v>46952</v>
      </c>
      <c r="AJ57" s="74">
        <f>+[4]Total!AJ57</f>
        <v>3477</v>
      </c>
      <c r="AK57" s="74">
        <f>+[4]Total!AK57</f>
        <v>12</v>
      </c>
      <c r="AL57" s="74">
        <f>+[4]Total!AL57</f>
        <v>144</v>
      </c>
      <c r="AM57" s="74">
        <f>+[4]Total!AM57</f>
        <v>9332</v>
      </c>
      <c r="AN57" s="74">
        <f>+[4]Total!AN57</f>
        <v>61365</v>
      </c>
      <c r="AO57" s="74">
        <f>+[4]Total!AO57</f>
        <v>3712</v>
      </c>
      <c r="AP57" s="74">
        <f>+[4]Total!AP57</f>
        <v>92</v>
      </c>
      <c r="AQ57" s="74">
        <f>+[4]Total!AQ57</f>
        <v>8253</v>
      </c>
      <c r="AR57" s="74">
        <f>+[4]Total!AR57</f>
        <v>47979</v>
      </c>
      <c r="AS57" s="74">
        <f>+[4]Total!AS57</f>
        <v>3567</v>
      </c>
      <c r="AT57" s="74">
        <f>+[4]Total!AT57</f>
        <v>12</v>
      </c>
      <c r="AU57" s="74">
        <f>+[4]Total!AU57</f>
        <v>143</v>
      </c>
      <c r="AV57" s="74">
        <f>+[4]Total!AV57</f>
        <v>9240</v>
      </c>
      <c r="AW57" s="74">
        <f>+[4]Total!AW57</f>
        <v>62203</v>
      </c>
      <c r="AX57" s="74">
        <f>+[4]Total!AX57</f>
        <v>3997</v>
      </c>
      <c r="AY57" s="74">
        <f>+[4]Total!AY57</f>
        <v>91</v>
      </c>
      <c r="AZ57" s="74">
        <f>+[4]Total!AZ57</f>
        <v>8309</v>
      </c>
      <c r="BA57" s="74">
        <f>+[4]Total!BA57</f>
        <v>49040</v>
      </c>
      <c r="BB57" s="74">
        <f>+[4]Total!BB57</f>
        <v>4242</v>
      </c>
      <c r="BC57" s="74">
        <f>+[4]Total!BC57</f>
        <v>12</v>
      </c>
      <c r="BD57" s="74">
        <f>+[4]Total!BD57</f>
        <v>136</v>
      </c>
      <c r="BE57" s="74">
        <f>+[4]Total!BE57</f>
        <v>9053</v>
      </c>
      <c r="BF57" s="74">
        <f>+[4]Total!BF57</f>
        <v>63061</v>
      </c>
      <c r="BG57" s="74">
        <f>+[4]Total!BG57</f>
        <v>4081</v>
      </c>
      <c r="BH57" s="74">
        <f>+[4]Total!BH57</f>
        <v>80</v>
      </c>
      <c r="BI57" s="74">
        <f>+[4]Total!BI57</f>
        <v>8264</v>
      </c>
      <c r="BJ57" s="74">
        <f>+[4]Total!BJ57</f>
        <v>50138</v>
      </c>
      <c r="BK57" s="74">
        <f>+[4]Total!BK57</f>
        <v>4408</v>
      </c>
      <c r="BL57" s="74">
        <f>+[4]Total!BL57</f>
        <v>15</v>
      </c>
      <c r="BM57" s="74">
        <f>+[5]Total!BM57</f>
        <v>0</v>
      </c>
      <c r="BN57" s="74">
        <f>+[5]Total!BN57</f>
        <v>0</v>
      </c>
      <c r="BO57" s="74">
        <f>+[5]Total!BO57</f>
        <v>0</v>
      </c>
      <c r="BP57" s="74">
        <f>+[5]Total!BP57</f>
        <v>0</v>
      </c>
      <c r="BQ57" s="74">
        <f>+[5]Total!BQ57</f>
        <v>0</v>
      </c>
      <c r="BR57" s="74">
        <f>+[5]Total!BR57</f>
        <v>0</v>
      </c>
      <c r="BS57" s="74">
        <f>+[5]Total!BS57</f>
        <v>0</v>
      </c>
      <c r="BT57" s="74">
        <f>+[5]Total!BT57</f>
        <v>0</v>
      </c>
      <c r="BU57" s="74">
        <f>+[5]Total!BU57</f>
        <v>0</v>
      </c>
      <c r="BV57" s="74">
        <f>+[5]Total!BV57</f>
        <v>0</v>
      </c>
      <c r="BW57" s="74">
        <f>+[5]Total!BW57</f>
        <v>0</v>
      </c>
      <c r="BX57" s="74">
        <f>+[5]Total!BX57</f>
        <v>0</v>
      </c>
      <c r="BY57" s="74">
        <f>+[5]Total!BY57</f>
        <v>0</v>
      </c>
      <c r="BZ57" s="74">
        <f>+[5]Total!BZ57</f>
        <v>0</v>
      </c>
      <c r="CA57" s="74">
        <f>+[5]Total!CA57</f>
        <v>0</v>
      </c>
      <c r="CB57" s="74">
        <f>+[5]Total!CB57</f>
        <v>0</v>
      </c>
      <c r="CC57" s="74">
        <f>+[5]Total!CC57</f>
        <v>0</v>
      </c>
      <c r="CD57" s="74">
        <f>+[5]Total!CD57</f>
        <v>0</v>
      </c>
      <c r="CE57" s="74">
        <f>+[5]Total!CE57</f>
        <v>0</v>
      </c>
      <c r="CF57" s="74">
        <f>+[5]Total!CF57</f>
        <v>0</v>
      </c>
      <c r="CG57" s="74">
        <f>+[5]Total!CG57</f>
        <v>0</v>
      </c>
      <c r="CH57" s="74">
        <f>+[5]Total!CH57</f>
        <v>0</v>
      </c>
      <c r="CI57" s="74">
        <f>+[5]Total!CI57</f>
        <v>0</v>
      </c>
      <c r="CJ57" s="74">
        <f>+[5]Total!CJ57</f>
        <v>0</v>
      </c>
      <c r="CK57" s="74">
        <f>+[5]Total!CK57</f>
        <v>0</v>
      </c>
      <c r="CL57" s="74">
        <f>+[5]Total!CL57</f>
        <v>0</v>
      </c>
      <c r="CM57" s="74">
        <f>+[5]Total!CM57</f>
        <v>0</v>
      </c>
      <c r="CN57" s="74">
        <f>+[5]Total!CN57</f>
        <v>0</v>
      </c>
      <c r="CO57" s="74">
        <f>+[5]Total!CO57</f>
        <v>0</v>
      </c>
      <c r="CP57" s="74">
        <f>+[5]Total!CP57</f>
        <v>0</v>
      </c>
      <c r="CQ57" s="74">
        <f>+[5]Total!CQ57</f>
        <v>0</v>
      </c>
      <c r="CR57" s="74">
        <f>+[5]Total!CR57</f>
        <v>0</v>
      </c>
      <c r="CS57" s="74">
        <f>+[5]Total!CS57</f>
        <v>0</v>
      </c>
      <c r="CT57" s="74">
        <f>+[5]Total!CT57</f>
        <v>0</v>
      </c>
      <c r="CU57" s="74">
        <f>+[5]Total!CU57</f>
        <v>0</v>
      </c>
      <c r="CV57" s="74">
        <f>+[5]Total!CV57</f>
        <v>0</v>
      </c>
      <c r="CW57" s="74">
        <f>+[5]Total!CW57</f>
        <v>0</v>
      </c>
      <c r="CX57" s="74">
        <f>+[5]Total!CX57</f>
        <v>0</v>
      </c>
      <c r="CY57" s="74">
        <f>+[5]Total!CY57</f>
        <v>0</v>
      </c>
      <c r="CZ57" s="74">
        <f>+[5]Total!CZ57</f>
        <v>0</v>
      </c>
      <c r="DA57" s="74">
        <f>+[5]Total!DA57</f>
        <v>0</v>
      </c>
      <c r="DB57" s="74">
        <f>+[5]Total!DB57</f>
        <v>0</v>
      </c>
      <c r="DC57" s="74">
        <f>+[5]Total!DC57</f>
        <v>0</v>
      </c>
      <c r="DD57" s="74">
        <f>+[5]Total!DD57</f>
        <v>0</v>
      </c>
      <c r="DE57" s="74">
        <f>+[5]Total!DE57</f>
        <v>0</v>
      </c>
      <c r="DH57" s="72">
        <f t="shared" si="14"/>
        <v>0.11428571428571432</v>
      </c>
      <c r="DI57" s="72">
        <f t="shared" si="16"/>
        <v>-4.6966537583159607E-2</v>
      </c>
      <c r="DJ57" s="72">
        <f t="shared" si="17"/>
        <v>-4.3280549553326719E-2</v>
      </c>
      <c r="DK57" s="72">
        <f t="shared" si="18"/>
        <v>-5.1150895140664732E-3</v>
      </c>
      <c r="DL57" s="72">
        <f t="shared" si="19"/>
        <v>0.13846153846153841</v>
      </c>
      <c r="DM57" s="72">
        <f t="shared" si="20"/>
        <v>-2.7190691047257132E-2</v>
      </c>
      <c r="DN57" s="72">
        <f t="shared" si="21"/>
        <v>-2.1136063408190298E-3</v>
      </c>
      <c r="DO57" s="72">
        <f t="shared" si="22"/>
        <v>8.3051368809596848E-3</v>
      </c>
      <c r="DP57" s="72">
        <f t="shared" si="23"/>
        <v>-0.29411764705882348</v>
      </c>
      <c r="DQ57" s="72">
        <f t="shared" si="24"/>
        <v>9.4017094017094127E-2</v>
      </c>
      <c r="DR57" s="72">
        <f t="shared" si="25"/>
        <v>-3.3340279224838287E-3</v>
      </c>
      <c r="DS57" s="72">
        <f t="shared" si="26"/>
        <v>1.9433676049216198E-2</v>
      </c>
      <c r="DT57" s="72">
        <f t="shared" si="27"/>
        <v>2.7135104255926912E-2</v>
      </c>
      <c r="DU57" s="72">
        <f t="shared" si="28"/>
        <v>8.1081081081081141E-2</v>
      </c>
      <c r="DV57" s="72">
        <f t="shared" si="29"/>
        <v>-1.8308311973636027E-3</v>
      </c>
      <c r="DW57" s="72">
        <f t="shared" si="30"/>
        <v>2.4027005559968284E-2</v>
      </c>
      <c r="DX57" s="72">
        <f t="shared" si="31"/>
        <v>4.9725442342892112E-2</v>
      </c>
      <c r="DY57" s="72">
        <f t="shared" si="32"/>
        <v>8.3333333333333259E-2</v>
      </c>
      <c r="DZ57" s="72">
        <f t="shared" si="33"/>
        <v>0.1015625</v>
      </c>
      <c r="EA57" s="72">
        <f t="shared" si="34"/>
        <v>-1.4426092410620983E-2</v>
      </c>
      <c r="EB57" s="72">
        <f t="shared" si="35"/>
        <v>7.770778565878711E-4</v>
      </c>
      <c r="EC57" s="72">
        <f t="shared" si="36"/>
        <v>5.8398220244715304E-3</v>
      </c>
      <c r="ED57" s="72">
        <f t="shared" si="37"/>
        <v>6.25E-2</v>
      </c>
      <c r="EE57" s="72">
        <f t="shared" si="38"/>
        <v>0</v>
      </c>
      <c r="EF57" s="72">
        <f t="shared" si="39"/>
        <v>1.161312563290462E-2</v>
      </c>
      <c r="EG57" s="72">
        <f t="shared" si="40"/>
        <v>1.0462074978204061E-2</v>
      </c>
      <c r="EH57" s="72">
        <f t="shared" si="41"/>
        <v>-7.6923076923076872E-2</v>
      </c>
      <c r="EI57" s="72">
        <f t="shared" si="42"/>
        <v>2.1276595744680771E-2</v>
      </c>
      <c r="EJ57" s="72">
        <f t="shared" si="43"/>
        <v>-1.0182435299109005E-2</v>
      </c>
      <c r="EK57" s="72">
        <f t="shared" si="44"/>
        <v>1.3794812489674513E-2</v>
      </c>
      <c r="EL57" s="72">
        <f t="shared" si="45"/>
        <v>2.6264860381531641E-2</v>
      </c>
      <c r="EM57" s="72">
        <f t="shared" si="46"/>
        <v>8.2352941176470518E-2</v>
      </c>
      <c r="EN57" s="72">
        <f t="shared" si="47"/>
        <v>9.1709464416727116E-3</v>
      </c>
      <c r="EO57" s="72">
        <f t="shared" si="48"/>
        <v>2.1873402623956428E-2</v>
      </c>
      <c r="EP57" s="72">
        <f t="shared" si="49"/>
        <v>2.5884383088869756E-2</v>
      </c>
      <c r="EQ57" s="72">
        <f t="shared" si="50"/>
        <v>0</v>
      </c>
      <c r="ER57" s="72">
        <f t="shared" si="78"/>
        <v>-6.9444444444444198E-3</v>
      </c>
      <c r="ES57" s="72">
        <f t="shared" si="51"/>
        <v>-9.8585512216030624E-3</v>
      </c>
      <c r="ET57" s="72">
        <f t="shared" si="52"/>
        <v>1.3655992829789021E-2</v>
      </c>
      <c r="EU57" s="72">
        <f t="shared" si="53"/>
        <v>7.6778017241379226E-2</v>
      </c>
      <c r="EV57" s="72">
        <f t="shared" si="54"/>
        <v>-1.0869565217391353E-2</v>
      </c>
      <c r="EW57" s="72">
        <f t="shared" si="55"/>
        <v>6.785411365564098E-3</v>
      </c>
      <c r="EX57" s="72">
        <f t="shared" si="56"/>
        <v>2.2113841472310769E-2</v>
      </c>
      <c r="EY57" s="72">
        <f t="shared" si="57"/>
        <v>0.18923465096719938</v>
      </c>
      <c r="EZ57" s="72">
        <f t="shared" si="58"/>
        <v>0</v>
      </c>
      <c r="FA57" s="72">
        <f t="shared" si="59"/>
        <v>-4.8951048951048959E-2</v>
      </c>
      <c r="FB57" s="72">
        <f t="shared" si="60"/>
        <v>-2.0238095238095277E-2</v>
      </c>
      <c r="FC57" s="72">
        <f t="shared" si="61"/>
        <v>1.3793546935035206E-2</v>
      </c>
      <c r="FD57" s="72">
        <f t="shared" si="62"/>
        <v>2.1015761821365997E-2</v>
      </c>
      <c r="FE57" s="72">
        <f t="shared" si="63"/>
        <v>-0.12087912087912089</v>
      </c>
      <c r="FF57" s="72">
        <f t="shared" si="64"/>
        <v>-5.415814177398004E-3</v>
      </c>
      <c r="FG57" s="72">
        <f t="shared" si="65"/>
        <v>2.2389885807504006E-2</v>
      </c>
      <c r="FH57" s="72">
        <f t="shared" si="66"/>
        <v>3.9132484677039114E-2</v>
      </c>
      <c r="FI57" s="72">
        <f t="shared" si="67"/>
        <v>0.25</v>
      </c>
      <c r="FJ57" s="72">
        <f t="shared" si="68"/>
        <v>-1</v>
      </c>
      <c r="FK57" s="72">
        <f t="shared" si="69"/>
        <v>-1</v>
      </c>
      <c r="FL57" s="72">
        <f t="shared" si="70"/>
        <v>-1</v>
      </c>
      <c r="FM57" s="72">
        <f t="shared" si="71"/>
        <v>-1</v>
      </c>
      <c r="FN57" s="72">
        <f t="shared" si="72"/>
        <v>-1</v>
      </c>
      <c r="FO57" s="72">
        <f t="shared" si="73"/>
        <v>-1</v>
      </c>
      <c r="FP57" s="72">
        <f t="shared" si="74"/>
        <v>-1</v>
      </c>
      <c r="FQ57" s="72">
        <f t="shared" si="75"/>
        <v>-1</v>
      </c>
      <c r="FR57" s="72">
        <f t="shared" si="76"/>
        <v>-1</v>
      </c>
      <c r="FS57" s="72" t="e">
        <f t="shared" si="77"/>
        <v>#DIV/0!</v>
      </c>
      <c r="FT57" s="72" t="e">
        <f t="shared" si="15"/>
        <v>#DIV/0!</v>
      </c>
      <c r="FU57" s="72" t="e">
        <f t="shared" si="13"/>
        <v>#DIV/0!</v>
      </c>
    </row>
    <row r="58" spans="1:177" x14ac:dyDescent="0.25">
      <c r="A58" s="73" t="s">
        <v>50</v>
      </c>
      <c r="B58" s="74">
        <f>+[4]Total!B58</f>
        <v>58</v>
      </c>
      <c r="C58" s="74">
        <f>+[4]Total!C58</f>
        <v>2689</v>
      </c>
      <c r="D58" s="74">
        <f>+[4]Total!D58</f>
        <v>10724</v>
      </c>
      <c r="E58" s="74">
        <f>+[4]Total!E58</f>
        <v>1289</v>
      </c>
      <c r="F58" s="74">
        <f>+[4]Total!F58</f>
        <v>43</v>
      </c>
      <c r="G58" s="74">
        <f>+[4]Total!G58</f>
        <v>2586</v>
      </c>
      <c r="H58" s="74">
        <f>+[4]Total!H58</f>
        <v>11672</v>
      </c>
      <c r="I58" s="74">
        <f>+[4]Total!I58</f>
        <v>2547</v>
      </c>
      <c r="J58" s="74">
        <f>+[4]Total!J58</f>
        <v>3</v>
      </c>
      <c r="K58" s="74">
        <f>+[4]Total!K58</f>
        <v>68</v>
      </c>
      <c r="L58" s="74">
        <f>+[5]Total!L58</f>
        <v>2638</v>
      </c>
      <c r="M58" s="74">
        <f>+[5]Total!M58</f>
        <v>10410</v>
      </c>
      <c r="N58" s="74">
        <f>+[5]Total!N58</f>
        <v>1326</v>
      </c>
      <c r="O58" s="74">
        <f>+[5]Total!O58</f>
        <v>49</v>
      </c>
      <c r="P58" s="74">
        <f>+[5]Total!P58</f>
        <v>2618</v>
      </c>
      <c r="Q58" s="74">
        <f>+[5]Total!Q58</f>
        <v>11913</v>
      </c>
      <c r="R58" s="74">
        <f>+[5]Total!R58</f>
        <v>2657</v>
      </c>
      <c r="S58" s="74">
        <f>+[5]Total!S58</f>
        <v>1</v>
      </c>
      <c r="T58" s="74">
        <f>+[4]Total!T58</f>
        <v>62</v>
      </c>
      <c r="U58" s="74">
        <f>+[4]Total!U58</f>
        <v>2660</v>
      </c>
      <c r="V58" s="74">
        <f>+[4]Total!V58</f>
        <v>10612</v>
      </c>
      <c r="W58" s="74">
        <f>+[4]Total!W58</f>
        <v>1364</v>
      </c>
      <c r="X58" s="74">
        <f>+[4]Total!X58</f>
        <v>50</v>
      </c>
      <c r="Y58" s="74">
        <f>+[4]Total!Y58</f>
        <v>2697</v>
      </c>
      <c r="Z58" s="74">
        <f>+[4]Total!Z58</f>
        <v>12075</v>
      </c>
      <c r="AA58" s="74">
        <f>+[4]Total!AA58</f>
        <v>2705</v>
      </c>
      <c r="AB58" s="74">
        <f>+[4]Total!AB58</f>
        <v>1</v>
      </c>
      <c r="AC58" s="74">
        <f>+[4]Total!AC58</f>
        <v>95</v>
      </c>
      <c r="AD58" s="74">
        <f>+[4]Total!AD58</f>
        <v>2691</v>
      </c>
      <c r="AE58" s="74">
        <f>+[4]Total!AE58</f>
        <v>10624</v>
      </c>
      <c r="AF58" s="74">
        <f>+[4]Total!AF58</f>
        <v>1339</v>
      </c>
      <c r="AG58" s="74">
        <f>+[4]Total!AG58</f>
        <v>80</v>
      </c>
      <c r="AH58" s="74">
        <f>+[4]Total!AH58</f>
        <v>2699</v>
      </c>
      <c r="AI58" s="74">
        <f>+[4]Total!AI58</f>
        <v>12064</v>
      </c>
      <c r="AJ58" s="74">
        <f>+[4]Total!AJ58</f>
        <v>2685</v>
      </c>
      <c r="AK58" s="74">
        <f>+[4]Total!AK58</f>
        <v>1</v>
      </c>
      <c r="AL58" s="74">
        <f>+[4]Total!AL58</f>
        <v>88</v>
      </c>
      <c r="AM58" s="74">
        <f>+[4]Total!AM58</f>
        <v>2668</v>
      </c>
      <c r="AN58" s="74">
        <f>+[4]Total!AN58</f>
        <v>10704</v>
      </c>
      <c r="AO58" s="74">
        <f>+[4]Total!AO58</f>
        <v>1243</v>
      </c>
      <c r="AP58" s="74">
        <f>+[4]Total!AP58</f>
        <v>65</v>
      </c>
      <c r="AQ58" s="74">
        <f>+[4]Total!AQ58</f>
        <v>2699</v>
      </c>
      <c r="AR58" s="74">
        <f>+[4]Total!AR58</f>
        <v>11867</v>
      </c>
      <c r="AS58" s="74">
        <f>+[4]Total!AS58</f>
        <v>2302</v>
      </c>
      <c r="AT58" s="74">
        <f>+[4]Total!AT58</f>
        <v>1</v>
      </c>
      <c r="AU58" s="74">
        <f>+[4]Total!AU58</f>
        <v>85</v>
      </c>
      <c r="AV58" s="74">
        <f>+[4]Total!AV58</f>
        <v>2686</v>
      </c>
      <c r="AW58" s="74">
        <f>+[4]Total!AW58</f>
        <v>10930</v>
      </c>
      <c r="AX58" s="74">
        <f>+[4]Total!AX58</f>
        <v>1413</v>
      </c>
      <c r="AY58" s="74">
        <f>+[4]Total!AY58</f>
        <v>63</v>
      </c>
      <c r="AZ58" s="74">
        <f>+[4]Total!AZ58</f>
        <v>2762</v>
      </c>
      <c r="BA58" s="74">
        <f>+[4]Total!BA58</f>
        <v>12244</v>
      </c>
      <c r="BB58" s="74">
        <f>+[4]Total!BB58</f>
        <v>2734</v>
      </c>
      <c r="BC58" s="74">
        <f>+[4]Total!BC58</f>
        <v>1</v>
      </c>
      <c r="BD58" s="74">
        <f>+[4]Total!BD58</f>
        <v>75</v>
      </c>
      <c r="BE58" s="74">
        <f>+[4]Total!BE58</f>
        <v>2666</v>
      </c>
      <c r="BF58" s="74">
        <f>+[4]Total!BF58</f>
        <v>11045</v>
      </c>
      <c r="BG58" s="74">
        <f>+[4]Total!BG58</f>
        <v>1422</v>
      </c>
      <c r="BH58" s="74">
        <f>+[4]Total!BH58</f>
        <v>60</v>
      </c>
      <c r="BI58" s="74">
        <f>+[4]Total!BI58</f>
        <v>2754</v>
      </c>
      <c r="BJ58" s="74">
        <f>+[4]Total!BJ58</f>
        <v>12391</v>
      </c>
      <c r="BK58" s="74">
        <f>+[4]Total!BK58</f>
        <v>2752</v>
      </c>
      <c r="BL58" s="74">
        <f>+[4]Total!BL58</f>
        <v>3</v>
      </c>
      <c r="BM58" s="74">
        <f>+[5]Total!BM58</f>
        <v>0</v>
      </c>
      <c r="BN58" s="74">
        <f>+[5]Total!BN58</f>
        <v>0</v>
      </c>
      <c r="BO58" s="74">
        <f>+[5]Total!BO58</f>
        <v>0</v>
      </c>
      <c r="BP58" s="74">
        <f>+[5]Total!BP58</f>
        <v>0</v>
      </c>
      <c r="BQ58" s="74">
        <f>+[5]Total!BQ58</f>
        <v>0</v>
      </c>
      <c r="BR58" s="74">
        <f>+[5]Total!BR58</f>
        <v>0</v>
      </c>
      <c r="BS58" s="74">
        <f>+[5]Total!BS58</f>
        <v>0</v>
      </c>
      <c r="BT58" s="74">
        <f>+[5]Total!BT58</f>
        <v>0</v>
      </c>
      <c r="BU58" s="74">
        <f>+[5]Total!BU58</f>
        <v>0</v>
      </c>
      <c r="BV58" s="74">
        <f>+[5]Total!BV58</f>
        <v>0</v>
      </c>
      <c r="BW58" s="74">
        <f>+[5]Total!BW58</f>
        <v>0</v>
      </c>
      <c r="BX58" s="74">
        <f>+[5]Total!BX58</f>
        <v>0</v>
      </c>
      <c r="BY58" s="74">
        <f>+[5]Total!BY58</f>
        <v>0</v>
      </c>
      <c r="BZ58" s="74">
        <f>+[5]Total!BZ58</f>
        <v>0</v>
      </c>
      <c r="CA58" s="74">
        <f>+[5]Total!CA58</f>
        <v>0</v>
      </c>
      <c r="CB58" s="74">
        <f>+[5]Total!CB58</f>
        <v>0</v>
      </c>
      <c r="CC58" s="74">
        <f>+[5]Total!CC58</f>
        <v>0</v>
      </c>
      <c r="CD58" s="74">
        <f>+[5]Total!CD58</f>
        <v>0</v>
      </c>
      <c r="CE58" s="74">
        <f>+[5]Total!CE58</f>
        <v>0</v>
      </c>
      <c r="CF58" s="74">
        <f>+[5]Total!CF58</f>
        <v>0</v>
      </c>
      <c r="CG58" s="74">
        <f>+[5]Total!CG58</f>
        <v>0</v>
      </c>
      <c r="CH58" s="74">
        <f>+[5]Total!CH58</f>
        <v>0</v>
      </c>
      <c r="CI58" s="74">
        <f>+[5]Total!CI58</f>
        <v>0</v>
      </c>
      <c r="CJ58" s="74">
        <f>+[5]Total!CJ58</f>
        <v>0</v>
      </c>
      <c r="CK58" s="74">
        <f>+[5]Total!CK58</f>
        <v>0</v>
      </c>
      <c r="CL58" s="74">
        <f>+[5]Total!CL58</f>
        <v>0</v>
      </c>
      <c r="CM58" s="74">
        <f>+[5]Total!CM58</f>
        <v>0</v>
      </c>
      <c r="CN58" s="74">
        <f>+[5]Total!CN58</f>
        <v>0</v>
      </c>
      <c r="CO58" s="74">
        <f>+[5]Total!CO58</f>
        <v>0</v>
      </c>
      <c r="CP58" s="74">
        <f>+[5]Total!CP58</f>
        <v>0</v>
      </c>
      <c r="CQ58" s="74">
        <f>+[5]Total!CQ58</f>
        <v>0</v>
      </c>
      <c r="CR58" s="74">
        <f>+[5]Total!CR58</f>
        <v>0</v>
      </c>
      <c r="CS58" s="74">
        <f>+[5]Total!CS58</f>
        <v>0</v>
      </c>
      <c r="CT58" s="74">
        <f>+[5]Total!CT58</f>
        <v>0</v>
      </c>
      <c r="CU58" s="74">
        <f>+[5]Total!CU58</f>
        <v>0</v>
      </c>
      <c r="CV58" s="74">
        <f>+[5]Total!CV58</f>
        <v>0</v>
      </c>
      <c r="CW58" s="74">
        <f>+[5]Total!CW58</f>
        <v>0</v>
      </c>
      <c r="CX58" s="74">
        <f>+[5]Total!CX58</f>
        <v>0</v>
      </c>
      <c r="CY58" s="74">
        <f>+[5]Total!CY58</f>
        <v>0</v>
      </c>
      <c r="CZ58" s="74">
        <f>+[5]Total!CZ58</f>
        <v>0</v>
      </c>
      <c r="DA58" s="74">
        <f>+[5]Total!DA58</f>
        <v>0</v>
      </c>
      <c r="DB58" s="74">
        <f>+[5]Total!DB58</f>
        <v>0</v>
      </c>
      <c r="DC58" s="74">
        <f>+[5]Total!DC58</f>
        <v>0</v>
      </c>
      <c r="DD58" s="74">
        <f>+[5]Total!DD58</f>
        <v>0</v>
      </c>
      <c r="DE58" s="74">
        <f>+[5]Total!DE58</f>
        <v>0</v>
      </c>
      <c r="DH58" s="72">
        <f t="shared" si="14"/>
        <v>0.17241379310344818</v>
      </c>
      <c r="DI58" s="72">
        <f t="shared" si="16"/>
        <v>-1.8966158423205703E-2</v>
      </c>
      <c r="DJ58" s="72">
        <f t="shared" si="17"/>
        <v>-2.928011935844832E-2</v>
      </c>
      <c r="DK58" s="72">
        <f t="shared" si="18"/>
        <v>2.8704422032583388E-2</v>
      </c>
      <c r="DL58" s="72">
        <f t="shared" si="19"/>
        <v>0.13953488372093026</v>
      </c>
      <c r="DM58" s="72">
        <f t="shared" si="20"/>
        <v>1.2374323279195742E-2</v>
      </c>
      <c r="DN58" s="72">
        <f t="shared" si="21"/>
        <v>2.0647703906785386E-2</v>
      </c>
      <c r="DO58" s="72">
        <f t="shared" si="22"/>
        <v>4.3188064389477754E-2</v>
      </c>
      <c r="DP58" s="72">
        <f t="shared" si="23"/>
        <v>-0.66666666666666674</v>
      </c>
      <c r="DQ58" s="72">
        <f t="shared" si="24"/>
        <v>-8.8235294117647078E-2</v>
      </c>
      <c r="DR58" s="72">
        <f t="shared" si="25"/>
        <v>8.3396512509477105E-3</v>
      </c>
      <c r="DS58" s="72">
        <f t="shared" si="26"/>
        <v>1.9404418828049996E-2</v>
      </c>
      <c r="DT58" s="72">
        <f t="shared" si="27"/>
        <v>2.8657616892910909E-2</v>
      </c>
      <c r="DU58" s="72">
        <f t="shared" si="28"/>
        <v>2.0408163265306145E-2</v>
      </c>
      <c r="DV58" s="72">
        <f t="shared" si="29"/>
        <v>3.0175706646294875E-2</v>
      </c>
      <c r="DW58" s="72">
        <f t="shared" si="30"/>
        <v>1.3598589775875025E-2</v>
      </c>
      <c r="DX58" s="72">
        <f t="shared" si="31"/>
        <v>1.8065487391795365E-2</v>
      </c>
      <c r="DY58" s="72">
        <f t="shared" si="32"/>
        <v>0</v>
      </c>
      <c r="DZ58" s="72">
        <f t="shared" si="33"/>
        <v>0.532258064516129</v>
      </c>
      <c r="EA58" s="72">
        <f t="shared" si="34"/>
        <v>1.1654135338345917E-2</v>
      </c>
      <c r="EB58" s="72">
        <f t="shared" si="35"/>
        <v>1.1307953260459858E-3</v>
      </c>
      <c r="EC58" s="72">
        <f t="shared" si="36"/>
        <v>-1.832844574780057E-2</v>
      </c>
      <c r="ED58" s="72">
        <f t="shared" si="37"/>
        <v>0.60000000000000009</v>
      </c>
      <c r="EE58" s="72">
        <f t="shared" si="38"/>
        <v>7.4156470152031417E-4</v>
      </c>
      <c r="EF58" s="72">
        <f t="shared" si="39"/>
        <v>-9.1097308488607975E-4</v>
      </c>
      <c r="EG58" s="72">
        <f t="shared" si="40"/>
        <v>-7.3937153419593171E-3</v>
      </c>
      <c r="EH58" s="72">
        <f t="shared" si="41"/>
        <v>0</v>
      </c>
      <c r="EI58" s="72">
        <f t="shared" si="42"/>
        <v>-7.3684210526315796E-2</v>
      </c>
      <c r="EJ58" s="72">
        <f t="shared" si="43"/>
        <v>-8.5470085470085166E-3</v>
      </c>
      <c r="EK58" s="72">
        <f t="shared" si="44"/>
        <v>7.5301204819278045E-3</v>
      </c>
      <c r="EL58" s="72">
        <f t="shared" si="45"/>
        <v>-7.1695294996265924E-2</v>
      </c>
      <c r="EM58" s="72">
        <f t="shared" si="46"/>
        <v>-0.1875</v>
      </c>
      <c r="EN58" s="72">
        <f t="shared" si="47"/>
        <v>0</v>
      </c>
      <c r="EO58" s="72">
        <f t="shared" si="48"/>
        <v>-1.6329575596817025E-2</v>
      </c>
      <c r="EP58" s="72">
        <f t="shared" si="49"/>
        <v>-0.1426443202979516</v>
      </c>
      <c r="EQ58" s="72">
        <f t="shared" si="50"/>
        <v>0</v>
      </c>
      <c r="ER58" s="72">
        <f t="shared" si="78"/>
        <v>-3.4090909090909061E-2</v>
      </c>
      <c r="ES58" s="72">
        <f t="shared" si="51"/>
        <v>6.7466266866567093E-3</v>
      </c>
      <c r="ET58" s="72">
        <f t="shared" si="52"/>
        <v>2.1113602391629405E-2</v>
      </c>
      <c r="EU58" s="72">
        <f t="shared" si="53"/>
        <v>0.13676588897827835</v>
      </c>
      <c r="EV58" s="72">
        <f t="shared" si="54"/>
        <v>-3.0769230769230771E-2</v>
      </c>
      <c r="EW58" s="72">
        <f t="shared" si="55"/>
        <v>2.3341978510559525E-2</v>
      </c>
      <c r="EX58" s="72">
        <f t="shared" si="56"/>
        <v>3.1768770540153257E-2</v>
      </c>
      <c r="EY58" s="72">
        <f t="shared" si="57"/>
        <v>0.18766290182450041</v>
      </c>
      <c r="EZ58" s="72">
        <f t="shared" si="58"/>
        <v>0</v>
      </c>
      <c r="FA58" s="72">
        <f t="shared" si="59"/>
        <v>-0.11764705882352944</v>
      </c>
      <c r="FB58" s="72">
        <f t="shared" si="60"/>
        <v>-7.446016381235987E-3</v>
      </c>
      <c r="FC58" s="72">
        <f t="shared" si="61"/>
        <v>1.052150045745659E-2</v>
      </c>
      <c r="FD58" s="72">
        <f t="shared" si="62"/>
        <v>6.3694267515923553E-3</v>
      </c>
      <c r="FE58" s="72">
        <f t="shared" si="63"/>
        <v>-4.7619047619047672E-2</v>
      </c>
      <c r="FF58" s="72">
        <f t="shared" si="64"/>
        <v>-2.8964518464880129E-3</v>
      </c>
      <c r="FG58" s="72">
        <f t="shared" si="65"/>
        <v>1.2005880431231519E-2</v>
      </c>
      <c r="FH58" s="72">
        <f t="shared" si="66"/>
        <v>6.5837600585223477E-3</v>
      </c>
      <c r="FI58" s="72">
        <f t="shared" si="67"/>
        <v>2</v>
      </c>
      <c r="FJ58" s="72">
        <f t="shared" si="68"/>
        <v>-1</v>
      </c>
      <c r="FK58" s="72">
        <f t="shared" si="69"/>
        <v>-1</v>
      </c>
      <c r="FL58" s="72">
        <f t="shared" si="70"/>
        <v>-1</v>
      </c>
      <c r="FM58" s="72">
        <f t="shared" si="71"/>
        <v>-1</v>
      </c>
      <c r="FN58" s="72">
        <f t="shared" si="72"/>
        <v>-1</v>
      </c>
      <c r="FO58" s="72">
        <f t="shared" si="73"/>
        <v>-1</v>
      </c>
      <c r="FP58" s="72">
        <f t="shared" si="74"/>
        <v>-1</v>
      </c>
      <c r="FQ58" s="72">
        <f t="shared" si="75"/>
        <v>-1</v>
      </c>
      <c r="FR58" s="72">
        <f t="shared" si="76"/>
        <v>-1</v>
      </c>
      <c r="FS58" s="72" t="e">
        <f t="shared" si="77"/>
        <v>#DIV/0!</v>
      </c>
      <c r="FT58" s="72" t="e">
        <f t="shared" si="15"/>
        <v>#DIV/0!</v>
      </c>
      <c r="FU58" s="72" t="e">
        <f t="shared" si="13"/>
        <v>#DIV/0!</v>
      </c>
    </row>
    <row r="59" spans="1:177" x14ac:dyDescent="0.25">
      <c r="A59" s="73" t="s">
        <v>51</v>
      </c>
      <c r="B59" s="74">
        <f>+[4]Total!B59</f>
        <v>18</v>
      </c>
      <c r="C59" s="74">
        <f>+[4]Total!C59</f>
        <v>5441</v>
      </c>
      <c r="D59" s="74">
        <f>+[4]Total!D59</f>
        <v>33251</v>
      </c>
      <c r="E59" s="74">
        <f>+[4]Total!E59</f>
        <v>2071</v>
      </c>
      <c r="F59" s="74">
        <f>+[4]Total!F59</f>
        <v>21</v>
      </c>
      <c r="G59" s="74">
        <f>+[4]Total!G59</f>
        <v>5083</v>
      </c>
      <c r="H59" s="74">
        <f>+[4]Total!H59</f>
        <v>24402</v>
      </c>
      <c r="I59" s="74">
        <f>+[4]Total!I59</f>
        <v>2190</v>
      </c>
      <c r="J59" s="74">
        <f>+[4]Total!J59</f>
        <v>4</v>
      </c>
      <c r="K59" s="74">
        <f>+[4]Total!K59</f>
        <v>20</v>
      </c>
      <c r="L59" s="74">
        <f>+[5]Total!L59</f>
        <v>5102</v>
      </c>
      <c r="M59" s="74">
        <f>+[5]Total!M59</f>
        <v>31688</v>
      </c>
      <c r="N59" s="74">
        <f>+[5]Total!N59</f>
        <v>1987</v>
      </c>
      <c r="O59" s="74">
        <f>+[5]Total!O59</f>
        <v>20</v>
      </c>
      <c r="P59" s="74">
        <f>+[5]Total!P59</f>
        <v>4790</v>
      </c>
      <c r="Q59" s="74">
        <f>+[5]Total!Q59</f>
        <v>23851</v>
      </c>
      <c r="R59" s="74">
        <f>+[5]Total!R59</f>
        <v>2114</v>
      </c>
      <c r="S59" s="74">
        <f>+[5]Total!S59</f>
        <v>3</v>
      </c>
      <c r="T59" s="74">
        <f>+[4]Total!T59</f>
        <v>36</v>
      </c>
      <c r="U59" s="74">
        <f>+[4]Total!U59</f>
        <v>5102</v>
      </c>
      <c r="V59" s="74">
        <f>+[4]Total!V59</f>
        <v>32041</v>
      </c>
      <c r="W59" s="74">
        <f>+[4]Total!W59</f>
        <v>2035</v>
      </c>
      <c r="X59" s="74">
        <f>+[4]Total!X59</f>
        <v>16</v>
      </c>
      <c r="Y59" s="74">
        <f>+[4]Total!Y59</f>
        <v>4830</v>
      </c>
      <c r="Z59" s="74">
        <f>+[4]Total!Z59</f>
        <v>24243</v>
      </c>
      <c r="AA59" s="74">
        <f>+[4]Total!AA59</f>
        <v>2171</v>
      </c>
      <c r="AB59" s="74">
        <f>+[4]Total!AB59</f>
        <v>4</v>
      </c>
      <c r="AC59" s="74">
        <f>+[4]Total!AC59</f>
        <v>46</v>
      </c>
      <c r="AD59" s="74">
        <f>+[4]Total!AD59</f>
        <v>5030</v>
      </c>
      <c r="AE59" s="74">
        <f>+[4]Total!AE59</f>
        <v>31967</v>
      </c>
      <c r="AF59" s="74">
        <f>+[4]Total!AF59</f>
        <v>1976</v>
      </c>
      <c r="AG59" s="74">
        <f>+[4]Total!AG59</f>
        <v>19</v>
      </c>
      <c r="AH59" s="74">
        <f>+[4]Total!AH59</f>
        <v>4748</v>
      </c>
      <c r="AI59" s="74">
        <f>+[4]Total!AI59</f>
        <v>24261</v>
      </c>
      <c r="AJ59" s="74">
        <f>+[4]Total!AJ59</f>
        <v>2181</v>
      </c>
      <c r="AK59" s="74">
        <f>+[4]Total!AK59</f>
        <v>4</v>
      </c>
      <c r="AL59" s="74">
        <f>+[4]Total!AL59</f>
        <v>58</v>
      </c>
      <c r="AM59" s="74">
        <f>+[4]Total!AM59</f>
        <v>5055</v>
      </c>
      <c r="AN59" s="74">
        <f>+[4]Total!AN59</f>
        <v>32709</v>
      </c>
      <c r="AO59" s="74">
        <f>+[4]Total!AO59</f>
        <v>1992</v>
      </c>
      <c r="AP59" s="74">
        <f>+[4]Total!AP59</f>
        <v>31</v>
      </c>
      <c r="AQ59" s="74">
        <f>+[4]Total!AQ59</f>
        <v>4837</v>
      </c>
      <c r="AR59" s="74">
        <f>+[4]Total!AR59</f>
        <v>24751</v>
      </c>
      <c r="AS59" s="74">
        <f>+[4]Total!AS59</f>
        <v>2254</v>
      </c>
      <c r="AT59" s="74">
        <f>+[4]Total!AT59</f>
        <v>4</v>
      </c>
      <c r="AU59" s="74">
        <f>+[4]Total!AU59</f>
        <v>57</v>
      </c>
      <c r="AV59" s="74">
        <f>+[4]Total!AV59</f>
        <v>5143</v>
      </c>
      <c r="AW59" s="74">
        <f>+[4]Total!AW59</f>
        <v>34008</v>
      </c>
      <c r="AX59" s="74">
        <f>+[4]Total!AX59</f>
        <v>2070</v>
      </c>
      <c r="AY59" s="74">
        <f>+[4]Total!AY59</f>
        <v>44</v>
      </c>
      <c r="AZ59" s="74">
        <f>+[4]Total!AZ59</f>
        <v>5059</v>
      </c>
      <c r="BA59" s="74">
        <f>+[4]Total!BA59</f>
        <v>25860</v>
      </c>
      <c r="BB59" s="74">
        <f>+[4]Total!BB59</f>
        <v>2352</v>
      </c>
      <c r="BC59" s="74">
        <f>+[4]Total!BC59</f>
        <v>4</v>
      </c>
      <c r="BD59" s="74">
        <f>+[4]Total!BD59</f>
        <v>58</v>
      </c>
      <c r="BE59" s="74">
        <f>+[4]Total!BE59</f>
        <v>5120</v>
      </c>
      <c r="BF59" s="74">
        <f>+[4]Total!BF59</f>
        <v>34634</v>
      </c>
      <c r="BG59" s="74">
        <f>+[4]Total!BG59</f>
        <v>2100</v>
      </c>
      <c r="BH59" s="74">
        <f>+[4]Total!BH59</f>
        <v>44</v>
      </c>
      <c r="BI59" s="74">
        <f>+[4]Total!BI59</f>
        <v>5137</v>
      </c>
      <c r="BJ59" s="74">
        <f>+[4]Total!BJ59</f>
        <v>26477</v>
      </c>
      <c r="BK59" s="74">
        <f>+[4]Total!BK59</f>
        <v>2397</v>
      </c>
      <c r="BL59" s="74">
        <f>+[4]Total!BL59</f>
        <v>6</v>
      </c>
      <c r="BM59" s="74">
        <f>+[5]Total!BM59</f>
        <v>0</v>
      </c>
      <c r="BN59" s="74">
        <f>+[5]Total!BN59</f>
        <v>0</v>
      </c>
      <c r="BO59" s="74">
        <f>+[5]Total!BO59</f>
        <v>0</v>
      </c>
      <c r="BP59" s="74">
        <f>+[5]Total!BP59</f>
        <v>0</v>
      </c>
      <c r="BQ59" s="74">
        <f>+[5]Total!BQ59</f>
        <v>0</v>
      </c>
      <c r="BR59" s="74">
        <f>+[5]Total!BR59</f>
        <v>0</v>
      </c>
      <c r="BS59" s="74">
        <f>+[5]Total!BS59</f>
        <v>0</v>
      </c>
      <c r="BT59" s="74">
        <f>+[5]Total!BT59</f>
        <v>0</v>
      </c>
      <c r="BU59" s="74">
        <f>+[5]Total!BU59</f>
        <v>0</v>
      </c>
      <c r="BV59" s="74">
        <f>+[5]Total!BV59</f>
        <v>0</v>
      </c>
      <c r="BW59" s="74">
        <f>+[5]Total!BW59</f>
        <v>0</v>
      </c>
      <c r="BX59" s="74">
        <f>+[5]Total!BX59</f>
        <v>0</v>
      </c>
      <c r="BY59" s="74">
        <f>+[5]Total!BY59</f>
        <v>0</v>
      </c>
      <c r="BZ59" s="74">
        <f>+[5]Total!BZ59</f>
        <v>0</v>
      </c>
      <c r="CA59" s="74">
        <f>+[5]Total!CA59</f>
        <v>0</v>
      </c>
      <c r="CB59" s="74">
        <f>+[5]Total!CB59</f>
        <v>0</v>
      </c>
      <c r="CC59" s="74">
        <f>+[5]Total!CC59</f>
        <v>0</v>
      </c>
      <c r="CD59" s="74">
        <f>+[5]Total!CD59</f>
        <v>0</v>
      </c>
      <c r="CE59" s="74">
        <f>+[5]Total!CE59</f>
        <v>0</v>
      </c>
      <c r="CF59" s="74">
        <f>+[5]Total!CF59</f>
        <v>0</v>
      </c>
      <c r="CG59" s="74">
        <f>+[5]Total!CG59</f>
        <v>0</v>
      </c>
      <c r="CH59" s="74">
        <f>+[5]Total!CH59</f>
        <v>0</v>
      </c>
      <c r="CI59" s="74">
        <f>+[5]Total!CI59</f>
        <v>0</v>
      </c>
      <c r="CJ59" s="74">
        <f>+[5]Total!CJ59</f>
        <v>0</v>
      </c>
      <c r="CK59" s="74">
        <f>+[5]Total!CK59</f>
        <v>0</v>
      </c>
      <c r="CL59" s="74">
        <f>+[5]Total!CL59</f>
        <v>0</v>
      </c>
      <c r="CM59" s="74">
        <f>+[5]Total!CM59</f>
        <v>0</v>
      </c>
      <c r="CN59" s="74">
        <f>+[5]Total!CN59</f>
        <v>0</v>
      </c>
      <c r="CO59" s="74">
        <f>+[5]Total!CO59</f>
        <v>0</v>
      </c>
      <c r="CP59" s="74">
        <f>+[5]Total!CP59</f>
        <v>0</v>
      </c>
      <c r="CQ59" s="74">
        <f>+[5]Total!CQ59</f>
        <v>0</v>
      </c>
      <c r="CR59" s="74">
        <f>+[5]Total!CR59</f>
        <v>0</v>
      </c>
      <c r="CS59" s="74">
        <f>+[5]Total!CS59</f>
        <v>0</v>
      </c>
      <c r="CT59" s="74">
        <f>+[5]Total!CT59</f>
        <v>0</v>
      </c>
      <c r="CU59" s="74">
        <f>+[5]Total!CU59</f>
        <v>0</v>
      </c>
      <c r="CV59" s="74">
        <f>+[5]Total!CV59</f>
        <v>0</v>
      </c>
      <c r="CW59" s="74">
        <f>+[5]Total!CW59</f>
        <v>0</v>
      </c>
      <c r="CX59" s="74">
        <f>+[5]Total!CX59</f>
        <v>0</v>
      </c>
      <c r="CY59" s="74">
        <f>+[5]Total!CY59</f>
        <v>0</v>
      </c>
      <c r="CZ59" s="74">
        <f>+[5]Total!CZ59</f>
        <v>0</v>
      </c>
      <c r="DA59" s="74">
        <f>+[5]Total!DA59</f>
        <v>0</v>
      </c>
      <c r="DB59" s="74">
        <f>+[5]Total!DB59</f>
        <v>0</v>
      </c>
      <c r="DC59" s="74">
        <f>+[5]Total!DC59</f>
        <v>0</v>
      </c>
      <c r="DD59" s="74">
        <f>+[5]Total!DD59</f>
        <v>0</v>
      </c>
      <c r="DE59" s="74">
        <f>+[5]Total!DE59</f>
        <v>0</v>
      </c>
      <c r="DH59" s="72">
        <f t="shared" si="14"/>
        <v>0.11111111111111116</v>
      </c>
      <c r="DI59" s="72">
        <f t="shared" si="16"/>
        <v>-6.2304723396434447E-2</v>
      </c>
      <c r="DJ59" s="72">
        <f t="shared" si="17"/>
        <v>-4.7006105079546501E-2</v>
      </c>
      <c r="DK59" s="72">
        <f t="shared" si="18"/>
        <v>-4.0560115886045356E-2</v>
      </c>
      <c r="DL59" s="72">
        <f t="shared" si="19"/>
        <v>-4.7619047619047672E-2</v>
      </c>
      <c r="DM59" s="72">
        <f t="shared" si="20"/>
        <v>-5.7643124139287849E-2</v>
      </c>
      <c r="DN59" s="72">
        <f t="shared" si="21"/>
        <v>-2.2580116383903004E-2</v>
      </c>
      <c r="DO59" s="72">
        <f t="shared" si="22"/>
        <v>-3.4703196347032006E-2</v>
      </c>
      <c r="DP59" s="72">
        <f t="shared" si="23"/>
        <v>-0.25</v>
      </c>
      <c r="DQ59" s="72">
        <f t="shared" si="24"/>
        <v>0.8</v>
      </c>
      <c r="DR59" s="72">
        <f t="shared" si="25"/>
        <v>0</v>
      </c>
      <c r="DS59" s="72">
        <f t="shared" si="26"/>
        <v>1.1139863670790229E-2</v>
      </c>
      <c r="DT59" s="72">
        <f t="shared" si="27"/>
        <v>2.4157020634121729E-2</v>
      </c>
      <c r="DU59" s="72">
        <f t="shared" si="28"/>
        <v>-0.19999999999999996</v>
      </c>
      <c r="DV59" s="72">
        <f t="shared" si="29"/>
        <v>8.3507306889352151E-3</v>
      </c>
      <c r="DW59" s="72">
        <f t="shared" si="30"/>
        <v>1.643536958618097E-2</v>
      </c>
      <c r="DX59" s="72">
        <f t="shared" si="31"/>
        <v>2.6963103122043419E-2</v>
      </c>
      <c r="DY59" s="72">
        <f t="shared" si="32"/>
        <v>0.33333333333333326</v>
      </c>
      <c r="DZ59" s="72">
        <f t="shared" si="33"/>
        <v>0.27777777777777768</v>
      </c>
      <c r="EA59" s="72">
        <f t="shared" si="34"/>
        <v>-1.4112112896903173E-2</v>
      </c>
      <c r="EB59" s="72">
        <f t="shared" si="35"/>
        <v>-2.3095409007209966E-3</v>
      </c>
      <c r="EC59" s="72">
        <f t="shared" si="36"/>
        <v>-2.8992628992628999E-2</v>
      </c>
      <c r="ED59" s="72">
        <f t="shared" si="37"/>
        <v>0.1875</v>
      </c>
      <c r="EE59" s="72">
        <f t="shared" si="38"/>
        <v>-1.6977225672877849E-2</v>
      </c>
      <c r="EF59" s="72">
        <f t="shared" si="39"/>
        <v>7.4248236604379514E-4</v>
      </c>
      <c r="EG59" s="72">
        <f t="shared" si="40"/>
        <v>4.6061722708430342E-3</v>
      </c>
      <c r="EH59" s="72">
        <f t="shared" si="41"/>
        <v>0</v>
      </c>
      <c r="EI59" s="72">
        <f t="shared" si="42"/>
        <v>0.26086956521739135</v>
      </c>
      <c r="EJ59" s="72">
        <f t="shared" si="43"/>
        <v>4.9701789264413598E-3</v>
      </c>
      <c r="EK59" s="72">
        <f t="shared" si="44"/>
        <v>2.3211436794194018E-2</v>
      </c>
      <c r="EL59" s="72">
        <f t="shared" si="45"/>
        <v>8.0971659919029104E-3</v>
      </c>
      <c r="EM59" s="72">
        <f t="shared" si="46"/>
        <v>0.63157894736842102</v>
      </c>
      <c r="EN59" s="72">
        <f t="shared" si="47"/>
        <v>1.8744734625105286E-2</v>
      </c>
      <c r="EO59" s="72">
        <f t="shared" si="48"/>
        <v>2.0197024030336852E-2</v>
      </c>
      <c r="EP59" s="72">
        <f t="shared" si="49"/>
        <v>3.347088491517658E-2</v>
      </c>
      <c r="EQ59" s="72">
        <f t="shared" si="50"/>
        <v>0</v>
      </c>
      <c r="ER59" s="72">
        <f t="shared" si="78"/>
        <v>-1.7241379310344862E-2</v>
      </c>
      <c r="ES59" s="72">
        <f t="shared" si="51"/>
        <v>1.7408506429277937E-2</v>
      </c>
      <c r="ET59" s="72">
        <f t="shared" si="52"/>
        <v>3.9713840227460384E-2</v>
      </c>
      <c r="EU59" s="72">
        <f t="shared" si="53"/>
        <v>3.9156626506024139E-2</v>
      </c>
      <c r="EV59" s="72">
        <f t="shared" si="54"/>
        <v>0.41935483870967749</v>
      </c>
      <c r="EW59" s="72">
        <f t="shared" si="55"/>
        <v>4.5896216663221079E-2</v>
      </c>
      <c r="EX59" s="72">
        <f t="shared" si="56"/>
        <v>4.4806270453719099E-2</v>
      </c>
      <c r="EY59" s="72">
        <f t="shared" si="57"/>
        <v>4.3478260869565188E-2</v>
      </c>
      <c r="EZ59" s="72">
        <f t="shared" si="58"/>
        <v>0</v>
      </c>
      <c r="FA59" s="72">
        <f t="shared" si="59"/>
        <v>1.7543859649122862E-2</v>
      </c>
      <c r="FB59" s="72">
        <f t="shared" si="60"/>
        <v>-4.4720979972778796E-3</v>
      </c>
      <c r="FC59" s="72">
        <f t="shared" si="61"/>
        <v>1.8407433545048146E-2</v>
      </c>
      <c r="FD59" s="72">
        <f t="shared" si="62"/>
        <v>1.449275362318847E-2</v>
      </c>
      <c r="FE59" s="72">
        <f t="shared" si="63"/>
        <v>0</v>
      </c>
      <c r="FF59" s="72">
        <f t="shared" si="64"/>
        <v>1.5418066811622833E-2</v>
      </c>
      <c r="FG59" s="72">
        <f t="shared" si="65"/>
        <v>2.3859242072699072E-2</v>
      </c>
      <c r="FH59" s="72">
        <f t="shared" si="66"/>
        <v>1.913265306122458E-2</v>
      </c>
      <c r="FI59" s="72">
        <f t="shared" si="67"/>
        <v>0.5</v>
      </c>
      <c r="FJ59" s="72">
        <f t="shared" si="68"/>
        <v>-1</v>
      </c>
      <c r="FK59" s="72">
        <f t="shared" si="69"/>
        <v>-1</v>
      </c>
      <c r="FL59" s="72">
        <f t="shared" si="70"/>
        <v>-1</v>
      </c>
      <c r="FM59" s="72">
        <f t="shared" si="71"/>
        <v>-1</v>
      </c>
      <c r="FN59" s="72">
        <f t="shared" si="72"/>
        <v>-1</v>
      </c>
      <c r="FO59" s="72">
        <f t="shared" si="73"/>
        <v>-1</v>
      </c>
      <c r="FP59" s="72">
        <f t="shared" si="74"/>
        <v>-1</v>
      </c>
      <c r="FQ59" s="72">
        <f t="shared" si="75"/>
        <v>-1</v>
      </c>
      <c r="FR59" s="72">
        <f t="shared" si="76"/>
        <v>-1</v>
      </c>
      <c r="FS59" s="72" t="e">
        <f t="shared" si="77"/>
        <v>#DIV/0!</v>
      </c>
      <c r="FT59" s="72" t="e">
        <f t="shared" si="15"/>
        <v>#DIV/0!</v>
      </c>
      <c r="FU59" s="72" t="e">
        <f t="shared" si="13"/>
        <v>#DIV/0!</v>
      </c>
    </row>
    <row r="60" spans="1:177" x14ac:dyDescent="0.25">
      <c r="A60" s="73" t="s">
        <v>52</v>
      </c>
      <c r="B60" s="74">
        <f>+[4]Total!B60</f>
        <v>94</v>
      </c>
      <c r="C60" s="74">
        <f>+[4]Total!C60</f>
        <v>9563</v>
      </c>
      <c r="D60" s="74">
        <f>+[4]Total!D60</f>
        <v>50001</v>
      </c>
      <c r="E60" s="74">
        <f>+[4]Total!E60</f>
        <v>2811</v>
      </c>
      <c r="F60" s="74">
        <f>+[4]Total!F60</f>
        <v>70</v>
      </c>
      <c r="G60" s="74">
        <f>+[4]Total!G60</f>
        <v>7071</v>
      </c>
      <c r="H60" s="74">
        <f>+[4]Total!H60</f>
        <v>34113</v>
      </c>
      <c r="I60" s="74">
        <f>+[4]Total!I60</f>
        <v>2146</v>
      </c>
      <c r="J60" s="74">
        <f>+[4]Total!J60</f>
        <v>13</v>
      </c>
      <c r="K60" s="74">
        <f>+[4]Total!K60</f>
        <v>110</v>
      </c>
      <c r="L60" s="74">
        <f>+[5]Total!L60</f>
        <v>9001</v>
      </c>
      <c r="M60" s="74">
        <f>+[5]Total!M60</f>
        <v>47598</v>
      </c>
      <c r="N60" s="74">
        <f>+[5]Total!N60</f>
        <v>2699</v>
      </c>
      <c r="O60" s="74">
        <f>+[5]Total!O60</f>
        <v>85</v>
      </c>
      <c r="P60" s="74">
        <f>+[5]Total!P60</f>
        <v>6839</v>
      </c>
      <c r="Q60" s="74">
        <f>+[5]Total!Q60</f>
        <v>33930</v>
      </c>
      <c r="R60" s="74">
        <f>+[5]Total!R60</f>
        <v>2190</v>
      </c>
      <c r="S60" s="74">
        <f>+[5]Total!S60</f>
        <v>10</v>
      </c>
      <c r="T60" s="74">
        <f>+[4]Total!T60</f>
        <v>134</v>
      </c>
      <c r="U60" s="74">
        <f>+[4]Total!U60</f>
        <v>9071</v>
      </c>
      <c r="V60" s="74">
        <f>+[4]Total!V60</f>
        <v>48319</v>
      </c>
      <c r="W60" s="74">
        <f>+[4]Total!W60</f>
        <v>2789</v>
      </c>
      <c r="X60" s="74">
        <f>+[4]Total!X60</f>
        <v>86</v>
      </c>
      <c r="Y60" s="74">
        <f>+[4]Total!Y60</f>
        <v>6873</v>
      </c>
      <c r="Z60" s="74">
        <f>+[4]Total!Z60</f>
        <v>34483</v>
      </c>
      <c r="AA60" s="74">
        <f>+[4]Total!AA60</f>
        <v>2217</v>
      </c>
      <c r="AB60" s="74">
        <f>+[4]Total!AB60</f>
        <v>10</v>
      </c>
      <c r="AC60" s="74">
        <f>+[4]Total!AC60</f>
        <v>150</v>
      </c>
      <c r="AD60" s="74">
        <f>+[4]Total!AD60</f>
        <v>9028</v>
      </c>
      <c r="AE60" s="74">
        <f>+[4]Total!AE60</f>
        <v>48759</v>
      </c>
      <c r="AF60" s="74">
        <f>+[4]Total!AF60</f>
        <v>2812</v>
      </c>
      <c r="AG60" s="74">
        <f>+[4]Total!AG60</f>
        <v>91</v>
      </c>
      <c r="AH60" s="74">
        <f>+[4]Total!AH60</f>
        <v>6932</v>
      </c>
      <c r="AI60" s="74">
        <f>+[4]Total!AI60</f>
        <v>35056</v>
      </c>
      <c r="AJ60" s="74">
        <f>+[4]Total!AJ60</f>
        <v>2218</v>
      </c>
      <c r="AK60" s="74">
        <f>+[4]Total!AK60</f>
        <v>9</v>
      </c>
      <c r="AL60" s="74">
        <f>+[4]Total!AL60</f>
        <v>175</v>
      </c>
      <c r="AM60" s="74">
        <f>+[4]Total!AM60</f>
        <v>9003</v>
      </c>
      <c r="AN60" s="74">
        <f>+[4]Total!AN60</f>
        <v>49292</v>
      </c>
      <c r="AO60" s="74">
        <f>+[4]Total!AO60</f>
        <v>2851</v>
      </c>
      <c r="AP60" s="74">
        <f>+[4]Total!AP60</f>
        <v>94</v>
      </c>
      <c r="AQ60" s="74">
        <f>+[4]Total!AQ60</f>
        <v>7019</v>
      </c>
      <c r="AR60" s="74">
        <f>+[4]Total!AR60</f>
        <v>35821</v>
      </c>
      <c r="AS60" s="74">
        <f>+[4]Total!AS60</f>
        <v>2317</v>
      </c>
      <c r="AT60" s="74">
        <f>+[4]Total!AT60</f>
        <v>10</v>
      </c>
      <c r="AU60" s="74">
        <f>+[4]Total!AU60</f>
        <v>167</v>
      </c>
      <c r="AV60" s="74">
        <f>+[4]Total!AV60</f>
        <v>9112</v>
      </c>
      <c r="AW60" s="74">
        <f>+[4]Total!AW60</f>
        <v>50598</v>
      </c>
      <c r="AX60" s="74">
        <f>+[4]Total!AX60</f>
        <v>2945</v>
      </c>
      <c r="AY60" s="74">
        <f>+[4]Total!AY60</f>
        <v>113</v>
      </c>
      <c r="AZ60" s="74">
        <f>+[4]Total!AZ60</f>
        <v>7161</v>
      </c>
      <c r="BA60" s="74">
        <f>+[4]Total!BA60</f>
        <v>37040</v>
      </c>
      <c r="BB60" s="74">
        <f>+[4]Total!BB60</f>
        <v>2409</v>
      </c>
      <c r="BC60" s="74">
        <f>+[4]Total!BC60</f>
        <v>9</v>
      </c>
      <c r="BD60" s="74">
        <f>+[4]Total!BD60</f>
        <v>147</v>
      </c>
      <c r="BE60" s="74">
        <f>+[4]Total!BE60</f>
        <v>9122</v>
      </c>
      <c r="BF60" s="74">
        <f>+[4]Total!BF60</f>
        <v>51945</v>
      </c>
      <c r="BG60" s="74">
        <f>+[4]Total!BG60</f>
        <v>2999</v>
      </c>
      <c r="BH60" s="74">
        <f>+[4]Total!BH60</f>
        <v>100</v>
      </c>
      <c r="BI60" s="74">
        <f>+[4]Total!BI60</f>
        <v>7352</v>
      </c>
      <c r="BJ60" s="74">
        <f>+[4]Total!BJ60</f>
        <v>38460</v>
      </c>
      <c r="BK60" s="74">
        <f>+[4]Total!BK60</f>
        <v>2505</v>
      </c>
      <c r="BL60" s="74">
        <f>+[4]Total!BL60</f>
        <v>11</v>
      </c>
      <c r="BM60" s="74">
        <f>+[5]Total!BM60</f>
        <v>0</v>
      </c>
      <c r="BN60" s="74">
        <f>+[5]Total!BN60</f>
        <v>0</v>
      </c>
      <c r="BO60" s="74">
        <f>+[5]Total!BO60</f>
        <v>0</v>
      </c>
      <c r="BP60" s="74">
        <f>+[5]Total!BP60</f>
        <v>0</v>
      </c>
      <c r="BQ60" s="74">
        <f>+[5]Total!BQ60</f>
        <v>0</v>
      </c>
      <c r="BR60" s="74">
        <f>+[5]Total!BR60</f>
        <v>0</v>
      </c>
      <c r="BS60" s="74">
        <f>+[5]Total!BS60</f>
        <v>0</v>
      </c>
      <c r="BT60" s="74">
        <f>+[5]Total!BT60</f>
        <v>0</v>
      </c>
      <c r="BU60" s="74">
        <f>+[5]Total!BU60</f>
        <v>0</v>
      </c>
      <c r="BV60" s="74">
        <f>+[5]Total!BV60</f>
        <v>0</v>
      </c>
      <c r="BW60" s="74">
        <f>+[5]Total!BW60</f>
        <v>0</v>
      </c>
      <c r="BX60" s="74">
        <f>+[5]Total!BX60</f>
        <v>0</v>
      </c>
      <c r="BY60" s="74">
        <f>+[5]Total!BY60</f>
        <v>0</v>
      </c>
      <c r="BZ60" s="74">
        <f>+[5]Total!BZ60</f>
        <v>0</v>
      </c>
      <c r="CA60" s="74">
        <f>+[5]Total!CA60</f>
        <v>0</v>
      </c>
      <c r="CB60" s="74">
        <f>+[5]Total!CB60</f>
        <v>0</v>
      </c>
      <c r="CC60" s="74">
        <f>+[5]Total!CC60</f>
        <v>0</v>
      </c>
      <c r="CD60" s="74">
        <f>+[5]Total!CD60</f>
        <v>0</v>
      </c>
      <c r="CE60" s="74">
        <f>+[5]Total!CE60</f>
        <v>0</v>
      </c>
      <c r="CF60" s="74">
        <f>+[5]Total!CF60</f>
        <v>0</v>
      </c>
      <c r="CG60" s="74">
        <f>+[5]Total!CG60</f>
        <v>0</v>
      </c>
      <c r="CH60" s="74">
        <f>+[5]Total!CH60</f>
        <v>0</v>
      </c>
      <c r="CI60" s="74">
        <f>+[5]Total!CI60</f>
        <v>0</v>
      </c>
      <c r="CJ60" s="74">
        <f>+[5]Total!CJ60</f>
        <v>0</v>
      </c>
      <c r="CK60" s="74">
        <f>+[5]Total!CK60</f>
        <v>0</v>
      </c>
      <c r="CL60" s="74">
        <f>+[5]Total!CL60</f>
        <v>0</v>
      </c>
      <c r="CM60" s="74">
        <f>+[5]Total!CM60</f>
        <v>0</v>
      </c>
      <c r="CN60" s="74">
        <f>+[5]Total!CN60</f>
        <v>0</v>
      </c>
      <c r="CO60" s="74">
        <f>+[5]Total!CO60</f>
        <v>0</v>
      </c>
      <c r="CP60" s="74">
        <f>+[5]Total!CP60</f>
        <v>0</v>
      </c>
      <c r="CQ60" s="74">
        <f>+[5]Total!CQ60</f>
        <v>0</v>
      </c>
      <c r="CR60" s="74">
        <f>+[5]Total!CR60</f>
        <v>0</v>
      </c>
      <c r="CS60" s="74">
        <f>+[5]Total!CS60</f>
        <v>0</v>
      </c>
      <c r="CT60" s="74">
        <f>+[5]Total!CT60</f>
        <v>0</v>
      </c>
      <c r="CU60" s="74">
        <f>+[5]Total!CU60</f>
        <v>0</v>
      </c>
      <c r="CV60" s="74">
        <f>+[5]Total!CV60</f>
        <v>0</v>
      </c>
      <c r="CW60" s="74">
        <f>+[5]Total!CW60</f>
        <v>0</v>
      </c>
      <c r="CX60" s="74">
        <f>+[5]Total!CX60</f>
        <v>0</v>
      </c>
      <c r="CY60" s="74">
        <f>+[5]Total!CY60</f>
        <v>0</v>
      </c>
      <c r="CZ60" s="74">
        <f>+[5]Total!CZ60</f>
        <v>0</v>
      </c>
      <c r="DA60" s="74">
        <f>+[5]Total!DA60</f>
        <v>0</v>
      </c>
      <c r="DB60" s="74">
        <f>+[5]Total!DB60</f>
        <v>0</v>
      </c>
      <c r="DC60" s="74">
        <f>+[5]Total!DC60</f>
        <v>0</v>
      </c>
      <c r="DD60" s="74">
        <f>+[5]Total!DD60</f>
        <v>0</v>
      </c>
      <c r="DE60" s="74">
        <f>+[5]Total!DE60</f>
        <v>0</v>
      </c>
      <c r="DH60" s="72">
        <f t="shared" si="14"/>
        <v>0.17021276595744683</v>
      </c>
      <c r="DI60" s="72">
        <f t="shared" si="16"/>
        <v>-5.8768168984628222E-2</v>
      </c>
      <c r="DJ60" s="72">
        <f t="shared" si="17"/>
        <v>-4.8059038819223576E-2</v>
      </c>
      <c r="DK60" s="72">
        <f t="shared" si="18"/>
        <v>-3.9843472073994968E-2</v>
      </c>
      <c r="DL60" s="72">
        <f t="shared" si="19"/>
        <v>0.21428571428571419</v>
      </c>
      <c r="DM60" s="72">
        <f t="shared" si="20"/>
        <v>-3.2810069297129152E-2</v>
      </c>
      <c r="DN60" s="72">
        <f t="shared" si="21"/>
        <v>-5.364523788584985E-3</v>
      </c>
      <c r="DO60" s="72">
        <f t="shared" si="22"/>
        <v>2.0503261882572232E-2</v>
      </c>
      <c r="DP60" s="72">
        <f t="shared" si="23"/>
        <v>-0.23076923076923073</v>
      </c>
      <c r="DQ60" s="72">
        <f t="shared" si="24"/>
        <v>0.21818181818181825</v>
      </c>
      <c r="DR60" s="72">
        <f t="shared" si="25"/>
        <v>7.7769136762582125E-3</v>
      </c>
      <c r="DS60" s="72">
        <f t="shared" si="26"/>
        <v>1.5147695281314322E-2</v>
      </c>
      <c r="DT60" s="72">
        <f t="shared" si="27"/>
        <v>3.3345683586513575E-2</v>
      </c>
      <c r="DU60" s="72">
        <f t="shared" si="28"/>
        <v>1.1764705882352899E-2</v>
      </c>
      <c r="DV60" s="72">
        <f t="shared" si="29"/>
        <v>4.97148705951167E-3</v>
      </c>
      <c r="DW60" s="72">
        <f t="shared" si="30"/>
        <v>1.6298261125847313E-2</v>
      </c>
      <c r="DX60" s="72">
        <f t="shared" si="31"/>
        <v>1.2328767123287676E-2</v>
      </c>
      <c r="DY60" s="72">
        <f t="shared" si="32"/>
        <v>0</v>
      </c>
      <c r="DZ60" s="72">
        <f t="shared" si="33"/>
        <v>0.11940298507462677</v>
      </c>
      <c r="EA60" s="72">
        <f t="shared" si="34"/>
        <v>-4.7403814353433882E-3</v>
      </c>
      <c r="EB60" s="72">
        <f t="shared" si="35"/>
        <v>9.1061487199652902E-3</v>
      </c>
      <c r="EC60" s="72">
        <f t="shared" si="36"/>
        <v>8.2466833990677557E-3</v>
      </c>
      <c r="ED60" s="72">
        <f t="shared" si="37"/>
        <v>5.8139534883721034E-2</v>
      </c>
      <c r="EE60" s="72">
        <f t="shared" si="38"/>
        <v>8.5843154372180486E-3</v>
      </c>
      <c r="EF60" s="72">
        <f t="shared" si="39"/>
        <v>1.6616883681814132E-2</v>
      </c>
      <c r="EG60" s="72">
        <f t="shared" si="40"/>
        <v>4.5105999097883043E-4</v>
      </c>
      <c r="EH60" s="72">
        <f t="shared" si="41"/>
        <v>-9.9999999999999978E-2</v>
      </c>
      <c r="EI60" s="72">
        <f t="shared" si="42"/>
        <v>0.16666666666666674</v>
      </c>
      <c r="EJ60" s="72">
        <f t="shared" si="43"/>
        <v>-2.7691626052281926E-3</v>
      </c>
      <c r="EK60" s="72">
        <f t="shared" si="44"/>
        <v>1.0931315244365081E-2</v>
      </c>
      <c r="EL60" s="72">
        <f t="shared" si="45"/>
        <v>1.3869132290184938E-2</v>
      </c>
      <c r="EM60" s="72">
        <f t="shared" si="46"/>
        <v>3.2967032967033072E-2</v>
      </c>
      <c r="EN60" s="72">
        <f t="shared" si="47"/>
        <v>1.2550490478938192E-2</v>
      </c>
      <c r="EO60" s="72">
        <f t="shared" si="48"/>
        <v>2.1822227293473384E-2</v>
      </c>
      <c r="EP60" s="72">
        <f t="shared" si="49"/>
        <v>4.4634806131650162E-2</v>
      </c>
      <c r="EQ60" s="72">
        <f t="shared" si="50"/>
        <v>0.11111111111111116</v>
      </c>
      <c r="ER60" s="72">
        <f t="shared" si="78"/>
        <v>-4.5714285714285707E-2</v>
      </c>
      <c r="ES60" s="72">
        <f t="shared" si="51"/>
        <v>1.2107075419304669E-2</v>
      </c>
      <c r="ET60" s="72">
        <f t="shared" si="52"/>
        <v>2.6495171630284808E-2</v>
      </c>
      <c r="EU60" s="72">
        <f t="shared" si="53"/>
        <v>3.2970887407927085E-2</v>
      </c>
      <c r="EV60" s="72">
        <f t="shared" si="54"/>
        <v>0.2021276595744681</v>
      </c>
      <c r="EW60" s="72">
        <f t="shared" si="55"/>
        <v>2.0230802108562429E-2</v>
      </c>
      <c r="EX60" s="72">
        <f t="shared" si="56"/>
        <v>3.403031741157414E-2</v>
      </c>
      <c r="EY60" s="72">
        <f t="shared" si="57"/>
        <v>3.9706517047906731E-2</v>
      </c>
      <c r="EZ60" s="72">
        <f t="shared" si="58"/>
        <v>-9.9999999999999978E-2</v>
      </c>
      <c r="FA60" s="72">
        <f t="shared" si="59"/>
        <v>-0.11976047904191611</v>
      </c>
      <c r="FB60" s="72">
        <f t="shared" si="60"/>
        <v>1.0974539069359412E-3</v>
      </c>
      <c r="FC60" s="72">
        <f t="shared" si="61"/>
        <v>2.6621605597059173E-2</v>
      </c>
      <c r="FD60" s="72">
        <f t="shared" si="62"/>
        <v>1.8336162988115356E-2</v>
      </c>
      <c r="FE60" s="72">
        <f t="shared" si="63"/>
        <v>-0.11504424778761058</v>
      </c>
      <c r="FF60" s="72">
        <f t="shared" si="64"/>
        <v>2.6672252478704195E-2</v>
      </c>
      <c r="FG60" s="72">
        <f t="shared" si="65"/>
        <v>3.8336933045356458E-2</v>
      </c>
      <c r="FH60" s="72">
        <f t="shared" si="66"/>
        <v>3.9850560398505541E-2</v>
      </c>
      <c r="FI60" s="72">
        <f t="shared" si="67"/>
        <v>0.22222222222222232</v>
      </c>
      <c r="FJ60" s="72">
        <f t="shared" si="68"/>
        <v>-1</v>
      </c>
      <c r="FK60" s="72">
        <f t="shared" si="69"/>
        <v>-1</v>
      </c>
      <c r="FL60" s="72">
        <f t="shared" si="70"/>
        <v>-1</v>
      </c>
      <c r="FM60" s="72">
        <f t="shared" si="71"/>
        <v>-1</v>
      </c>
      <c r="FN60" s="72">
        <f t="shared" si="72"/>
        <v>-1</v>
      </c>
      <c r="FO60" s="72">
        <f t="shared" si="73"/>
        <v>-1</v>
      </c>
      <c r="FP60" s="72">
        <f t="shared" si="74"/>
        <v>-1</v>
      </c>
      <c r="FQ60" s="72">
        <f t="shared" si="75"/>
        <v>-1</v>
      </c>
      <c r="FR60" s="72">
        <f t="shared" si="76"/>
        <v>-1</v>
      </c>
      <c r="FS60" s="72" t="e">
        <f t="shared" si="77"/>
        <v>#DIV/0!</v>
      </c>
      <c r="FT60" s="72" t="e">
        <f t="shared" si="15"/>
        <v>#DIV/0!</v>
      </c>
      <c r="FU60" s="72" t="e">
        <f t="shared" si="13"/>
        <v>#DIV/0!</v>
      </c>
    </row>
    <row r="61" spans="1:177" x14ac:dyDescent="0.25">
      <c r="A61" s="73" t="s">
        <v>53</v>
      </c>
      <c r="B61" s="74">
        <f>+[4]Total!B61</f>
        <v>12</v>
      </c>
      <c r="C61" s="74">
        <f>+[4]Total!C61</f>
        <v>1558</v>
      </c>
      <c r="D61" s="74">
        <f>+[4]Total!D61</f>
        <v>10673</v>
      </c>
      <c r="E61" s="74">
        <f>+[4]Total!E61</f>
        <v>454</v>
      </c>
      <c r="F61" s="74">
        <f>+[4]Total!F61</f>
        <v>11</v>
      </c>
      <c r="G61" s="74">
        <f>+[4]Total!G61</f>
        <v>1445</v>
      </c>
      <c r="H61" s="74">
        <f>+[4]Total!H61</f>
        <v>8283</v>
      </c>
      <c r="I61" s="74">
        <f>+[4]Total!I61</f>
        <v>413</v>
      </c>
      <c r="J61" s="74">
        <f>+[4]Total!J61</f>
        <v>0</v>
      </c>
      <c r="K61" s="74">
        <f>+[4]Total!K61</f>
        <v>19</v>
      </c>
      <c r="L61" s="74">
        <f>+[5]Total!L61</f>
        <v>1541</v>
      </c>
      <c r="M61" s="74">
        <f>+[5]Total!M61</f>
        <v>10347</v>
      </c>
      <c r="N61" s="74">
        <f>+[5]Total!N61</f>
        <v>475</v>
      </c>
      <c r="O61" s="74">
        <f>+[5]Total!O61</f>
        <v>9</v>
      </c>
      <c r="P61" s="74">
        <f>+[5]Total!P61</f>
        <v>1423</v>
      </c>
      <c r="Q61" s="74">
        <f>+[5]Total!Q61</f>
        <v>8194</v>
      </c>
      <c r="R61" s="74">
        <f>+[5]Total!R61</f>
        <v>416</v>
      </c>
      <c r="S61" s="74">
        <f>+[5]Total!S61</f>
        <v>0</v>
      </c>
      <c r="T61" s="74">
        <f>+[4]Total!T61</f>
        <v>21</v>
      </c>
      <c r="U61" s="74">
        <f>+[4]Total!U61</f>
        <v>1554</v>
      </c>
      <c r="V61" s="74">
        <f>+[4]Total!V61</f>
        <v>10441</v>
      </c>
      <c r="W61" s="74">
        <f>+[4]Total!W61</f>
        <v>471</v>
      </c>
      <c r="X61" s="74">
        <f>+[4]Total!X61</f>
        <v>9</v>
      </c>
      <c r="Y61" s="74">
        <f>+[4]Total!Y61</f>
        <v>1458</v>
      </c>
      <c r="Z61" s="74">
        <f>+[4]Total!Z61</f>
        <v>8333</v>
      </c>
      <c r="AA61" s="74">
        <f>+[4]Total!AA61</f>
        <v>430</v>
      </c>
      <c r="AB61" s="74">
        <f>+[4]Total!AB61</f>
        <v>1</v>
      </c>
      <c r="AC61" s="74">
        <f>+[4]Total!AC61</f>
        <v>20</v>
      </c>
      <c r="AD61" s="74">
        <f>+[4]Total!AD61</f>
        <v>1568</v>
      </c>
      <c r="AE61" s="74">
        <f>+[4]Total!AE61</f>
        <v>10554</v>
      </c>
      <c r="AF61" s="74">
        <f>+[4]Total!AF61</f>
        <v>465</v>
      </c>
      <c r="AG61" s="74">
        <f>+[4]Total!AG61</f>
        <v>5</v>
      </c>
      <c r="AH61" s="74">
        <f>+[4]Total!AH61</f>
        <v>1446</v>
      </c>
      <c r="AI61" s="74">
        <f>+[4]Total!AI61</f>
        <v>8432</v>
      </c>
      <c r="AJ61" s="74">
        <f>+[4]Total!AJ61</f>
        <v>420</v>
      </c>
      <c r="AK61" s="74">
        <f>+[4]Total!AK61</f>
        <v>1</v>
      </c>
      <c r="AL61" s="74">
        <f>+[4]Total!AL61</f>
        <v>19</v>
      </c>
      <c r="AM61" s="74">
        <f>+[4]Total!AM61</f>
        <v>1563</v>
      </c>
      <c r="AN61" s="74">
        <f>+[4]Total!AN61</f>
        <v>10854</v>
      </c>
      <c r="AO61" s="74">
        <f>+[4]Total!AO61</f>
        <v>476</v>
      </c>
      <c r="AP61" s="74">
        <f>+[4]Total!AP61</f>
        <v>5</v>
      </c>
      <c r="AQ61" s="74">
        <f>+[4]Total!AQ61</f>
        <v>1460</v>
      </c>
      <c r="AR61" s="74">
        <f>+[4]Total!AR61</f>
        <v>8609</v>
      </c>
      <c r="AS61" s="74">
        <f>+[4]Total!AS61</f>
        <v>422</v>
      </c>
      <c r="AT61" s="74">
        <f>+[4]Total!AT61</f>
        <v>0</v>
      </c>
      <c r="AU61" s="74">
        <f>+[4]Total!AU61</f>
        <v>23</v>
      </c>
      <c r="AV61" s="74">
        <f>+[4]Total!AV61</f>
        <v>1600</v>
      </c>
      <c r="AW61" s="74">
        <f>+[4]Total!AW61</f>
        <v>11467</v>
      </c>
      <c r="AX61" s="74">
        <f>+[4]Total!AX61</f>
        <v>492</v>
      </c>
      <c r="AY61" s="74">
        <f>+[4]Total!AY61</f>
        <v>10</v>
      </c>
      <c r="AZ61" s="74">
        <f>+[4]Total!AZ61</f>
        <v>1523</v>
      </c>
      <c r="BA61" s="74">
        <f>+[4]Total!BA61</f>
        <v>9122</v>
      </c>
      <c r="BB61" s="74">
        <f>+[4]Total!BB61</f>
        <v>443</v>
      </c>
      <c r="BC61" s="74">
        <f>+[4]Total!BC61</f>
        <v>0</v>
      </c>
      <c r="BD61" s="74">
        <f>+[4]Total!BD61</f>
        <v>17</v>
      </c>
      <c r="BE61" s="74">
        <f>+[4]Total!BE61</f>
        <v>1609</v>
      </c>
      <c r="BF61" s="74">
        <f>+[4]Total!BF61</f>
        <v>11752</v>
      </c>
      <c r="BG61" s="74">
        <f>+[4]Total!BG61</f>
        <v>486</v>
      </c>
      <c r="BH61" s="74">
        <f>+[4]Total!BH61</f>
        <v>7</v>
      </c>
      <c r="BI61" s="74">
        <f>+[4]Total!BI61</f>
        <v>1549</v>
      </c>
      <c r="BJ61" s="74">
        <f>+[4]Total!BJ61</f>
        <v>9399</v>
      </c>
      <c r="BK61" s="74">
        <f>+[4]Total!BK61</f>
        <v>464</v>
      </c>
      <c r="BL61" s="74">
        <f>+[4]Total!BL61</f>
        <v>0</v>
      </c>
      <c r="BM61" s="74">
        <f>+[5]Total!BM61</f>
        <v>0</v>
      </c>
      <c r="BN61" s="74">
        <f>+[5]Total!BN61</f>
        <v>0</v>
      </c>
      <c r="BO61" s="74">
        <f>+[5]Total!BO61</f>
        <v>0</v>
      </c>
      <c r="BP61" s="74">
        <f>+[5]Total!BP61</f>
        <v>0</v>
      </c>
      <c r="BQ61" s="74">
        <f>+[5]Total!BQ61</f>
        <v>0</v>
      </c>
      <c r="BR61" s="74">
        <f>+[5]Total!BR61</f>
        <v>0</v>
      </c>
      <c r="BS61" s="74">
        <f>+[5]Total!BS61</f>
        <v>0</v>
      </c>
      <c r="BT61" s="74">
        <f>+[5]Total!BT61</f>
        <v>0</v>
      </c>
      <c r="BU61" s="74">
        <f>+[5]Total!BU61</f>
        <v>0</v>
      </c>
      <c r="BV61" s="74">
        <f>+[5]Total!BV61</f>
        <v>0</v>
      </c>
      <c r="BW61" s="74">
        <f>+[5]Total!BW61</f>
        <v>0</v>
      </c>
      <c r="BX61" s="74">
        <f>+[5]Total!BX61</f>
        <v>0</v>
      </c>
      <c r="BY61" s="74">
        <f>+[5]Total!BY61</f>
        <v>0</v>
      </c>
      <c r="BZ61" s="74">
        <f>+[5]Total!BZ61</f>
        <v>0</v>
      </c>
      <c r="CA61" s="74">
        <f>+[5]Total!CA61</f>
        <v>0</v>
      </c>
      <c r="CB61" s="74">
        <f>+[5]Total!CB61</f>
        <v>0</v>
      </c>
      <c r="CC61" s="74">
        <f>+[5]Total!CC61</f>
        <v>0</v>
      </c>
      <c r="CD61" s="74">
        <f>+[5]Total!CD61</f>
        <v>0</v>
      </c>
      <c r="CE61" s="74">
        <f>+[5]Total!CE61</f>
        <v>0</v>
      </c>
      <c r="CF61" s="74">
        <f>+[5]Total!CF61</f>
        <v>0</v>
      </c>
      <c r="CG61" s="74">
        <f>+[5]Total!CG61</f>
        <v>0</v>
      </c>
      <c r="CH61" s="74">
        <f>+[5]Total!CH61</f>
        <v>0</v>
      </c>
      <c r="CI61" s="74">
        <f>+[5]Total!CI61</f>
        <v>0</v>
      </c>
      <c r="CJ61" s="74">
        <f>+[5]Total!CJ61</f>
        <v>0</v>
      </c>
      <c r="CK61" s="74">
        <f>+[5]Total!CK61</f>
        <v>0</v>
      </c>
      <c r="CL61" s="74">
        <f>+[5]Total!CL61</f>
        <v>0</v>
      </c>
      <c r="CM61" s="74">
        <f>+[5]Total!CM61</f>
        <v>0</v>
      </c>
      <c r="CN61" s="74">
        <f>+[5]Total!CN61</f>
        <v>0</v>
      </c>
      <c r="CO61" s="74">
        <f>+[5]Total!CO61</f>
        <v>0</v>
      </c>
      <c r="CP61" s="74">
        <f>+[5]Total!CP61</f>
        <v>0</v>
      </c>
      <c r="CQ61" s="74">
        <f>+[5]Total!CQ61</f>
        <v>0</v>
      </c>
      <c r="CR61" s="74">
        <f>+[5]Total!CR61</f>
        <v>0</v>
      </c>
      <c r="CS61" s="74">
        <f>+[5]Total!CS61</f>
        <v>0</v>
      </c>
      <c r="CT61" s="74">
        <f>+[5]Total!CT61</f>
        <v>0</v>
      </c>
      <c r="CU61" s="74">
        <f>+[5]Total!CU61</f>
        <v>0</v>
      </c>
      <c r="CV61" s="74">
        <f>+[5]Total!CV61</f>
        <v>0</v>
      </c>
      <c r="CW61" s="74">
        <f>+[5]Total!CW61</f>
        <v>0</v>
      </c>
      <c r="CX61" s="74">
        <f>+[5]Total!CX61</f>
        <v>0</v>
      </c>
      <c r="CY61" s="74">
        <f>+[5]Total!CY61</f>
        <v>0</v>
      </c>
      <c r="CZ61" s="74">
        <f>+[5]Total!CZ61</f>
        <v>0</v>
      </c>
      <c r="DA61" s="74">
        <f>+[5]Total!DA61</f>
        <v>0</v>
      </c>
      <c r="DB61" s="74">
        <f>+[5]Total!DB61</f>
        <v>0</v>
      </c>
      <c r="DC61" s="74">
        <f>+[5]Total!DC61</f>
        <v>0</v>
      </c>
      <c r="DD61" s="74">
        <f>+[5]Total!DD61</f>
        <v>0</v>
      </c>
      <c r="DE61" s="74">
        <f>+[5]Total!DE61</f>
        <v>0</v>
      </c>
      <c r="DH61" s="72">
        <f t="shared" si="14"/>
        <v>0.58333333333333326</v>
      </c>
      <c r="DI61" s="72">
        <f t="shared" si="16"/>
        <v>-1.0911424903722766E-2</v>
      </c>
      <c r="DJ61" s="72">
        <f t="shared" si="17"/>
        <v>-3.0544364283706549E-2</v>
      </c>
      <c r="DK61" s="72">
        <f t="shared" si="18"/>
        <v>4.6255506607929542E-2</v>
      </c>
      <c r="DL61" s="72">
        <f t="shared" si="19"/>
        <v>-0.18181818181818177</v>
      </c>
      <c r="DM61" s="72">
        <f t="shared" si="20"/>
        <v>-1.52249134948097E-2</v>
      </c>
      <c r="DN61" s="72">
        <f t="shared" si="21"/>
        <v>-1.0744899191114321E-2</v>
      </c>
      <c r="DO61" s="72">
        <f t="shared" si="22"/>
        <v>7.2639225181598821E-3</v>
      </c>
      <c r="DP61" s="72" t="e">
        <f t="shared" si="23"/>
        <v>#DIV/0!</v>
      </c>
      <c r="DQ61" s="72">
        <f t="shared" si="24"/>
        <v>0.10526315789473695</v>
      </c>
      <c r="DR61" s="72">
        <f t="shared" si="25"/>
        <v>8.4360804672289902E-3</v>
      </c>
      <c r="DS61" s="72">
        <f t="shared" si="26"/>
        <v>9.0847588673046431E-3</v>
      </c>
      <c r="DT61" s="72">
        <f t="shared" si="27"/>
        <v>-8.4210526315789958E-3</v>
      </c>
      <c r="DU61" s="72">
        <f t="shared" si="28"/>
        <v>0</v>
      </c>
      <c r="DV61" s="72">
        <f t="shared" si="29"/>
        <v>2.4595924104005684E-2</v>
      </c>
      <c r="DW61" s="72">
        <f t="shared" si="30"/>
        <v>1.6963631925799305E-2</v>
      </c>
      <c r="DX61" s="72">
        <f t="shared" si="31"/>
        <v>3.3653846153846256E-2</v>
      </c>
      <c r="DY61" s="72" t="e">
        <f t="shared" si="32"/>
        <v>#DIV/0!</v>
      </c>
      <c r="DZ61" s="72">
        <f t="shared" si="33"/>
        <v>-4.7619047619047672E-2</v>
      </c>
      <c r="EA61" s="72">
        <f t="shared" si="34"/>
        <v>9.009009009008917E-3</v>
      </c>
      <c r="EB61" s="72">
        <f t="shared" si="35"/>
        <v>1.0822718130447218E-2</v>
      </c>
      <c r="EC61" s="72">
        <f t="shared" si="36"/>
        <v>-1.2738853503184711E-2</v>
      </c>
      <c r="ED61" s="72">
        <f t="shared" si="37"/>
        <v>-0.44444444444444442</v>
      </c>
      <c r="EE61" s="72">
        <f t="shared" si="38"/>
        <v>-8.2304526748970819E-3</v>
      </c>
      <c r="EF61" s="72">
        <f t="shared" si="39"/>
        <v>1.1880475219008702E-2</v>
      </c>
      <c r="EG61" s="72">
        <f t="shared" si="40"/>
        <v>-2.3255813953488413E-2</v>
      </c>
      <c r="EH61" s="72">
        <f t="shared" si="41"/>
        <v>0</v>
      </c>
      <c r="EI61" s="72">
        <f t="shared" si="42"/>
        <v>-5.0000000000000044E-2</v>
      </c>
      <c r="EJ61" s="72">
        <f t="shared" si="43"/>
        <v>-3.1887755102041337E-3</v>
      </c>
      <c r="EK61" s="72">
        <f t="shared" si="44"/>
        <v>2.842524161455362E-2</v>
      </c>
      <c r="EL61" s="72">
        <f t="shared" si="45"/>
        <v>2.3655913978494647E-2</v>
      </c>
      <c r="EM61" s="72">
        <f t="shared" si="46"/>
        <v>0</v>
      </c>
      <c r="EN61" s="72">
        <f t="shared" si="47"/>
        <v>9.6818810511756226E-3</v>
      </c>
      <c r="EO61" s="72">
        <f t="shared" si="48"/>
        <v>2.0991461100569264E-2</v>
      </c>
      <c r="EP61" s="72">
        <f t="shared" si="49"/>
        <v>4.761904761904745E-3</v>
      </c>
      <c r="EQ61" s="72">
        <f t="shared" si="50"/>
        <v>-1</v>
      </c>
      <c r="ER61" s="72">
        <f t="shared" si="78"/>
        <v>0.21052631578947367</v>
      </c>
      <c r="ES61" s="72">
        <f t="shared" si="51"/>
        <v>2.3672424824056293E-2</v>
      </c>
      <c r="ET61" s="72">
        <f t="shared" si="52"/>
        <v>5.6476874884834993E-2</v>
      </c>
      <c r="EU61" s="72">
        <f t="shared" si="53"/>
        <v>3.3613445378151363E-2</v>
      </c>
      <c r="EV61" s="72">
        <f t="shared" si="54"/>
        <v>1</v>
      </c>
      <c r="EW61" s="72">
        <f t="shared" si="55"/>
        <v>4.3150684931506866E-2</v>
      </c>
      <c r="EX61" s="72">
        <f t="shared" si="56"/>
        <v>5.9588802416076225E-2</v>
      </c>
      <c r="EY61" s="72">
        <f t="shared" si="57"/>
        <v>4.9763033175355353E-2</v>
      </c>
      <c r="EZ61" s="72" t="e">
        <f t="shared" si="58"/>
        <v>#DIV/0!</v>
      </c>
      <c r="FA61" s="72">
        <f t="shared" si="59"/>
        <v>-0.26086956521739135</v>
      </c>
      <c r="FB61" s="72">
        <f t="shared" si="60"/>
        <v>5.6249999999999911E-3</v>
      </c>
      <c r="FC61" s="72">
        <f t="shared" si="61"/>
        <v>2.4853928664864355E-2</v>
      </c>
      <c r="FD61" s="72">
        <f t="shared" si="62"/>
        <v>-1.2195121951219523E-2</v>
      </c>
      <c r="FE61" s="72">
        <f t="shared" si="63"/>
        <v>-0.30000000000000004</v>
      </c>
      <c r="FF61" s="72">
        <f t="shared" si="64"/>
        <v>1.7071569271175369E-2</v>
      </c>
      <c r="FG61" s="72">
        <f t="shared" si="65"/>
        <v>3.0366147774610885E-2</v>
      </c>
      <c r="FH61" s="72">
        <f t="shared" si="66"/>
        <v>4.7404063205417568E-2</v>
      </c>
      <c r="FI61" s="72" t="e">
        <f t="shared" si="67"/>
        <v>#DIV/0!</v>
      </c>
      <c r="FJ61" s="72">
        <f t="shared" si="68"/>
        <v>-1</v>
      </c>
      <c r="FK61" s="72">
        <f t="shared" si="69"/>
        <v>-1</v>
      </c>
      <c r="FL61" s="72">
        <f t="shared" si="70"/>
        <v>-1</v>
      </c>
      <c r="FM61" s="72">
        <f t="shared" si="71"/>
        <v>-1</v>
      </c>
      <c r="FN61" s="72">
        <f t="shared" si="72"/>
        <v>-1</v>
      </c>
      <c r="FO61" s="72">
        <f t="shared" si="73"/>
        <v>-1</v>
      </c>
      <c r="FP61" s="72">
        <f t="shared" si="74"/>
        <v>-1</v>
      </c>
      <c r="FQ61" s="72">
        <f t="shared" si="75"/>
        <v>-1</v>
      </c>
      <c r="FR61" s="72" t="e">
        <f t="shared" si="76"/>
        <v>#DIV/0!</v>
      </c>
      <c r="FS61" s="72" t="e">
        <f t="shared" si="77"/>
        <v>#DIV/0!</v>
      </c>
      <c r="FT61" s="72" t="e">
        <f t="shared" si="15"/>
        <v>#DIV/0!</v>
      </c>
      <c r="FU61" s="72" t="e">
        <f t="shared" si="13"/>
        <v>#DIV/0!</v>
      </c>
    </row>
    <row r="62" spans="1:177" x14ac:dyDescent="0.25">
      <c r="A62" s="73" t="s">
        <v>54</v>
      </c>
      <c r="B62" s="74">
        <f>+[4]Total!B62</f>
        <v>149</v>
      </c>
      <c r="C62" s="74">
        <f>+[4]Total!C62</f>
        <v>12489</v>
      </c>
      <c r="D62" s="74">
        <f>+[4]Total!D62</f>
        <v>79168</v>
      </c>
      <c r="E62" s="74">
        <f>+[4]Total!E62</f>
        <v>6575</v>
      </c>
      <c r="F62" s="74">
        <f>+[4]Total!F62</f>
        <v>72</v>
      </c>
      <c r="G62" s="74">
        <f>+[4]Total!G62</f>
        <v>9994</v>
      </c>
      <c r="H62" s="74">
        <f>+[4]Total!H62</f>
        <v>61587</v>
      </c>
      <c r="I62" s="74">
        <f>+[4]Total!I62</f>
        <v>6668</v>
      </c>
      <c r="J62" s="74">
        <f>+[4]Total!J62</f>
        <v>368</v>
      </c>
      <c r="K62" s="74">
        <f>+[4]Total!K62</f>
        <v>161</v>
      </c>
      <c r="L62" s="74">
        <f>+[5]Total!L62</f>
        <v>11723</v>
      </c>
      <c r="M62" s="74">
        <f>+[5]Total!M62</f>
        <v>74050</v>
      </c>
      <c r="N62" s="74">
        <f>+[5]Total!N62</f>
        <v>6229</v>
      </c>
      <c r="O62" s="74">
        <f>+[5]Total!O62</f>
        <v>76</v>
      </c>
      <c r="P62" s="74">
        <f>+[5]Total!P62</f>
        <v>9591</v>
      </c>
      <c r="Q62" s="74">
        <f>+[5]Total!Q62</f>
        <v>60994</v>
      </c>
      <c r="R62" s="74">
        <f>+[5]Total!R62</f>
        <v>6441</v>
      </c>
      <c r="S62" s="74">
        <f>+[5]Total!S62</f>
        <v>349</v>
      </c>
      <c r="T62" s="74">
        <f>+[4]Total!T62</f>
        <v>158</v>
      </c>
      <c r="U62" s="74">
        <f>+[4]Total!U62</f>
        <v>11789</v>
      </c>
      <c r="V62" s="74">
        <f>+[4]Total!V62</f>
        <v>74596</v>
      </c>
      <c r="W62" s="74">
        <f>+[4]Total!W62</f>
        <v>6374</v>
      </c>
      <c r="X62" s="74">
        <f>+[4]Total!X62</f>
        <v>82</v>
      </c>
      <c r="Y62" s="74">
        <f>+[4]Total!Y62</f>
        <v>9605</v>
      </c>
      <c r="Z62" s="74">
        <f>+[4]Total!Z62</f>
        <v>61960</v>
      </c>
      <c r="AA62" s="74">
        <f>+[4]Total!AA62</f>
        <v>6676</v>
      </c>
      <c r="AB62" s="74">
        <f>+[4]Total!AB62</f>
        <v>347</v>
      </c>
      <c r="AC62" s="74">
        <f>+[4]Total!AC62</f>
        <v>180</v>
      </c>
      <c r="AD62" s="74">
        <f>+[4]Total!AD62</f>
        <v>11815</v>
      </c>
      <c r="AE62" s="74">
        <f>+[4]Total!AE62</f>
        <v>75214</v>
      </c>
      <c r="AF62" s="74">
        <f>+[4]Total!AF62</f>
        <v>6441</v>
      </c>
      <c r="AG62" s="74">
        <f>+[4]Total!AG62</f>
        <v>97</v>
      </c>
      <c r="AH62" s="74">
        <f>+[4]Total!AH62</f>
        <v>9631</v>
      </c>
      <c r="AI62" s="74">
        <f>+[4]Total!AI62</f>
        <v>62660</v>
      </c>
      <c r="AJ62" s="74">
        <f>+[4]Total!AJ62</f>
        <v>6726</v>
      </c>
      <c r="AK62" s="74">
        <f>+[4]Total!AK62</f>
        <v>347</v>
      </c>
      <c r="AL62" s="74">
        <f>+[4]Total!AL62</f>
        <v>168</v>
      </c>
      <c r="AM62" s="74">
        <f>+[4]Total!AM62</f>
        <v>11982</v>
      </c>
      <c r="AN62" s="74">
        <f>+[4]Total!AN62</f>
        <v>76833</v>
      </c>
      <c r="AO62" s="74">
        <f>+[4]Total!AO62</f>
        <v>6502</v>
      </c>
      <c r="AP62" s="74">
        <f>+[4]Total!AP62</f>
        <v>91</v>
      </c>
      <c r="AQ62" s="74">
        <f>+[4]Total!AQ62</f>
        <v>9790</v>
      </c>
      <c r="AR62" s="74">
        <f>+[4]Total!AR62</f>
        <v>64320</v>
      </c>
      <c r="AS62" s="74">
        <f>+[4]Total!AS62</f>
        <v>6897</v>
      </c>
      <c r="AT62" s="74">
        <f>+[4]Total!AT62</f>
        <v>348</v>
      </c>
      <c r="AU62" s="74">
        <f>+[4]Total!AU62</f>
        <v>163</v>
      </c>
      <c r="AV62" s="74">
        <f>+[4]Total!AV62</f>
        <v>12043</v>
      </c>
      <c r="AW62" s="74">
        <f>+[4]Total!AW62</f>
        <v>78391</v>
      </c>
      <c r="AX62" s="74">
        <f>+[4]Total!AX62</f>
        <v>6634</v>
      </c>
      <c r="AY62" s="74">
        <f>+[4]Total!AY62</f>
        <v>117</v>
      </c>
      <c r="AZ62" s="74">
        <f>+[4]Total!AZ62</f>
        <v>9950</v>
      </c>
      <c r="BA62" s="74">
        <f>+[4]Total!BA62</f>
        <v>66088</v>
      </c>
      <c r="BB62" s="74">
        <f>+[4]Total!BB62</f>
        <v>6994</v>
      </c>
      <c r="BC62" s="74">
        <f>+[4]Total!BC62</f>
        <v>349</v>
      </c>
      <c r="BD62" s="74">
        <f>+[4]Total!BD62</f>
        <v>148</v>
      </c>
      <c r="BE62" s="74">
        <f>+[4]Total!BE62</f>
        <v>11912</v>
      </c>
      <c r="BF62" s="74">
        <f>+[4]Total!BF62</f>
        <v>79283</v>
      </c>
      <c r="BG62" s="74">
        <f>+[4]Total!BG62</f>
        <v>6709</v>
      </c>
      <c r="BH62" s="74">
        <f>+[4]Total!BH62</f>
        <v>106</v>
      </c>
      <c r="BI62" s="74">
        <f>+[4]Total!BI62</f>
        <v>9926</v>
      </c>
      <c r="BJ62" s="74">
        <f>+[4]Total!BJ62</f>
        <v>66774</v>
      </c>
      <c r="BK62" s="74">
        <f>+[4]Total!BK62</f>
        <v>7099</v>
      </c>
      <c r="BL62" s="74">
        <f>+[4]Total!BL62</f>
        <v>361</v>
      </c>
      <c r="BM62" s="74">
        <f>+[5]Total!BM62</f>
        <v>0</v>
      </c>
      <c r="BN62" s="74">
        <f>+[5]Total!BN62</f>
        <v>0</v>
      </c>
      <c r="BO62" s="74">
        <f>+[5]Total!BO62</f>
        <v>0</v>
      </c>
      <c r="BP62" s="74">
        <f>+[5]Total!BP62</f>
        <v>0</v>
      </c>
      <c r="BQ62" s="74">
        <f>+[5]Total!BQ62</f>
        <v>0</v>
      </c>
      <c r="BR62" s="74">
        <f>+[5]Total!BR62</f>
        <v>0</v>
      </c>
      <c r="BS62" s="74">
        <f>+[5]Total!BS62</f>
        <v>0</v>
      </c>
      <c r="BT62" s="74">
        <f>+[5]Total!BT62</f>
        <v>0</v>
      </c>
      <c r="BU62" s="74">
        <f>+[5]Total!BU62</f>
        <v>0</v>
      </c>
      <c r="BV62" s="74">
        <f>+[5]Total!BV62</f>
        <v>0</v>
      </c>
      <c r="BW62" s="74">
        <f>+[5]Total!BW62</f>
        <v>0</v>
      </c>
      <c r="BX62" s="74">
        <f>+[5]Total!BX62</f>
        <v>0</v>
      </c>
      <c r="BY62" s="74">
        <f>+[5]Total!BY62</f>
        <v>0</v>
      </c>
      <c r="BZ62" s="74">
        <f>+[5]Total!BZ62</f>
        <v>0</v>
      </c>
      <c r="CA62" s="74">
        <f>+[5]Total!CA62</f>
        <v>0</v>
      </c>
      <c r="CB62" s="74">
        <f>+[5]Total!CB62</f>
        <v>0</v>
      </c>
      <c r="CC62" s="74">
        <f>+[5]Total!CC62</f>
        <v>0</v>
      </c>
      <c r="CD62" s="74">
        <f>+[5]Total!CD62</f>
        <v>0</v>
      </c>
      <c r="CE62" s="74">
        <f>+[5]Total!CE62</f>
        <v>0</v>
      </c>
      <c r="CF62" s="74">
        <f>+[5]Total!CF62</f>
        <v>0</v>
      </c>
      <c r="CG62" s="74">
        <f>+[5]Total!CG62</f>
        <v>0</v>
      </c>
      <c r="CH62" s="74">
        <f>+[5]Total!CH62</f>
        <v>0</v>
      </c>
      <c r="CI62" s="74">
        <f>+[5]Total!CI62</f>
        <v>0</v>
      </c>
      <c r="CJ62" s="74">
        <f>+[5]Total!CJ62</f>
        <v>0</v>
      </c>
      <c r="CK62" s="74">
        <f>+[5]Total!CK62</f>
        <v>0</v>
      </c>
      <c r="CL62" s="74">
        <f>+[5]Total!CL62</f>
        <v>0</v>
      </c>
      <c r="CM62" s="74">
        <f>+[5]Total!CM62</f>
        <v>0</v>
      </c>
      <c r="CN62" s="74">
        <f>+[5]Total!CN62</f>
        <v>0</v>
      </c>
      <c r="CO62" s="74">
        <f>+[5]Total!CO62</f>
        <v>0</v>
      </c>
      <c r="CP62" s="74">
        <f>+[5]Total!CP62</f>
        <v>0</v>
      </c>
      <c r="CQ62" s="74">
        <f>+[5]Total!CQ62</f>
        <v>0</v>
      </c>
      <c r="CR62" s="74">
        <f>+[5]Total!CR62</f>
        <v>0</v>
      </c>
      <c r="CS62" s="74">
        <f>+[5]Total!CS62</f>
        <v>0</v>
      </c>
      <c r="CT62" s="74">
        <f>+[5]Total!CT62</f>
        <v>0</v>
      </c>
      <c r="CU62" s="74">
        <f>+[5]Total!CU62</f>
        <v>0</v>
      </c>
      <c r="CV62" s="74">
        <f>+[5]Total!CV62</f>
        <v>0</v>
      </c>
      <c r="CW62" s="74">
        <f>+[5]Total!CW62</f>
        <v>0</v>
      </c>
      <c r="CX62" s="74">
        <f>+[5]Total!CX62</f>
        <v>0</v>
      </c>
      <c r="CY62" s="74">
        <f>+[5]Total!CY62</f>
        <v>0</v>
      </c>
      <c r="CZ62" s="74">
        <f>+[5]Total!CZ62</f>
        <v>0</v>
      </c>
      <c r="DA62" s="74">
        <f>+[5]Total!DA62</f>
        <v>0</v>
      </c>
      <c r="DB62" s="74">
        <f>+[5]Total!DB62</f>
        <v>0</v>
      </c>
      <c r="DC62" s="74">
        <f>+[5]Total!DC62</f>
        <v>0</v>
      </c>
      <c r="DD62" s="74">
        <f>+[5]Total!DD62</f>
        <v>0</v>
      </c>
      <c r="DE62" s="74">
        <f>+[5]Total!DE62</f>
        <v>0</v>
      </c>
      <c r="DH62" s="72">
        <f t="shared" si="14"/>
        <v>8.0536912751677958E-2</v>
      </c>
      <c r="DI62" s="72">
        <f t="shared" si="16"/>
        <v>-6.1333973897029437E-2</v>
      </c>
      <c r="DJ62" s="72">
        <f t="shared" si="17"/>
        <v>-6.4647332255456713E-2</v>
      </c>
      <c r="DK62" s="72">
        <f t="shared" si="18"/>
        <v>-5.2623574144486707E-2</v>
      </c>
      <c r="DL62" s="72">
        <f t="shared" si="19"/>
        <v>5.555555555555558E-2</v>
      </c>
      <c r="DM62" s="72">
        <f t="shared" si="20"/>
        <v>-4.0324194516709988E-2</v>
      </c>
      <c r="DN62" s="72">
        <f t="shared" si="21"/>
        <v>-9.6286553980547973E-3</v>
      </c>
      <c r="DO62" s="72">
        <f t="shared" si="22"/>
        <v>-3.4043191361727621E-2</v>
      </c>
      <c r="DP62" s="72">
        <f t="shared" si="23"/>
        <v>-5.1630434782608647E-2</v>
      </c>
      <c r="DQ62" s="72">
        <f t="shared" si="24"/>
        <v>-1.8633540372670843E-2</v>
      </c>
      <c r="DR62" s="72">
        <f t="shared" si="25"/>
        <v>5.6299582018255467E-3</v>
      </c>
      <c r="DS62" s="72">
        <f t="shared" si="26"/>
        <v>7.3733963538149538E-3</v>
      </c>
      <c r="DT62" s="72">
        <f t="shared" si="27"/>
        <v>2.3278214801733865E-2</v>
      </c>
      <c r="DU62" s="72">
        <f t="shared" si="28"/>
        <v>7.8947368421052655E-2</v>
      </c>
      <c r="DV62" s="72">
        <f t="shared" si="29"/>
        <v>1.4597018037743048E-3</v>
      </c>
      <c r="DW62" s="72">
        <f t="shared" si="30"/>
        <v>1.5837623372790821E-2</v>
      </c>
      <c r="DX62" s="72">
        <f t="shared" si="31"/>
        <v>3.6485017854370527E-2</v>
      </c>
      <c r="DY62" s="72">
        <f t="shared" si="32"/>
        <v>-5.7306590257879542E-3</v>
      </c>
      <c r="DZ62" s="72">
        <f t="shared" si="33"/>
        <v>0.139240506329114</v>
      </c>
      <c r="EA62" s="72">
        <f t="shared" si="34"/>
        <v>2.205445754516866E-3</v>
      </c>
      <c r="EB62" s="72">
        <f t="shared" si="35"/>
        <v>8.2846265215292814E-3</v>
      </c>
      <c r="EC62" s="72">
        <f t="shared" si="36"/>
        <v>1.0511452776906127E-2</v>
      </c>
      <c r="ED62" s="72">
        <f t="shared" si="37"/>
        <v>0.18292682926829262</v>
      </c>
      <c r="EE62" s="72">
        <f t="shared" si="38"/>
        <v>2.7069234773555717E-3</v>
      </c>
      <c r="EF62" s="72">
        <f t="shared" si="39"/>
        <v>1.1297611362169224E-2</v>
      </c>
      <c r="EG62" s="72">
        <f t="shared" si="40"/>
        <v>7.4895146794486944E-3</v>
      </c>
      <c r="EH62" s="72">
        <f t="shared" si="41"/>
        <v>0</v>
      </c>
      <c r="EI62" s="72">
        <f t="shared" si="42"/>
        <v>-6.6666666666666652E-2</v>
      </c>
      <c r="EJ62" s="72">
        <f t="shared" si="43"/>
        <v>1.4134574693186686E-2</v>
      </c>
      <c r="EK62" s="72">
        <f t="shared" si="44"/>
        <v>2.1525247959156557E-2</v>
      </c>
      <c r="EL62" s="72">
        <f t="shared" si="45"/>
        <v>9.4705791026237218E-3</v>
      </c>
      <c r="EM62" s="72">
        <f t="shared" si="46"/>
        <v>-6.1855670103092786E-2</v>
      </c>
      <c r="EN62" s="72">
        <f t="shared" si="47"/>
        <v>1.6509189076939101E-2</v>
      </c>
      <c r="EO62" s="72">
        <f t="shared" si="48"/>
        <v>2.6492180019150879E-2</v>
      </c>
      <c r="EP62" s="72">
        <f t="shared" si="49"/>
        <v>2.5423728813559254E-2</v>
      </c>
      <c r="EQ62" s="72">
        <f t="shared" si="50"/>
        <v>2.8818443804035088E-3</v>
      </c>
      <c r="ER62" s="72">
        <f t="shared" si="78"/>
        <v>-2.9761904761904767E-2</v>
      </c>
      <c r="ES62" s="72">
        <f t="shared" si="51"/>
        <v>5.0909697880152649E-3</v>
      </c>
      <c r="ET62" s="72">
        <f t="shared" si="52"/>
        <v>2.0277745239675626E-2</v>
      </c>
      <c r="EU62" s="72">
        <f t="shared" si="53"/>
        <v>2.0301445709012711E-2</v>
      </c>
      <c r="EV62" s="72">
        <f t="shared" si="54"/>
        <v>0.28571428571428581</v>
      </c>
      <c r="EW62" s="72">
        <f t="shared" si="55"/>
        <v>1.634320735444339E-2</v>
      </c>
      <c r="EX62" s="72">
        <f t="shared" si="56"/>
        <v>2.7487562189054682E-2</v>
      </c>
      <c r="EY62" s="72">
        <f t="shared" si="57"/>
        <v>1.4064085834420759E-2</v>
      </c>
      <c r="EZ62" s="72">
        <f t="shared" si="58"/>
        <v>2.8735632183907178E-3</v>
      </c>
      <c r="FA62" s="72">
        <f t="shared" si="59"/>
        <v>-9.2024539877300637E-2</v>
      </c>
      <c r="FB62" s="72">
        <f t="shared" si="60"/>
        <v>-1.0877688283650211E-2</v>
      </c>
      <c r="FC62" s="72">
        <f t="shared" si="61"/>
        <v>1.137885726677812E-2</v>
      </c>
      <c r="FD62" s="72">
        <f t="shared" si="62"/>
        <v>1.1305396442568671E-2</v>
      </c>
      <c r="FE62" s="72">
        <f t="shared" si="63"/>
        <v>-9.4017094017094016E-2</v>
      </c>
      <c r="FF62" s="72">
        <f t="shared" si="64"/>
        <v>-2.4120603015075348E-3</v>
      </c>
      <c r="FG62" s="72">
        <f t="shared" si="65"/>
        <v>1.0380099261590559E-2</v>
      </c>
      <c r="FH62" s="72">
        <f t="shared" si="66"/>
        <v>1.5012868172719518E-2</v>
      </c>
      <c r="FI62" s="72">
        <f t="shared" si="67"/>
        <v>3.4383954154727725E-2</v>
      </c>
      <c r="FJ62" s="72">
        <f t="shared" si="68"/>
        <v>-1</v>
      </c>
      <c r="FK62" s="72">
        <f t="shared" si="69"/>
        <v>-1</v>
      </c>
      <c r="FL62" s="72">
        <f t="shared" si="70"/>
        <v>-1</v>
      </c>
      <c r="FM62" s="72">
        <f t="shared" si="71"/>
        <v>-1</v>
      </c>
      <c r="FN62" s="72">
        <f t="shared" si="72"/>
        <v>-1</v>
      </c>
      <c r="FO62" s="72">
        <f t="shared" si="73"/>
        <v>-1</v>
      </c>
      <c r="FP62" s="72">
        <f t="shared" si="74"/>
        <v>-1</v>
      </c>
      <c r="FQ62" s="72">
        <f t="shared" si="75"/>
        <v>-1</v>
      </c>
      <c r="FR62" s="72">
        <f t="shared" si="76"/>
        <v>-1</v>
      </c>
      <c r="FS62" s="72" t="e">
        <f t="shared" si="77"/>
        <v>#DIV/0!</v>
      </c>
      <c r="FT62" s="72" t="e">
        <f t="shared" si="15"/>
        <v>#DIV/0!</v>
      </c>
      <c r="FU62" s="72" t="e">
        <f t="shared" si="13"/>
        <v>#DIV/0!</v>
      </c>
    </row>
    <row r="63" spans="1:177" x14ac:dyDescent="0.25">
      <c r="A63" s="73"/>
      <c r="B63" s="74">
        <f>+[4]Total!B63</f>
        <v>0</v>
      </c>
      <c r="C63" s="74">
        <f>+[4]Total!C63</f>
        <v>0</v>
      </c>
      <c r="D63" s="74">
        <f>+[4]Total!D63</f>
        <v>0</v>
      </c>
      <c r="E63" s="74">
        <f>+[4]Total!E63</f>
        <v>0</v>
      </c>
      <c r="F63" s="74">
        <f>+[4]Total!F63</f>
        <v>0</v>
      </c>
      <c r="G63" s="74">
        <f>+[4]Total!G63</f>
        <v>0</v>
      </c>
      <c r="H63" s="74">
        <f>+[4]Total!H63</f>
        <v>0</v>
      </c>
      <c r="I63" s="74">
        <f>+[4]Total!I63</f>
        <v>0</v>
      </c>
      <c r="J63" s="74">
        <f>+[4]Total!J63</f>
        <v>0</v>
      </c>
      <c r="K63" s="74">
        <f>+[4]Total!K63</f>
        <v>0</v>
      </c>
      <c r="L63" s="74">
        <f>+[5]Total!L63</f>
        <v>0</v>
      </c>
      <c r="M63" s="74">
        <f>+[5]Total!M63</f>
        <v>0</v>
      </c>
      <c r="N63" s="74">
        <f>+[5]Total!N63</f>
        <v>0</v>
      </c>
      <c r="O63" s="74">
        <f>+[5]Total!O63</f>
        <v>0</v>
      </c>
      <c r="P63" s="74">
        <f>+[5]Total!P63</f>
        <v>0</v>
      </c>
      <c r="Q63" s="74">
        <f>+[5]Total!Q63</f>
        <v>0</v>
      </c>
      <c r="R63" s="74">
        <f>+[5]Total!R63</f>
        <v>0</v>
      </c>
      <c r="S63" s="74">
        <f>+[5]Total!S63</f>
        <v>0</v>
      </c>
      <c r="T63" s="74">
        <f>+[4]Total!T63</f>
        <v>0</v>
      </c>
      <c r="U63" s="74">
        <f>+[4]Total!U63</f>
        <v>0</v>
      </c>
      <c r="V63" s="74">
        <f>+[4]Total!V63</f>
        <v>0</v>
      </c>
      <c r="W63" s="74">
        <f>+[4]Total!W63</f>
        <v>0</v>
      </c>
      <c r="X63" s="74">
        <f>+[4]Total!X63</f>
        <v>0</v>
      </c>
      <c r="Y63" s="74">
        <f>+[4]Total!Y63</f>
        <v>0</v>
      </c>
      <c r="Z63" s="74">
        <f>+[4]Total!Z63</f>
        <v>0</v>
      </c>
      <c r="AA63" s="74">
        <f>+[4]Total!AA63</f>
        <v>0</v>
      </c>
      <c r="AB63" s="74">
        <f>+[4]Total!AB63</f>
        <v>0</v>
      </c>
      <c r="AC63" s="74">
        <f>+[4]Total!AC63</f>
        <v>0</v>
      </c>
      <c r="AD63" s="74">
        <f>+[4]Total!AD63</f>
        <v>0</v>
      </c>
      <c r="AE63" s="74">
        <f>+[4]Total!AE63</f>
        <v>0</v>
      </c>
      <c r="AF63" s="74">
        <f>+[4]Total!AF63</f>
        <v>0</v>
      </c>
      <c r="AG63" s="74">
        <f>+[4]Total!AG63</f>
        <v>0</v>
      </c>
      <c r="AH63" s="74">
        <f>+[4]Total!AH63</f>
        <v>0</v>
      </c>
      <c r="AI63" s="74">
        <f>+[4]Total!AI63</f>
        <v>0</v>
      </c>
      <c r="AJ63" s="74">
        <f>+[4]Total!AJ63</f>
        <v>0</v>
      </c>
      <c r="AK63" s="74">
        <f>+[4]Total!AK63</f>
        <v>0</v>
      </c>
      <c r="AL63" s="74">
        <f>+[4]Total!AL63</f>
        <v>0</v>
      </c>
      <c r="AM63" s="74">
        <f>+[4]Total!AM63</f>
        <v>0</v>
      </c>
      <c r="AN63" s="74">
        <f>+[4]Total!AN63</f>
        <v>0</v>
      </c>
      <c r="AO63" s="74">
        <f>+[4]Total!AO63</f>
        <v>0</v>
      </c>
      <c r="AP63" s="74">
        <f>+[4]Total!AP63</f>
        <v>0</v>
      </c>
      <c r="AQ63" s="74">
        <f>+[4]Total!AQ63</f>
        <v>0</v>
      </c>
      <c r="AR63" s="74">
        <f>+[4]Total!AR63</f>
        <v>0</v>
      </c>
      <c r="AS63" s="74">
        <f>+[4]Total!AS63</f>
        <v>0</v>
      </c>
      <c r="AT63" s="74">
        <f>+[4]Total!AT63</f>
        <v>0</v>
      </c>
      <c r="AU63" s="74">
        <f>+[4]Total!AU63</f>
        <v>0</v>
      </c>
      <c r="AV63" s="74">
        <f>+[4]Total!AV63</f>
        <v>0</v>
      </c>
      <c r="AW63" s="74">
        <f>+[4]Total!AW63</f>
        <v>0</v>
      </c>
      <c r="AX63" s="74">
        <f>+[4]Total!AX63</f>
        <v>0</v>
      </c>
      <c r="AY63" s="74">
        <f>+[4]Total!AY63</f>
        <v>0</v>
      </c>
      <c r="AZ63" s="74">
        <f>+[4]Total!AZ63</f>
        <v>0</v>
      </c>
      <c r="BA63" s="74">
        <f>+[4]Total!BA63</f>
        <v>0</v>
      </c>
      <c r="BB63" s="74">
        <f>+[4]Total!BB63</f>
        <v>0</v>
      </c>
      <c r="BC63" s="74">
        <f>+[4]Total!BC63</f>
        <v>0</v>
      </c>
      <c r="BD63" s="74">
        <f>+[4]Total!BD63</f>
        <v>0</v>
      </c>
      <c r="BE63" s="74">
        <f>+[4]Total!BE63</f>
        <v>0</v>
      </c>
      <c r="BF63" s="74">
        <f>+[4]Total!BF63</f>
        <v>0</v>
      </c>
      <c r="BG63" s="74">
        <f>+[4]Total!BG63</f>
        <v>0</v>
      </c>
      <c r="BH63" s="74">
        <f>+[4]Total!BH63</f>
        <v>0</v>
      </c>
      <c r="BI63" s="74">
        <f>+[4]Total!BI63</f>
        <v>0</v>
      </c>
      <c r="BJ63" s="74">
        <f>+[4]Total!BJ63</f>
        <v>0</v>
      </c>
      <c r="BK63" s="74">
        <f>+[4]Total!BK63</f>
        <v>0</v>
      </c>
      <c r="BL63" s="74">
        <f>+[4]Total!BL63</f>
        <v>0</v>
      </c>
      <c r="BM63" s="74">
        <f>+[5]Total!BM63</f>
        <v>0</v>
      </c>
      <c r="BN63" s="74">
        <f>+[5]Total!BN63</f>
        <v>0</v>
      </c>
      <c r="BO63" s="74">
        <f>+[5]Total!BO63</f>
        <v>0</v>
      </c>
      <c r="BP63" s="74">
        <f>+[5]Total!BP63</f>
        <v>0</v>
      </c>
      <c r="BQ63" s="74">
        <f>+[5]Total!BQ63</f>
        <v>0</v>
      </c>
      <c r="BR63" s="74">
        <f>+[5]Total!BR63</f>
        <v>0</v>
      </c>
      <c r="BS63" s="74">
        <f>+[5]Total!BS63</f>
        <v>0</v>
      </c>
      <c r="BT63" s="74">
        <f>+[5]Total!BT63</f>
        <v>0</v>
      </c>
      <c r="BU63" s="74">
        <f>+[5]Total!BU63</f>
        <v>0</v>
      </c>
      <c r="BV63" s="74">
        <f>+[5]Total!BV63</f>
        <v>0</v>
      </c>
      <c r="BW63" s="74">
        <f>+[5]Total!BW63</f>
        <v>0</v>
      </c>
      <c r="BX63" s="74">
        <f>+[5]Total!BX63</f>
        <v>0</v>
      </c>
      <c r="BY63" s="74">
        <f>+[5]Total!BY63</f>
        <v>0</v>
      </c>
      <c r="BZ63" s="74">
        <f>+[5]Total!BZ63</f>
        <v>0</v>
      </c>
      <c r="CA63" s="74">
        <f>+[5]Total!CA63</f>
        <v>0</v>
      </c>
      <c r="CB63" s="74">
        <f>+[5]Total!CB63</f>
        <v>0</v>
      </c>
      <c r="CC63" s="74">
        <f>+[5]Total!CC63</f>
        <v>0</v>
      </c>
      <c r="CD63" s="74">
        <f>+[5]Total!CD63</f>
        <v>0</v>
      </c>
      <c r="CE63" s="74">
        <f>+[5]Total!CE63</f>
        <v>0</v>
      </c>
      <c r="CF63" s="74">
        <f>+[5]Total!CF63</f>
        <v>0</v>
      </c>
      <c r="CG63" s="74">
        <f>+[5]Total!CG63</f>
        <v>0</v>
      </c>
      <c r="CH63" s="74">
        <f>+[5]Total!CH63</f>
        <v>0</v>
      </c>
      <c r="CI63" s="74">
        <f>+[5]Total!CI63</f>
        <v>0</v>
      </c>
      <c r="CJ63" s="74">
        <f>+[5]Total!CJ63</f>
        <v>0</v>
      </c>
      <c r="CK63" s="74">
        <f>+[5]Total!CK63</f>
        <v>0</v>
      </c>
      <c r="CL63" s="74">
        <f>+[5]Total!CL63</f>
        <v>0</v>
      </c>
      <c r="CM63" s="74">
        <f>+[5]Total!CM63</f>
        <v>0</v>
      </c>
      <c r="CN63" s="74">
        <f>+[5]Total!CN63</f>
        <v>0</v>
      </c>
      <c r="CO63" s="74">
        <f>+[5]Total!CO63</f>
        <v>0</v>
      </c>
      <c r="CP63" s="74">
        <f>+[5]Total!CP63</f>
        <v>0</v>
      </c>
      <c r="CQ63" s="74">
        <f>+[5]Total!CQ63</f>
        <v>0</v>
      </c>
      <c r="CR63" s="74">
        <f>+[5]Total!CR63</f>
        <v>0</v>
      </c>
      <c r="CS63" s="74">
        <f>+[5]Total!CS63</f>
        <v>0</v>
      </c>
      <c r="CT63" s="74">
        <f>+[5]Total!CT63</f>
        <v>0</v>
      </c>
      <c r="CU63" s="74">
        <f>+[5]Total!CU63</f>
        <v>0</v>
      </c>
      <c r="CV63" s="74">
        <f>+[5]Total!CV63</f>
        <v>0</v>
      </c>
      <c r="CW63" s="74">
        <f>+[5]Total!CW63</f>
        <v>0</v>
      </c>
      <c r="CX63" s="74">
        <f>+[5]Total!CX63</f>
        <v>0</v>
      </c>
      <c r="CY63" s="74">
        <f>+[5]Total!CY63</f>
        <v>0</v>
      </c>
      <c r="CZ63" s="74">
        <f>+[5]Total!CZ63</f>
        <v>0</v>
      </c>
      <c r="DA63" s="74">
        <f>+[5]Total!DA63</f>
        <v>0</v>
      </c>
      <c r="DB63" s="74">
        <f>+[5]Total!DB63</f>
        <v>0</v>
      </c>
      <c r="DC63" s="74">
        <f>+[5]Total!DC63</f>
        <v>0</v>
      </c>
      <c r="DD63" s="74">
        <f>+[5]Total!DD63</f>
        <v>0</v>
      </c>
      <c r="DE63" s="74">
        <f>+[5]Total!DE63</f>
        <v>0</v>
      </c>
      <c r="DH63" s="72" t="e">
        <f t="shared" si="14"/>
        <v>#DIV/0!</v>
      </c>
      <c r="DI63" s="72" t="e">
        <f t="shared" si="16"/>
        <v>#DIV/0!</v>
      </c>
      <c r="DJ63" s="72" t="e">
        <f t="shared" si="17"/>
        <v>#DIV/0!</v>
      </c>
      <c r="DK63" s="72" t="e">
        <f t="shared" si="18"/>
        <v>#DIV/0!</v>
      </c>
      <c r="DL63" s="72" t="e">
        <f t="shared" si="19"/>
        <v>#DIV/0!</v>
      </c>
      <c r="DM63" s="72" t="e">
        <f t="shared" si="20"/>
        <v>#DIV/0!</v>
      </c>
      <c r="DN63" s="72" t="e">
        <f t="shared" si="21"/>
        <v>#DIV/0!</v>
      </c>
      <c r="DO63" s="72" t="e">
        <f t="shared" si="22"/>
        <v>#DIV/0!</v>
      </c>
      <c r="DP63" s="72" t="e">
        <f t="shared" si="23"/>
        <v>#DIV/0!</v>
      </c>
      <c r="DQ63" s="72" t="e">
        <f t="shared" si="24"/>
        <v>#DIV/0!</v>
      </c>
      <c r="DR63" s="72" t="e">
        <f t="shared" si="25"/>
        <v>#DIV/0!</v>
      </c>
      <c r="DS63" s="72" t="e">
        <f t="shared" si="26"/>
        <v>#DIV/0!</v>
      </c>
      <c r="DT63" s="72" t="e">
        <f t="shared" si="27"/>
        <v>#DIV/0!</v>
      </c>
      <c r="DU63" s="72" t="e">
        <f t="shared" si="28"/>
        <v>#DIV/0!</v>
      </c>
      <c r="DV63" s="72" t="e">
        <f t="shared" si="29"/>
        <v>#DIV/0!</v>
      </c>
      <c r="DW63" s="72" t="e">
        <f t="shared" si="30"/>
        <v>#DIV/0!</v>
      </c>
      <c r="DX63" s="72" t="e">
        <f t="shared" si="31"/>
        <v>#DIV/0!</v>
      </c>
      <c r="DY63" s="72" t="e">
        <f t="shared" si="32"/>
        <v>#DIV/0!</v>
      </c>
      <c r="DZ63" s="72" t="e">
        <f t="shared" si="33"/>
        <v>#DIV/0!</v>
      </c>
      <c r="EA63" s="72" t="e">
        <f t="shared" si="34"/>
        <v>#DIV/0!</v>
      </c>
      <c r="EB63" s="72" t="e">
        <f t="shared" si="35"/>
        <v>#DIV/0!</v>
      </c>
      <c r="EC63" s="72" t="e">
        <f t="shared" si="36"/>
        <v>#DIV/0!</v>
      </c>
      <c r="ED63" s="72" t="e">
        <f t="shared" si="37"/>
        <v>#DIV/0!</v>
      </c>
      <c r="EE63" s="72" t="e">
        <f t="shared" si="38"/>
        <v>#DIV/0!</v>
      </c>
      <c r="EF63" s="72" t="e">
        <f t="shared" si="39"/>
        <v>#DIV/0!</v>
      </c>
      <c r="EG63" s="72" t="e">
        <f t="shared" si="40"/>
        <v>#DIV/0!</v>
      </c>
      <c r="EH63" s="72" t="e">
        <f t="shared" si="41"/>
        <v>#DIV/0!</v>
      </c>
      <c r="EI63" s="72" t="e">
        <f t="shared" si="42"/>
        <v>#DIV/0!</v>
      </c>
      <c r="EJ63" s="72" t="e">
        <f t="shared" si="43"/>
        <v>#DIV/0!</v>
      </c>
      <c r="EK63" s="72" t="e">
        <f t="shared" si="44"/>
        <v>#DIV/0!</v>
      </c>
      <c r="EL63" s="72" t="e">
        <f t="shared" si="45"/>
        <v>#DIV/0!</v>
      </c>
      <c r="EM63" s="72" t="e">
        <f t="shared" si="46"/>
        <v>#DIV/0!</v>
      </c>
      <c r="EN63" s="72" t="e">
        <f t="shared" si="47"/>
        <v>#DIV/0!</v>
      </c>
      <c r="EO63" s="72" t="e">
        <f t="shared" si="48"/>
        <v>#DIV/0!</v>
      </c>
      <c r="EP63" s="72" t="e">
        <f t="shared" si="49"/>
        <v>#DIV/0!</v>
      </c>
      <c r="EQ63" s="72" t="e">
        <f t="shared" si="50"/>
        <v>#DIV/0!</v>
      </c>
      <c r="ER63" s="72" t="e">
        <f t="shared" si="78"/>
        <v>#DIV/0!</v>
      </c>
      <c r="ES63" s="72" t="e">
        <f t="shared" si="51"/>
        <v>#DIV/0!</v>
      </c>
      <c r="ET63" s="72" t="e">
        <f t="shared" si="52"/>
        <v>#DIV/0!</v>
      </c>
      <c r="EU63" s="72" t="e">
        <f t="shared" si="53"/>
        <v>#DIV/0!</v>
      </c>
      <c r="EV63" s="72" t="e">
        <f t="shared" si="54"/>
        <v>#DIV/0!</v>
      </c>
      <c r="EW63" s="72" t="e">
        <f t="shared" si="55"/>
        <v>#DIV/0!</v>
      </c>
      <c r="EX63" s="72" t="e">
        <f t="shared" si="56"/>
        <v>#DIV/0!</v>
      </c>
      <c r="EY63" s="72" t="e">
        <f t="shared" si="57"/>
        <v>#DIV/0!</v>
      </c>
      <c r="EZ63" s="72" t="e">
        <f t="shared" si="58"/>
        <v>#DIV/0!</v>
      </c>
      <c r="FA63" s="72" t="e">
        <f t="shared" si="59"/>
        <v>#DIV/0!</v>
      </c>
      <c r="FB63" s="72" t="e">
        <f t="shared" si="60"/>
        <v>#DIV/0!</v>
      </c>
      <c r="FC63" s="72" t="e">
        <f t="shared" si="61"/>
        <v>#DIV/0!</v>
      </c>
      <c r="FD63" s="72" t="e">
        <f t="shared" si="62"/>
        <v>#DIV/0!</v>
      </c>
      <c r="FE63" s="72" t="e">
        <f t="shared" si="63"/>
        <v>#DIV/0!</v>
      </c>
      <c r="FF63" s="72" t="e">
        <f t="shared" si="64"/>
        <v>#DIV/0!</v>
      </c>
      <c r="FG63" s="72" t="e">
        <f t="shared" si="65"/>
        <v>#DIV/0!</v>
      </c>
      <c r="FH63" s="72" t="e">
        <f t="shared" si="66"/>
        <v>#DIV/0!</v>
      </c>
      <c r="FI63" s="72" t="e">
        <f t="shared" si="67"/>
        <v>#DIV/0!</v>
      </c>
      <c r="FJ63" s="72" t="e">
        <f t="shared" si="68"/>
        <v>#DIV/0!</v>
      </c>
      <c r="FK63" s="72" t="e">
        <f t="shared" si="69"/>
        <v>#DIV/0!</v>
      </c>
      <c r="FL63" s="72" t="e">
        <f t="shared" si="70"/>
        <v>#DIV/0!</v>
      </c>
      <c r="FM63" s="72" t="e">
        <f t="shared" si="71"/>
        <v>#DIV/0!</v>
      </c>
      <c r="FN63" s="72" t="e">
        <f t="shared" si="72"/>
        <v>#DIV/0!</v>
      </c>
      <c r="FO63" s="72" t="e">
        <f t="shared" si="73"/>
        <v>#DIV/0!</v>
      </c>
      <c r="FP63" s="72" t="e">
        <f t="shared" si="74"/>
        <v>#DIV/0!</v>
      </c>
      <c r="FQ63" s="72" t="e">
        <f t="shared" si="75"/>
        <v>#DIV/0!</v>
      </c>
      <c r="FR63" s="72" t="e">
        <f t="shared" si="76"/>
        <v>#DIV/0!</v>
      </c>
      <c r="FS63" s="72" t="e">
        <f t="shared" si="77"/>
        <v>#DIV/0!</v>
      </c>
      <c r="FT63" s="72" t="e">
        <f t="shared" si="15"/>
        <v>#DIV/0!</v>
      </c>
      <c r="FU63" s="72" t="e">
        <f t="shared" si="13"/>
        <v>#DIV/0!</v>
      </c>
    </row>
    <row r="64" spans="1:177" x14ac:dyDescent="0.25">
      <c r="A64" s="70" t="s">
        <v>55</v>
      </c>
      <c r="B64" s="71">
        <f>SUM(B65:B77)</f>
        <v>1330</v>
      </c>
      <c r="C64" s="71">
        <f t="shared" ref="C64:J64" si="115">SUM(C65:C77)</f>
        <v>140749</v>
      </c>
      <c r="D64" s="71">
        <f t="shared" si="115"/>
        <v>833310</v>
      </c>
      <c r="E64" s="71">
        <f t="shared" si="115"/>
        <v>43319</v>
      </c>
      <c r="F64" s="71">
        <f t="shared" si="115"/>
        <v>978</v>
      </c>
      <c r="G64" s="71">
        <f t="shared" si="115"/>
        <v>129650</v>
      </c>
      <c r="H64" s="71">
        <f t="shared" si="115"/>
        <v>682817</v>
      </c>
      <c r="I64" s="71">
        <f t="shared" si="115"/>
        <v>42464</v>
      </c>
      <c r="J64" s="71">
        <f t="shared" si="115"/>
        <v>187</v>
      </c>
      <c r="K64" s="71">
        <f>SUM(K65:K77)</f>
        <v>1426</v>
      </c>
      <c r="L64" s="71">
        <f t="shared" ref="L64:S64" si="116">SUM(L65:L77)</f>
        <v>133218</v>
      </c>
      <c r="M64" s="71">
        <f t="shared" si="116"/>
        <v>791703</v>
      </c>
      <c r="N64" s="71">
        <f t="shared" si="116"/>
        <v>41808</v>
      </c>
      <c r="O64" s="71">
        <f t="shared" si="116"/>
        <v>989</v>
      </c>
      <c r="P64" s="71">
        <f t="shared" si="116"/>
        <v>126249</v>
      </c>
      <c r="Q64" s="71">
        <f t="shared" si="116"/>
        <v>681060</v>
      </c>
      <c r="R64" s="71">
        <f t="shared" si="116"/>
        <v>42396</v>
      </c>
      <c r="S64" s="71">
        <f t="shared" si="116"/>
        <v>142</v>
      </c>
      <c r="T64" s="71">
        <f>SUM(T65:T77)</f>
        <v>1565</v>
      </c>
      <c r="U64" s="71">
        <f t="shared" ref="U64:AB64" si="117">SUM(U65:U77)</f>
        <v>135235</v>
      </c>
      <c r="V64" s="71">
        <f t="shared" si="117"/>
        <v>808306</v>
      </c>
      <c r="W64" s="71">
        <f t="shared" si="117"/>
        <v>43136</v>
      </c>
      <c r="X64" s="71">
        <f t="shared" si="117"/>
        <v>1081</v>
      </c>
      <c r="Y64" s="71">
        <f t="shared" si="117"/>
        <v>128800</v>
      </c>
      <c r="Z64" s="71">
        <f t="shared" si="117"/>
        <v>699535</v>
      </c>
      <c r="AA64" s="71">
        <f t="shared" si="117"/>
        <v>44024</v>
      </c>
      <c r="AB64" s="71">
        <f t="shared" si="117"/>
        <v>143</v>
      </c>
      <c r="AC64" s="71">
        <f>SUM(AC65:AC77)</f>
        <v>1652</v>
      </c>
      <c r="AD64" s="71">
        <f t="shared" ref="AD64:AK64" si="118">SUM(AD65:AD77)</f>
        <v>133692</v>
      </c>
      <c r="AE64" s="71">
        <f t="shared" si="118"/>
        <v>804738</v>
      </c>
      <c r="AF64" s="71">
        <f t="shared" si="118"/>
        <v>43240</v>
      </c>
      <c r="AG64" s="71">
        <f t="shared" si="118"/>
        <v>1143</v>
      </c>
      <c r="AH64" s="71">
        <f t="shared" si="118"/>
        <v>127966</v>
      </c>
      <c r="AI64" s="71">
        <f t="shared" si="118"/>
        <v>698633</v>
      </c>
      <c r="AJ64" s="71">
        <f t="shared" si="118"/>
        <v>44136</v>
      </c>
      <c r="AK64" s="71">
        <f t="shared" si="118"/>
        <v>136</v>
      </c>
      <c r="AL64" s="71">
        <f>SUM(AL65:AL77)</f>
        <v>1947</v>
      </c>
      <c r="AM64" s="71">
        <f t="shared" ref="AM64:AT64" si="119">SUM(AM65:AM77)</f>
        <v>136133</v>
      </c>
      <c r="AN64" s="71">
        <f t="shared" si="119"/>
        <v>822638</v>
      </c>
      <c r="AO64" s="71">
        <f t="shared" si="119"/>
        <v>44597</v>
      </c>
      <c r="AP64" s="71">
        <f t="shared" si="119"/>
        <v>1421</v>
      </c>
      <c r="AQ64" s="71">
        <f t="shared" si="119"/>
        <v>131082</v>
      </c>
      <c r="AR64" s="71">
        <f t="shared" si="119"/>
        <v>719075</v>
      </c>
      <c r="AS64" s="71">
        <f t="shared" si="119"/>
        <v>46049</v>
      </c>
      <c r="AT64" s="71">
        <f t="shared" si="119"/>
        <v>130</v>
      </c>
      <c r="AU64" s="71">
        <f>SUM(AU65:AU77)</f>
        <v>2026</v>
      </c>
      <c r="AV64" s="71">
        <f t="shared" ref="AV64:BC64" si="120">SUM(AV65:AV77)</f>
        <v>137376</v>
      </c>
      <c r="AW64" s="71">
        <f t="shared" si="120"/>
        <v>837607</v>
      </c>
      <c r="AX64" s="71">
        <f t="shared" si="120"/>
        <v>45762</v>
      </c>
      <c r="AY64" s="71">
        <f t="shared" si="120"/>
        <v>1526</v>
      </c>
      <c r="AZ64" s="71">
        <f t="shared" si="120"/>
        <v>132749</v>
      </c>
      <c r="BA64" s="71">
        <f t="shared" si="120"/>
        <v>735750</v>
      </c>
      <c r="BB64" s="71">
        <f t="shared" si="120"/>
        <v>47515</v>
      </c>
      <c r="BC64" s="71">
        <f t="shared" si="120"/>
        <v>133</v>
      </c>
      <c r="BD64" s="71">
        <f>SUM(BD65:BD77)</f>
        <v>1840</v>
      </c>
      <c r="BE64" s="71">
        <f t="shared" ref="BE64:BL64" si="121">SUM(BE65:BE77)</f>
        <v>136105</v>
      </c>
      <c r="BF64" s="71">
        <f t="shared" si="121"/>
        <v>844693</v>
      </c>
      <c r="BG64" s="71">
        <f t="shared" si="121"/>
        <v>46253</v>
      </c>
      <c r="BH64" s="71">
        <f t="shared" si="121"/>
        <v>1358</v>
      </c>
      <c r="BI64" s="71">
        <f t="shared" si="121"/>
        <v>132932</v>
      </c>
      <c r="BJ64" s="71">
        <f t="shared" si="121"/>
        <v>744557</v>
      </c>
      <c r="BK64" s="71">
        <f t="shared" si="121"/>
        <v>48487</v>
      </c>
      <c r="BL64" s="71">
        <f t="shared" si="121"/>
        <v>176</v>
      </c>
      <c r="BM64" s="71">
        <f>SUM(BM65:BM77)</f>
        <v>0</v>
      </c>
      <c r="BN64" s="71">
        <f t="shared" ref="BN64:BU64" si="122">SUM(BN65:BN77)</f>
        <v>0</v>
      </c>
      <c r="BO64" s="71">
        <f t="shared" si="122"/>
        <v>0</v>
      </c>
      <c r="BP64" s="71">
        <f t="shared" si="122"/>
        <v>0</v>
      </c>
      <c r="BQ64" s="71">
        <f t="shared" si="122"/>
        <v>0</v>
      </c>
      <c r="BR64" s="71">
        <f t="shared" si="122"/>
        <v>0</v>
      </c>
      <c r="BS64" s="71">
        <f t="shared" si="122"/>
        <v>0</v>
      </c>
      <c r="BT64" s="71">
        <f t="shared" si="122"/>
        <v>0</v>
      </c>
      <c r="BU64" s="71">
        <f t="shared" si="122"/>
        <v>0</v>
      </c>
      <c r="BV64" s="71">
        <f>SUM(BV65:BV77)</f>
        <v>0</v>
      </c>
      <c r="BW64" s="71">
        <f t="shared" ref="BW64:CD64" si="123">SUM(BW65:BW77)</f>
        <v>0</v>
      </c>
      <c r="BX64" s="71">
        <f t="shared" si="123"/>
        <v>0</v>
      </c>
      <c r="BY64" s="71">
        <f t="shared" si="123"/>
        <v>0</v>
      </c>
      <c r="BZ64" s="71">
        <f t="shared" si="123"/>
        <v>0</v>
      </c>
      <c r="CA64" s="71">
        <f t="shared" si="123"/>
        <v>0</v>
      </c>
      <c r="CB64" s="71">
        <f t="shared" si="123"/>
        <v>0</v>
      </c>
      <c r="CC64" s="71">
        <f t="shared" si="123"/>
        <v>0</v>
      </c>
      <c r="CD64" s="71">
        <f t="shared" si="123"/>
        <v>0</v>
      </c>
      <c r="CE64" s="71">
        <f>SUM(CE65:CE77)</f>
        <v>0</v>
      </c>
      <c r="CF64" s="71">
        <f t="shared" ref="CF64:CM64" si="124">SUM(CF65:CF77)</f>
        <v>0</v>
      </c>
      <c r="CG64" s="71">
        <f t="shared" si="124"/>
        <v>0</v>
      </c>
      <c r="CH64" s="71">
        <f t="shared" si="124"/>
        <v>0</v>
      </c>
      <c r="CI64" s="71">
        <f t="shared" si="124"/>
        <v>0</v>
      </c>
      <c r="CJ64" s="71">
        <f t="shared" si="124"/>
        <v>0</v>
      </c>
      <c r="CK64" s="71">
        <f t="shared" si="124"/>
        <v>0</v>
      </c>
      <c r="CL64" s="71">
        <f t="shared" si="124"/>
        <v>0</v>
      </c>
      <c r="CM64" s="71">
        <f t="shared" si="124"/>
        <v>0</v>
      </c>
      <c r="CN64" s="71">
        <f>SUM(CN65:CN77)</f>
        <v>0</v>
      </c>
      <c r="CO64" s="71">
        <f t="shared" ref="CO64:CV64" si="125">SUM(CO65:CO77)</f>
        <v>0</v>
      </c>
      <c r="CP64" s="71">
        <f t="shared" si="125"/>
        <v>0</v>
      </c>
      <c r="CQ64" s="71">
        <f t="shared" si="125"/>
        <v>0</v>
      </c>
      <c r="CR64" s="71">
        <f t="shared" si="125"/>
        <v>0</v>
      </c>
      <c r="CS64" s="71">
        <f t="shared" si="125"/>
        <v>0</v>
      </c>
      <c r="CT64" s="71">
        <f t="shared" si="125"/>
        <v>0</v>
      </c>
      <c r="CU64" s="71">
        <f t="shared" si="125"/>
        <v>0</v>
      </c>
      <c r="CV64" s="71">
        <f t="shared" si="125"/>
        <v>0</v>
      </c>
      <c r="CW64" s="71">
        <f>SUM(CW65:CW77)</f>
        <v>0</v>
      </c>
      <c r="CX64" s="71">
        <f t="shared" ref="CX64:DE64" si="126">SUM(CX65:CX77)</f>
        <v>0</v>
      </c>
      <c r="CY64" s="71">
        <f t="shared" si="126"/>
        <v>0</v>
      </c>
      <c r="CZ64" s="71">
        <f t="shared" si="126"/>
        <v>0</v>
      </c>
      <c r="DA64" s="71">
        <f t="shared" si="126"/>
        <v>0</v>
      </c>
      <c r="DB64" s="71">
        <f t="shared" si="126"/>
        <v>0</v>
      </c>
      <c r="DC64" s="71">
        <f t="shared" si="126"/>
        <v>0</v>
      </c>
      <c r="DD64" s="71">
        <f t="shared" si="126"/>
        <v>0</v>
      </c>
      <c r="DE64" s="71">
        <f t="shared" si="126"/>
        <v>0</v>
      </c>
      <c r="DH64" s="72">
        <f t="shared" si="14"/>
        <v>7.2180451127819456E-2</v>
      </c>
      <c r="DI64" s="72">
        <f t="shared" si="16"/>
        <v>-5.3506596849711152E-2</v>
      </c>
      <c r="DJ64" s="72">
        <f t="shared" si="17"/>
        <v>-4.9929798034344941E-2</v>
      </c>
      <c r="DK64" s="72">
        <f t="shared" si="18"/>
        <v>-3.4880768254114791E-2</v>
      </c>
      <c r="DL64" s="72">
        <f t="shared" si="19"/>
        <v>1.1247443762781195E-2</v>
      </c>
      <c r="DM64" s="72">
        <f t="shared" si="20"/>
        <v>-2.6232163517161622E-2</v>
      </c>
      <c r="DN64" s="72">
        <f t="shared" si="21"/>
        <v>-2.5731638198814855E-3</v>
      </c>
      <c r="DO64" s="72">
        <f t="shared" si="22"/>
        <v>-1.6013564431047733E-3</v>
      </c>
      <c r="DP64" s="72">
        <f t="shared" si="23"/>
        <v>-0.24064171122994649</v>
      </c>
      <c r="DQ64" s="72">
        <f t="shared" si="24"/>
        <v>9.7475455820476897E-2</v>
      </c>
      <c r="DR64" s="72">
        <f t="shared" si="25"/>
        <v>1.5140596616072921E-2</v>
      </c>
      <c r="DS64" s="72">
        <f t="shared" si="26"/>
        <v>2.0971248056405045E-2</v>
      </c>
      <c r="DT64" s="72">
        <f t="shared" si="27"/>
        <v>3.1764255644852746E-2</v>
      </c>
      <c r="DU64" s="72">
        <f t="shared" si="28"/>
        <v>9.3023255813953432E-2</v>
      </c>
      <c r="DV64" s="72">
        <f t="shared" si="29"/>
        <v>2.0206100642381264E-2</v>
      </c>
      <c r="DW64" s="72">
        <f t="shared" si="30"/>
        <v>2.7126831703520926E-2</v>
      </c>
      <c r="DX64" s="72">
        <f t="shared" si="31"/>
        <v>3.8399849042362488E-2</v>
      </c>
      <c r="DY64" s="72">
        <f t="shared" si="32"/>
        <v>7.0422535211267512E-3</v>
      </c>
      <c r="DZ64" s="72">
        <f t="shared" si="33"/>
        <v>5.5591054313099075E-2</v>
      </c>
      <c r="EA64" s="72">
        <f t="shared" si="34"/>
        <v>-1.1409768181314006E-2</v>
      </c>
      <c r="EB64" s="72">
        <f t="shared" si="35"/>
        <v>-4.4141698812083519E-3</v>
      </c>
      <c r="EC64" s="72">
        <f t="shared" si="36"/>
        <v>2.4109792284865428E-3</v>
      </c>
      <c r="ED64" s="72">
        <f t="shared" si="37"/>
        <v>5.7354301572617894E-2</v>
      </c>
      <c r="EE64" s="72">
        <f t="shared" si="38"/>
        <v>-6.4751552795031531E-3</v>
      </c>
      <c r="EF64" s="72">
        <f t="shared" si="39"/>
        <v>-1.2894279771562545E-3</v>
      </c>
      <c r="EG64" s="72">
        <f t="shared" si="40"/>
        <v>2.5440668726148807E-3</v>
      </c>
      <c r="EH64" s="72">
        <f t="shared" si="41"/>
        <v>-4.8951048951048959E-2</v>
      </c>
      <c r="EI64" s="72">
        <f t="shared" si="42"/>
        <v>0.1785714285714286</v>
      </c>
      <c r="EJ64" s="72">
        <f t="shared" si="43"/>
        <v>1.8258384944499273E-2</v>
      </c>
      <c r="EK64" s="72">
        <f t="shared" si="44"/>
        <v>2.2243264267376439E-2</v>
      </c>
      <c r="EL64" s="72">
        <f t="shared" si="45"/>
        <v>3.1382978723404342E-2</v>
      </c>
      <c r="EM64" s="72">
        <f t="shared" si="46"/>
        <v>0.2432195975503062</v>
      </c>
      <c r="EN64" s="72">
        <f t="shared" si="47"/>
        <v>2.4350218026663262E-2</v>
      </c>
      <c r="EO64" s="72">
        <f t="shared" si="48"/>
        <v>2.925999773844068E-2</v>
      </c>
      <c r="EP64" s="72">
        <f t="shared" si="49"/>
        <v>4.334330251948515E-2</v>
      </c>
      <c r="EQ64" s="72">
        <f t="shared" si="50"/>
        <v>-4.4117647058823484E-2</v>
      </c>
      <c r="ER64" s="72">
        <f t="shared" si="78"/>
        <v>4.0575243965074392E-2</v>
      </c>
      <c r="ES64" s="72">
        <f t="shared" si="51"/>
        <v>9.1307765200208113E-3</v>
      </c>
      <c r="ET64" s="72">
        <f t="shared" si="52"/>
        <v>1.8196339094474157E-2</v>
      </c>
      <c r="EU64" s="72">
        <f t="shared" si="53"/>
        <v>2.6122833374442322E-2</v>
      </c>
      <c r="EV64" s="72">
        <f t="shared" si="54"/>
        <v>7.3891625615763568E-2</v>
      </c>
      <c r="EW64" s="72">
        <f t="shared" si="55"/>
        <v>1.2717230435910443E-2</v>
      </c>
      <c r="EX64" s="72">
        <f t="shared" si="56"/>
        <v>2.3189514306574344E-2</v>
      </c>
      <c r="EY64" s="72">
        <f t="shared" si="57"/>
        <v>3.1835653325805069E-2</v>
      </c>
      <c r="EZ64" s="72">
        <f t="shared" si="58"/>
        <v>2.3076923076922995E-2</v>
      </c>
      <c r="FA64" s="72">
        <f t="shared" si="59"/>
        <v>-9.1806515301085856E-2</v>
      </c>
      <c r="FB64" s="72">
        <f t="shared" si="60"/>
        <v>-9.2519799673888015E-3</v>
      </c>
      <c r="FC64" s="72">
        <f t="shared" si="61"/>
        <v>8.4598146863623658E-3</v>
      </c>
      <c r="FD64" s="72">
        <f t="shared" si="62"/>
        <v>1.07294261614439E-2</v>
      </c>
      <c r="FE64" s="72">
        <f t="shared" si="63"/>
        <v>-0.11009174311926606</v>
      </c>
      <c r="FF64" s="72">
        <f t="shared" si="64"/>
        <v>1.378541457939475E-3</v>
      </c>
      <c r="FG64" s="72">
        <f t="shared" si="65"/>
        <v>1.197009853890596E-2</v>
      </c>
      <c r="FH64" s="72">
        <f t="shared" si="66"/>
        <v>2.0456697884878361E-2</v>
      </c>
      <c r="FI64" s="72">
        <f t="shared" si="67"/>
        <v>0.32330827067669166</v>
      </c>
      <c r="FJ64" s="72">
        <f t="shared" si="68"/>
        <v>-1</v>
      </c>
      <c r="FK64" s="72">
        <f t="shared" si="69"/>
        <v>-1</v>
      </c>
      <c r="FL64" s="72">
        <f t="shared" si="70"/>
        <v>-1</v>
      </c>
      <c r="FM64" s="72">
        <f t="shared" si="71"/>
        <v>-1</v>
      </c>
      <c r="FN64" s="72">
        <f t="shared" si="72"/>
        <v>-1</v>
      </c>
      <c r="FO64" s="72">
        <f t="shared" si="73"/>
        <v>-1</v>
      </c>
      <c r="FP64" s="72">
        <f t="shared" si="74"/>
        <v>-1</v>
      </c>
      <c r="FQ64" s="72">
        <f t="shared" si="75"/>
        <v>-1</v>
      </c>
      <c r="FR64" s="72">
        <f t="shared" si="76"/>
        <v>-1</v>
      </c>
      <c r="FS64" s="72" t="e">
        <f t="shared" si="77"/>
        <v>#DIV/0!</v>
      </c>
      <c r="FT64" s="72" t="e">
        <f t="shared" si="15"/>
        <v>#DIV/0!</v>
      </c>
      <c r="FU64" s="72" t="e">
        <f t="shared" si="13"/>
        <v>#DIV/0!</v>
      </c>
    </row>
    <row r="65" spans="1:177" x14ac:dyDescent="0.25">
      <c r="A65" s="73" t="s">
        <v>56</v>
      </c>
      <c r="B65" s="74">
        <f>+[4]Total!B65</f>
        <v>626</v>
      </c>
      <c r="C65" s="74">
        <f>+[4]Total!C65</f>
        <v>59074</v>
      </c>
      <c r="D65" s="74">
        <f>+[4]Total!D65</f>
        <v>323177</v>
      </c>
      <c r="E65" s="74">
        <f>+[4]Total!E65</f>
        <v>16448</v>
      </c>
      <c r="F65" s="74">
        <f>+[4]Total!F65</f>
        <v>499</v>
      </c>
      <c r="G65" s="74">
        <f>+[4]Total!G65</f>
        <v>54615</v>
      </c>
      <c r="H65" s="74">
        <f>+[4]Total!H65</f>
        <v>278861</v>
      </c>
      <c r="I65" s="74">
        <f>+[4]Total!I65</f>
        <v>15208</v>
      </c>
      <c r="J65" s="74">
        <f>+[4]Total!J65</f>
        <v>115</v>
      </c>
      <c r="K65" s="74">
        <f>+[4]Total!K65</f>
        <v>712</v>
      </c>
      <c r="L65" s="74">
        <f>+[4]Total!L65</f>
        <v>55938</v>
      </c>
      <c r="M65" s="74">
        <f>+[4]Total!M65</f>
        <v>305167</v>
      </c>
      <c r="N65" s="74">
        <f>+[4]Total!N65</f>
        <v>15585</v>
      </c>
      <c r="O65" s="74">
        <f>+[4]Total!O65</f>
        <v>532</v>
      </c>
      <c r="P65" s="74">
        <f>+[4]Total!P65</f>
        <v>53254</v>
      </c>
      <c r="Q65" s="74">
        <f>+[4]Total!Q65</f>
        <v>279527</v>
      </c>
      <c r="R65" s="74">
        <f>+[4]Total!R65</f>
        <v>15079</v>
      </c>
      <c r="S65" s="74">
        <f>+[4]Total!S65</f>
        <v>88</v>
      </c>
      <c r="T65" s="74">
        <f>+[4]Total!T65</f>
        <v>751</v>
      </c>
      <c r="U65" s="74">
        <f>+[4]Total!U65</f>
        <v>56892</v>
      </c>
      <c r="V65" s="74">
        <f>+[4]Total!V65</f>
        <v>311263</v>
      </c>
      <c r="W65" s="74">
        <f>+[4]Total!W65</f>
        <v>16192</v>
      </c>
      <c r="X65" s="74">
        <f>+[4]Total!X65</f>
        <v>537</v>
      </c>
      <c r="Y65" s="74">
        <f>+[4]Total!Y65</f>
        <v>54423</v>
      </c>
      <c r="Z65" s="74">
        <f>+[4]Total!Z65</f>
        <v>286905</v>
      </c>
      <c r="AA65" s="74">
        <f>+[4]Total!AA65</f>
        <v>15681</v>
      </c>
      <c r="AB65" s="74">
        <f>+[4]Total!AB65</f>
        <v>92</v>
      </c>
      <c r="AC65" s="74">
        <f>+[4]Total!AC65</f>
        <v>772</v>
      </c>
      <c r="AD65" s="74">
        <f>+[4]Total!AD65</f>
        <v>56265</v>
      </c>
      <c r="AE65" s="74">
        <f>+[4]Total!AE65</f>
        <v>308762</v>
      </c>
      <c r="AF65" s="74">
        <f>+[4]Total!AF65</f>
        <v>16182</v>
      </c>
      <c r="AG65" s="74">
        <f>+[4]Total!AG65</f>
        <v>573</v>
      </c>
      <c r="AH65" s="74">
        <f>+[4]Total!AH65</f>
        <v>54102</v>
      </c>
      <c r="AI65" s="74">
        <f>+[4]Total!AI65</f>
        <v>284950</v>
      </c>
      <c r="AJ65" s="74">
        <f>+[4]Total!AJ65</f>
        <v>15731</v>
      </c>
      <c r="AK65" s="74">
        <f>+[4]Total!AK65</f>
        <v>84</v>
      </c>
      <c r="AL65" s="74">
        <f>+[4]Total!AL65</f>
        <v>962</v>
      </c>
      <c r="AM65" s="74">
        <f>+[4]Total!AM65</f>
        <v>58042</v>
      </c>
      <c r="AN65" s="74">
        <f>+[4]Total!AN65</f>
        <v>316078</v>
      </c>
      <c r="AO65" s="74">
        <f>+[4]Total!AO65</f>
        <v>16666</v>
      </c>
      <c r="AP65" s="74">
        <f>+[4]Total!AP65</f>
        <v>810</v>
      </c>
      <c r="AQ65" s="74">
        <f>+[4]Total!AQ65</f>
        <v>56199</v>
      </c>
      <c r="AR65" s="74">
        <f>+[4]Total!AR65</f>
        <v>295379</v>
      </c>
      <c r="AS65" s="74">
        <f>+[4]Total!AS65</f>
        <v>16514</v>
      </c>
      <c r="AT65" s="74">
        <f>+[4]Total!AT65</f>
        <v>82</v>
      </c>
      <c r="AU65" s="74">
        <f>+[4]Total!AU65</f>
        <v>996</v>
      </c>
      <c r="AV65" s="74">
        <f>+[4]Total!AV65</f>
        <v>58538</v>
      </c>
      <c r="AW65" s="74">
        <f>+[4]Total!AW65</f>
        <v>320999</v>
      </c>
      <c r="AX65" s="74">
        <f>+[4]Total!AX65</f>
        <v>17084</v>
      </c>
      <c r="AY65" s="74">
        <f>+[4]Total!AY65</f>
        <v>881</v>
      </c>
      <c r="AZ65" s="74">
        <f>+[4]Total!AZ65</f>
        <v>56580</v>
      </c>
      <c r="BA65" s="74">
        <f>+[4]Total!BA65</f>
        <v>302037</v>
      </c>
      <c r="BB65" s="74">
        <f>+[4]Total!BB65</f>
        <v>17026</v>
      </c>
      <c r="BC65" s="74">
        <f>+[4]Total!BC65</f>
        <v>87</v>
      </c>
      <c r="BD65" s="74">
        <f>+[4]Total!BD65</f>
        <v>906</v>
      </c>
      <c r="BE65" s="74">
        <f>+[4]Total!BE65</f>
        <v>57851</v>
      </c>
      <c r="BF65" s="74">
        <f>+[4]Total!BF65</f>
        <v>321965</v>
      </c>
      <c r="BG65" s="74">
        <f>+[4]Total!BG65</f>
        <v>17186</v>
      </c>
      <c r="BH65" s="74">
        <f>+[4]Total!BH65</f>
        <v>790</v>
      </c>
      <c r="BI65" s="74">
        <f>+[4]Total!BI65</f>
        <v>56423</v>
      </c>
      <c r="BJ65" s="74">
        <f>+[4]Total!BJ65</f>
        <v>303872</v>
      </c>
      <c r="BK65" s="74">
        <f>+[4]Total!BK65</f>
        <v>17246</v>
      </c>
      <c r="BL65" s="74">
        <f>+[4]Total!BL65</f>
        <v>111</v>
      </c>
      <c r="BM65" s="74">
        <f>+[5]Total!BM65</f>
        <v>0</v>
      </c>
      <c r="BN65" s="74">
        <f>+[5]Total!BN65</f>
        <v>0</v>
      </c>
      <c r="BO65" s="74">
        <f>+[5]Total!BO65</f>
        <v>0</v>
      </c>
      <c r="BP65" s="74">
        <f>+[5]Total!BP65</f>
        <v>0</v>
      </c>
      <c r="BQ65" s="74">
        <f>+[5]Total!BQ65</f>
        <v>0</v>
      </c>
      <c r="BR65" s="74">
        <f>+[5]Total!BR65</f>
        <v>0</v>
      </c>
      <c r="BS65" s="74">
        <f>+[5]Total!BS65</f>
        <v>0</v>
      </c>
      <c r="BT65" s="74">
        <f>+[5]Total!BT65</f>
        <v>0</v>
      </c>
      <c r="BU65" s="74">
        <f>+[5]Total!BU65</f>
        <v>0</v>
      </c>
      <c r="BV65" s="74">
        <f>+[5]Total!BV65</f>
        <v>0</v>
      </c>
      <c r="BW65" s="74">
        <f>+[5]Total!BW65</f>
        <v>0</v>
      </c>
      <c r="BX65" s="74">
        <f>+[5]Total!BX65</f>
        <v>0</v>
      </c>
      <c r="BY65" s="74">
        <f>+[5]Total!BY65</f>
        <v>0</v>
      </c>
      <c r="BZ65" s="74">
        <f>+[5]Total!BZ65</f>
        <v>0</v>
      </c>
      <c r="CA65" s="74">
        <f>+[5]Total!CA65</f>
        <v>0</v>
      </c>
      <c r="CB65" s="74">
        <f>+[5]Total!CB65</f>
        <v>0</v>
      </c>
      <c r="CC65" s="74">
        <f>+[5]Total!CC65</f>
        <v>0</v>
      </c>
      <c r="CD65" s="74">
        <f>+[5]Total!CD65</f>
        <v>0</v>
      </c>
      <c r="CE65" s="74">
        <f>+[5]Total!CE65</f>
        <v>0</v>
      </c>
      <c r="CF65" s="74">
        <f>+[5]Total!CF65</f>
        <v>0</v>
      </c>
      <c r="CG65" s="74">
        <f>+[5]Total!CG65</f>
        <v>0</v>
      </c>
      <c r="CH65" s="74">
        <f>+[5]Total!CH65</f>
        <v>0</v>
      </c>
      <c r="CI65" s="74">
        <f>+[5]Total!CI65</f>
        <v>0</v>
      </c>
      <c r="CJ65" s="74">
        <f>+[5]Total!CJ65</f>
        <v>0</v>
      </c>
      <c r="CK65" s="74">
        <f>+[5]Total!CK65</f>
        <v>0</v>
      </c>
      <c r="CL65" s="74">
        <f>+[5]Total!CL65</f>
        <v>0</v>
      </c>
      <c r="CM65" s="74">
        <f>+[5]Total!CM65</f>
        <v>0</v>
      </c>
      <c r="CN65" s="74">
        <f>+[5]Total!CN65</f>
        <v>0</v>
      </c>
      <c r="CO65" s="74">
        <f>+[5]Total!CO65</f>
        <v>0</v>
      </c>
      <c r="CP65" s="74">
        <f>+[5]Total!CP65</f>
        <v>0</v>
      </c>
      <c r="CQ65" s="74">
        <f>+[5]Total!CQ65</f>
        <v>0</v>
      </c>
      <c r="CR65" s="74">
        <f>+[5]Total!CR65</f>
        <v>0</v>
      </c>
      <c r="CS65" s="74">
        <f>+[5]Total!CS65</f>
        <v>0</v>
      </c>
      <c r="CT65" s="74">
        <f>+[5]Total!CT65</f>
        <v>0</v>
      </c>
      <c r="CU65" s="74">
        <f>+[5]Total!CU65</f>
        <v>0</v>
      </c>
      <c r="CV65" s="74">
        <f>+[5]Total!CV65</f>
        <v>0</v>
      </c>
      <c r="CW65" s="74">
        <f>+[5]Total!CW65</f>
        <v>0</v>
      </c>
      <c r="CX65" s="74">
        <f>+[5]Total!CX65</f>
        <v>0</v>
      </c>
      <c r="CY65" s="74">
        <f>+[5]Total!CY65</f>
        <v>0</v>
      </c>
      <c r="CZ65" s="74">
        <f>+[5]Total!CZ65</f>
        <v>0</v>
      </c>
      <c r="DA65" s="74">
        <f>+[5]Total!DA65</f>
        <v>0</v>
      </c>
      <c r="DB65" s="74">
        <f>+[5]Total!DB65</f>
        <v>0</v>
      </c>
      <c r="DC65" s="74">
        <f>+[5]Total!DC65</f>
        <v>0</v>
      </c>
      <c r="DD65" s="74">
        <f>+[5]Total!DD65</f>
        <v>0</v>
      </c>
      <c r="DE65" s="74">
        <f>+[5]Total!DE65</f>
        <v>0</v>
      </c>
      <c r="DH65" s="72">
        <f t="shared" si="14"/>
        <v>0.13738019169329063</v>
      </c>
      <c r="DI65" s="72">
        <f t="shared" si="16"/>
        <v>-5.3085959982394959E-2</v>
      </c>
      <c r="DJ65" s="72">
        <f t="shared" si="17"/>
        <v>-5.5727975691339471E-2</v>
      </c>
      <c r="DK65" s="72">
        <f t="shared" si="18"/>
        <v>-5.2468385214007762E-2</v>
      </c>
      <c r="DL65" s="72">
        <f t="shared" si="19"/>
        <v>6.6132264529058071E-2</v>
      </c>
      <c r="DM65" s="72">
        <f t="shared" si="20"/>
        <v>-2.4919893802069049E-2</v>
      </c>
      <c r="DN65" s="72">
        <f t="shared" si="21"/>
        <v>2.3882866374287381E-3</v>
      </c>
      <c r="DO65" s="72">
        <f t="shared" si="22"/>
        <v>-8.4823776959495056E-3</v>
      </c>
      <c r="DP65" s="72">
        <f t="shared" si="23"/>
        <v>-0.23478260869565215</v>
      </c>
      <c r="DQ65" s="72">
        <f t="shared" si="24"/>
        <v>5.47752808988764E-2</v>
      </c>
      <c r="DR65" s="72">
        <f t="shared" si="25"/>
        <v>1.7054596160034352E-2</v>
      </c>
      <c r="DS65" s="72">
        <f t="shared" si="26"/>
        <v>1.9975947595906485E-2</v>
      </c>
      <c r="DT65" s="72">
        <f t="shared" si="27"/>
        <v>3.8947706127686832E-2</v>
      </c>
      <c r="DU65" s="72">
        <f t="shared" si="28"/>
        <v>9.3984962406015171E-3</v>
      </c>
      <c r="DV65" s="72">
        <f t="shared" si="29"/>
        <v>2.1951402711533508E-2</v>
      </c>
      <c r="DW65" s="72">
        <f t="shared" si="30"/>
        <v>2.6394588000443697E-2</v>
      </c>
      <c r="DX65" s="72">
        <f t="shared" si="31"/>
        <v>3.9923071821738931E-2</v>
      </c>
      <c r="DY65" s="72">
        <f t="shared" si="32"/>
        <v>4.5454545454545414E-2</v>
      </c>
      <c r="DZ65" s="72">
        <f t="shared" si="33"/>
        <v>2.7962716378162389E-2</v>
      </c>
      <c r="EA65" s="72">
        <f t="shared" si="34"/>
        <v>-1.1020881670533611E-2</v>
      </c>
      <c r="EB65" s="72">
        <f t="shared" si="35"/>
        <v>-8.0350057668273633E-3</v>
      </c>
      <c r="EC65" s="72">
        <f t="shared" si="36"/>
        <v>-6.1758893280627891E-4</v>
      </c>
      <c r="ED65" s="72">
        <f t="shared" si="37"/>
        <v>6.7039106145251326E-2</v>
      </c>
      <c r="EE65" s="72">
        <f t="shared" si="38"/>
        <v>-5.8982415522849108E-3</v>
      </c>
      <c r="EF65" s="72">
        <f t="shared" si="39"/>
        <v>-6.8141022289608388E-3</v>
      </c>
      <c r="EG65" s="72">
        <f t="shared" si="40"/>
        <v>3.1885721573878811E-3</v>
      </c>
      <c r="EH65" s="72">
        <f t="shared" si="41"/>
        <v>-8.6956521739130488E-2</v>
      </c>
      <c r="EI65" s="72">
        <f t="shared" si="42"/>
        <v>0.24611398963730569</v>
      </c>
      <c r="EJ65" s="72">
        <f t="shared" si="43"/>
        <v>3.1582689060694946E-2</v>
      </c>
      <c r="EK65" s="72">
        <f t="shared" si="44"/>
        <v>2.3694625633983391E-2</v>
      </c>
      <c r="EL65" s="72">
        <f t="shared" si="45"/>
        <v>2.9909776294648305E-2</v>
      </c>
      <c r="EM65" s="72">
        <f t="shared" si="46"/>
        <v>0.41361256544502623</v>
      </c>
      <c r="EN65" s="72">
        <f t="shared" si="47"/>
        <v>3.8760119773760593E-2</v>
      </c>
      <c r="EO65" s="72">
        <f t="shared" si="48"/>
        <v>3.6599403404105946E-2</v>
      </c>
      <c r="EP65" s="72">
        <f t="shared" si="49"/>
        <v>4.9774330938910483E-2</v>
      </c>
      <c r="EQ65" s="72">
        <f t="shared" si="50"/>
        <v>-2.3809523809523836E-2</v>
      </c>
      <c r="ER65" s="72">
        <f t="shared" si="78"/>
        <v>3.5343035343035289E-2</v>
      </c>
      <c r="ES65" s="72">
        <f t="shared" si="51"/>
        <v>8.5455359911787987E-3</v>
      </c>
      <c r="ET65" s="72">
        <f t="shared" si="52"/>
        <v>1.556894184346902E-2</v>
      </c>
      <c r="EU65" s="72">
        <f t="shared" si="53"/>
        <v>2.5081003240129629E-2</v>
      </c>
      <c r="EV65" s="72">
        <f t="shared" si="54"/>
        <v>8.7654320987654355E-2</v>
      </c>
      <c r="EW65" s="72">
        <f t="shared" si="55"/>
        <v>6.7794800619227491E-3</v>
      </c>
      <c r="EX65" s="72">
        <f t="shared" si="56"/>
        <v>2.2540532671584623E-2</v>
      </c>
      <c r="EY65" s="72">
        <f t="shared" si="57"/>
        <v>3.1003996608937934E-2</v>
      </c>
      <c r="EZ65" s="72">
        <f t="shared" si="58"/>
        <v>6.0975609756097615E-2</v>
      </c>
      <c r="FA65" s="72">
        <f t="shared" si="59"/>
        <v>-9.0361445783132543E-2</v>
      </c>
      <c r="FB65" s="72">
        <f t="shared" si="60"/>
        <v>-1.1735966380812424E-2</v>
      </c>
      <c r="FC65" s="72">
        <f t="shared" si="61"/>
        <v>3.0093551693306519E-3</v>
      </c>
      <c r="FD65" s="72">
        <f t="shared" si="62"/>
        <v>5.970498712245309E-3</v>
      </c>
      <c r="FE65" s="72">
        <f t="shared" si="63"/>
        <v>-0.10329171396140746</v>
      </c>
      <c r="FF65" s="72">
        <f t="shared" si="64"/>
        <v>-2.7748320961470396E-3</v>
      </c>
      <c r="FG65" s="72">
        <f t="shared" si="65"/>
        <v>6.0754146015222776E-3</v>
      </c>
      <c r="FH65" s="72">
        <f t="shared" si="66"/>
        <v>1.2921414307529577E-2</v>
      </c>
      <c r="FI65" s="72">
        <f t="shared" si="67"/>
        <v>0.27586206896551735</v>
      </c>
      <c r="FJ65" s="72">
        <f t="shared" si="68"/>
        <v>-1</v>
      </c>
      <c r="FK65" s="72">
        <f t="shared" si="69"/>
        <v>-1</v>
      </c>
      <c r="FL65" s="72">
        <f t="shared" si="70"/>
        <v>-1</v>
      </c>
      <c r="FM65" s="72">
        <f t="shared" si="71"/>
        <v>-1</v>
      </c>
      <c r="FN65" s="72">
        <f t="shared" si="72"/>
        <v>-1</v>
      </c>
      <c r="FO65" s="72">
        <f t="shared" si="73"/>
        <v>-1</v>
      </c>
      <c r="FP65" s="72">
        <f t="shared" si="74"/>
        <v>-1</v>
      </c>
      <c r="FQ65" s="72">
        <f t="shared" si="75"/>
        <v>-1</v>
      </c>
      <c r="FR65" s="72">
        <f t="shared" si="76"/>
        <v>-1</v>
      </c>
      <c r="FS65" s="72" t="e">
        <f t="shared" si="77"/>
        <v>#DIV/0!</v>
      </c>
      <c r="FT65" s="72" t="e">
        <f t="shared" si="15"/>
        <v>#DIV/0!</v>
      </c>
      <c r="FU65" s="72" t="e">
        <f t="shared" si="13"/>
        <v>#DIV/0!</v>
      </c>
    </row>
    <row r="66" spans="1:177" x14ac:dyDescent="0.25">
      <c r="A66" s="73" t="s">
        <v>57</v>
      </c>
      <c r="B66" s="74">
        <f>+[4]Total!B66</f>
        <v>126</v>
      </c>
      <c r="C66" s="74">
        <f>+[4]Total!C66</f>
        <v>14710</v>
      </c>
      <c r="D66" s="74">
        <f>+[4]Total!D66</f>
        <v>85537</v>
      </c>
      <c r="E66" s="74">
        <f>+[4]Total!E66</f>
        <v>4376</v>
      </c>
      <c r="F66" s="74">
        <f>+[4]Total!F66</f>
        <v>105</v>
      </c>
      <c r="G66" s="74">
        <f>+[4]Total!G66</f>
        <v>12776</v>
      </c>
      <c r="H66" s="74">
        <f>+[4]Total!H66</f>
        <v>65743</v>
      </c>
      <c r="I66" s="74">
        <f>+[4]Total!I66</f>
        <v>4648</v>
      </c>
      <c r="J66" s="74">
        <f>+[4]Total!J66</f>
        <v>12</v>
      </c>
      <c r="K66" s="74">
        <f>+[4]Total!K66</f>
        <v>131</v>
      </c>
      <c r="L66" s="74">
        <f>+[4]Total!L66</f>
        <v>13869</v>
      </c>
      <c r="M66" s="74">
        <f>+[4]Total!M66</f>
        <v>81082</v>
      </c>
      <c r="N66" s="74">
        <f>+[4]Total!N66</f>
        <v>4309</v>
      </c>
      <c r="O66" s="74">
        <f>+[4]Total!O66</f>
        <v>96</v>
      </c>
      <c r="P66" s="74">
        <f>+[4]Total!P66</f>
        <v>12303</v>
      </c>
      <c r="Q66" s="74">
        <f>+[4]Total!Q66</f>
        <v>65627</v>
      </c>
      <c r="R66" s="74">
        <f>+[4]Total!R66</f>
        <v>4618</v>
      </c>
      <c r="S66" s="74">
        <f>+[4]Total!S66</f>
        <v>7</v>
      </c>
      <c r="T66" s="74">
        <f>+[4]Total!T66</f>
        <v>157</v>
      </c>
      <c r="U66" s="74">
        <f>+[4]Total!U66</f>
        <v>14047</v>
      </c>
      <c r="V66" s="74">
        <f>+[4]Total!V66</f>
        <v>83551</v>
      </c>
      <c r="W66" s="74">
        <f>+[4]Total!W66</f>
        <v>4428</v>
      </c>
      <c r="X66" s="74">
        <f>+[4]Total!X66</f>
        <v>92</v>
      </c>
      <c r="Y66" s="74">
        <f>+[4]Total!Y66</f>
        <v>12429</v>
      </c>
      <c r="Z66" s="74">
        <f>+[4]Total!Z66</f>
        <v>67189</v>
      </c>
      <c r="AA66" s="74">
        <f>+[4]Total!AA66</f>
        <v>4767</v>
      </c>
      <c r="AB66" s="74">
        <f>+[4]Total!AB66</f>
        <v>9</v>
      </c>
      <c r="AC66" s="74">
        <f>+[4]Total!AC66</f>
        <v>168</v>
      </c>
      <c r="AD66" s="74">
        <f>+[4]Total!AD66</f>
        <v>13590</v>
      </c>
      <c r="AE66" s="74">
        <f>+[4]Total!AE66</f>
        <v>82343</v>
      </c>
      <c r="AF66" s="74">
        <f>+[4]Total!AF66</f>
        <v>4369</v>
      </c>
      <c r="AG66" s="74">
        <f>+[4]Total!AG66</f>
        <v>104</v>
      </c>
      <c r="AH66" s="74">
        <f>+[4]Total!AH66</f>
        <v>12098</v>
      </c>
      <c r="AI66" s="74">
        <f>+[4]Total!AI66</f>
        <v>66518</v>
      </c>
      <c r="AJ66" s="74">
        <f>+[4]Total!AJ66</f>
        <v>4695</v>
      </c>
      <c r="AK66" s="74">
        <f>+[4]Total!AK66</f>
        <v>11</v>
      </c>
      <c r="AL66" s="74">
        <f>+[4]Total!AL66</f>
        <v>179</v>
      </c>
      <c r="AM66" s="74">
        <f>+[4]Total!AM66</f>
        <v>13562</v>
      </c>
      <c r="AN66" s="74">
        <f>+[4]Total!AN66</f>
        <v>82910</v>
      </c>
      <c r="AO66" s="74">
        <f>+[4]Total!AO66</f>
        <v>4453</v>
      </c>
      <c r="AP66" s="74">
        <f>+[4]Total!AP66</f>
        <v>131</v>
      </c>
      <c r="AQ66" s="74">
        <f>+[4]Total!AQ66</f>
        <v>12121</v>
      </c>
      <c r="AR66" s="74">
        <f>+[4]Total!AR66</f>
        <v>67298</v>
      </c>
      <c r="AS66" s="74">
        <f>+[4]Total!AS66</f>
        <v>4823</v>
      </c>
      <c r="AT66" s="74">
        <f>+[4]Total!AT66</f>
        <v>7</v>
      </c>
      <c r="AU66" s="74">
        <f>+[4]Total!AU66</f>
        <v>184</v>
      </c>
      <c r="AV66" s="74">
        <f>+[4]Total!AV66</f>
        <v>13724</v>
      </c>
      <c r="AW66" s="74">
        <f>+[4]Total!AW66</f>
        <v>84819</v>
      </c>
      <c r="AX66" s="74">
        <f>+[4]Total!AX66</f>
        <v>4563</v>
      </c>
      <c r="AY66" s="74">
        <f>+[4]Total!AY66</f>
        <v>132</v>
      </c>
      <c r="AZ66" s="74">
        <f>+[4]Total!AZ66</f>
        <v>12268</v>
      </c>
      <c r="BA66" s="74">
        <f>+[4]Total!BA66</f>
        <v>69118</v>
      </c>
      <c r="BB66" s="74">
        <f>+[4]Total!BB66</f>
        <v>5022</v>
      </c>
      <c r="BC66" s="74">
        <f>+[4]Total!BC66</f>
        <v>7</v>
      </c>
      <c r="BD66" s="74">
        <f>+[4]Total!BD66</f>
        <v>172</v>
      </c>
      <c r="BE66" s="74">
        <f>+[4]Total!BE66</f>
        <v>13540</v>
      </c>
      <c r="BF66" s="74">
        <f>+[4]Total!BF66</f>
        <v>85573</v>
      </c>
      <c r="BG66" s="74">
        <f>+[4]Total!BG66</f>
        <v>4609</v>
      </c>
      <c r="BH66" s="74">
        <f>+[4]Total!BH66</f>
        <v>116</v>
      </c>
      <c r="BI66" s="74">
        <f>+[4]Total!BI66</f>
        <v>12228</v>
      </c>
      <c r="BJ66" s="74">
        <f>+[4]Total!BJ66</f>
        <v>70235</v>
      </c>
      <c r="BK66" s="74">
        <f>+[4]Total!BK66</f>
        <v>5170</v>
      </c>
      <c r="BL66" s="74">
        <f>+[4]Total!BL66</f>
        <v>8</v>
      </c>
      <c r="BM66" s="74">
        <f>+[5]Total!BM66</f>
        <v>0</v>
      </c>
      <c r="BN66" s="74">
        <f>+[5]Total!BN66</f>
        <v>0</v>
      </c>
      <c r="BO66" s="74">
        <f>+[5]Total!BO66</f>
        <v>0</v>
      </c>
      <c r="BP66" s="74">
        <f>+[5]Total!BP66</f>
        <v>0</v>
      </c>
      <c r="BQ66" s="74">
        <f>+[5]Total!BQ66</f>
        <v>0</v>
      </c>
      <c r="BR66" s="74">
        <f>+[5]Total!BR66</f>
        <v>0</v>
      </c>
      <c r="BS66" s="74">
        <f>+[5]Total!BS66</f>
        <v>0</v>
      </c>
      <c r="BT66" s="74">
        <f>+[5]Total!BT66</f>
        <v>0</v>
      </c>
      <c r="BU66" s="74">
        <f>+[5]Total!BU66</f>
        <v>0</v>
      </c>
      <c r="BV66" s="74">
        <f>+[5]Total!BV66</f>
        <v>0</v>
      </c>
      <c r="BW66" s="74">
        <f>+[5]Total!BW66</f>
        <v>0</v>
      </c>
      <c r="BX66" s="74">
        <f>+[5]Total!BX66</f>
        <v>0</v>
      </c>
      <c r="BY66" s="74">
        <f>+[5]Total!BY66</f>
        <v>0</v>
      </c>
      <c r="BZ66" s="74">
        <f>+[5]Total!BZ66</f>
        <v>0</v>
      </c>
      <c r="CA66" s="74">
        <f>+[5]Total!CA66</f>
        <v>0</v>
      </c>
      <c r="CB66" s="74">
        <f>+[5]Total!CB66</f>
        <v>0</v>
      </c>
      <c r="CC66" s="74">
        <f>+[5]Total!CC66</f>
        <v>0</v>
      </c>
      <c r="CD66" s="74">
        <f>+[5]Total!CD66</f>
        <v>0</v>
      </c>
      <c r="CE66" s="74">
        <f>+[5]Total!CE66</f>
        <v>0</v>
      </c>
      <c r="CF66" s="74">
        <f>+[5]Total!CF66</f>
        <v>0</v>
      </c>
      <c r="CG66" s="74">
        <f>+[5]Total!CG66</f>
        <v>0</v>
      </c>
      <c r="CH66" s="74">
        <f>+[5]Total!CH66</f>
        <v>0</v>
      </c>
      <c r="CI66" s="74">
        <f>+[5]Total!CI66</f>
        <v>0</v>
      </c>
      <c r="CJ66" s="74">
        <f>+[5]Total!CJ66</f>
        <v>0</v>
      </c>
      <c r="CK66" s="74">
        <f>+[5]Total!CK66</f>
        <v>0</v>
      </c>
      <c r="CL66" s="74">
        <f>+[5]Total!CL66</f>
        <v>0</v>
      </c>
      <c r="CM66" s="74">
        <f>+[5]Total!CM66</f>
        <v>0</v>
      </c>
      <c r="CN66" s="74">
        <f>+[5]Total!CN66</f>
        <v>0</v>
      </c>
      <c r="CO66" s="74">
        <f>+[5]Total!CO66</f>
        <v>0</v>
      </c>
      <c r="CP66" s="74">
        <f>+[5]Total!CP66</f>
        <v>0</v>
      </c>
      <c r="CQ66" s="74">
        <f>+[5]Total!CQ66</f>
        <v>0</v>
      </c>
      <c r="CR66" s="74">
        <f>+[5]Total!CR66</f>
        <v>0</v>
      </c>
      <c r="CS66" s="74">
        <f>+[5]Total!CS66</f>
        <v>0</v>
      </c>
      <c r="CT66" s="74">
        <f>+[5]Total!CT66</f>
        <v>0</v>
      </c>
      <c r="CU66" s="74">
        <f>+[5]Total!CU66</f>
        <v>0</v>
      </c>
      <c r="CV66" s="74">
        <f>+[5]Total!CV66</f>
        <v>0</v>
      </c>
      <c r="CW66" s="74">
        <f>+[5]Total!CW66</f>
        <v>0</v>
      </c>
      <c r="CX66" s="74">
        <f>+[5]Total!CX66</f>
        <v>0</v>
      </c>
      <c r="CY66" s="74">
        <f>+[5]Total!CY66</f>
        <v>0</v>
      </c>
      <c r="CZ66" s="74">
        <f>+[5]Total!CZ66</f>
        <v>0</v>
      </c>
      <c r="DA66" s="74">
        <f>+[5]Total!DA66</f>
        <v>0</v>
      </c>
      <c r="DB66" s="74">
        <f>+[5]Total!DB66</f>
        <v>0</v>
      </c>
      <c r="DC66" s="74">
        <f>+[5]Total!DC66</f>
        <v>0</v>
      </c>
      <c r="DD66" s="74">
        <f>+[5]Total!DD66</f>
        <v>0</v>
      </c>
      <c r="DE66" s="74">
        <f>+[5]Total!DE66</f>
        <v>0</v>
      </c>
      <c r="DH66" s="72">
        <f t="shared" si="14"/>
        <v>3.9682539682539764E-2</v>
      </c>
      <c r="DI66" s="72">
        <f t="shared" si="16"/>
        <v>-5.7171991842284164E-2</v>
      </c>
      <c r="DJ66" s="72">
        <f t="shared" si="17"/>
        <v>-5.2082724435039807E-2</v>
      </c>
      <c r="DK66" s="72">
        <f t="shared" si="18"/>
        <v>-1.531078610603287E-2</v>
      </c>
      <c r="DL66" s="72">
        <f t="shared" si="19"/>
        <v>-8.5714285714285743E-2</v>
      </c>
      <c r="DM66" s="72">
        <f t="shared" si="20"/>
        <v>-3.7022542266750169E-2</v>
      </c>
      <c r="DN66" s="72">
        <f t="shared" si="21"/>
        <v>-1.7644464049404451E-3</v>
      </c>
      <c r="DO66" s="72">
        <f t="shared" si="22"/>
        <v>-6.4543889845094515E-3</v>
      </c>
      <c r="DP66" s="72">
        <f t="shared" si="23"/>
        <v>-0.41666666666666663</v>
      </c>
      <c r="DQ66" s="72">
        <f t="shared" si="24"/>
        <v>0.1984732824427482</v>
      </c>
      <c r="DR66" s="72">
        <f t="shared" si="25"/>
        <v>1.2834378830485216E-2</v>
      </c>
      <c r="DS66" s="72">
        <f t="shared" si="26"/>
        <v>3.0450654892577811E-2</v>
      </c>
      <c r="DT66" s="72">
        <f t="shared" si="27"/>
        <v>2.7616616384311898E-2</v>
      </c>
      <c r="DU66" s="72">
        <f t="shared" si="28"/>
        <v>-4.166666666666663E-2</v>
      </c>
      <c r="DV66" s="72">
        <f t="shared" si="29"/>
        <v>1.0241404535479059E-2</v>
      </c>
      <c r="DW66" s="72">
        <f t="shared" si="30"/>
        <v>2.3801179392628047E-2</v>
      </c>
      <c r="DX66" s="72">
        <f t="shared" si="31"/>
        <v>3.2265049805110468E-2</v>
      </c>
      <c r="DY66" s="72">
        <f t="shared" si="32"/>
        <v>0.28571428571428581</v>
      </c>
      <c r="DZ66" s="72">
        <f t="shared" si="33"/>
        <v>7.0063694267515908E-2</v>
      </c>
      <c r="EA66" s="72">
        <f t="shared" si="34"/>
        <v>-3.253363707553214E-2</v>
      </c>
      <c r="EB66" s="72">
        <f t="shared" si="35"/>
        <v>-1.4458235089945037E-2</v>
      </c>
      <c r="EC66" s="72">
        <f t="shared" si="36"/>
        <v>-1.3324299909665771E-2</v>
      </c>
      <c r="ED66" s="72">
        <f t="shared" si="37"/>
        <v>0.13043478260869557</v>
      </c>
      <c r="EE66" s="72">
        <f t="shared" si="38"/>
        <v>-2.6631265588542896E-2</v>
      </c>
      <c r="EF66" s="72">
        <f t="shared" si="39"/>
        <v>-9.9867537841015208E-3</v>
      </c>
      <c r="EG66" s="72">
        <f t="shared" si="40"/>
        <v>-1.5103838892385202E-2</v>
      </c>
      <c r="EH66" s="72">
        <f t="shared" si="41"/>
        <v>0.22222222222222232</v>
      </c>
      <c r="EI66" s="72">
        <f t="shared" si="42"/>
        <v>6.5476190476190466E-2</v>
      </c>
      <c r="EJ66" s="72">
        <f t="shared" si="43"/>
        <v>-2.0603384841795247E-3</v>
      </c>
      <c r="EK66" s="72">
        <f t="shared" si="44"/>
        <v>6.8858312181969694E-3</v>
      </c>
      <c r="EL66" s="72">
        <f t="shared" si="45"/>
        <v>1.9226367589837423E-2</v>
      </c>
      <c r="EM66" s="72">
        <f t="shared" si="46"/>
        <v>0.25961538461538458</v>
      </c>
      <c r="EN66" s="72">
        <f t="shared" si="47"/>
        <v>1.9011406844107182E-3</v>
      </c>
      <c r="EO66" s="72">
        <f t="shared" si="48"/>
        <v>1.1726149312967893E-2</v>
      </c>
      <c r="EP66" s="72">
        <f t="shared" si="49"/>
        <v>2.7263045793397334E-2</v>
      </c>
      <c r="EQ66" s="72">
        <f t="shared" si="50"/>
        <v>-0.36363636363636365</v>
      </c>
      <c r="ER66" s="72">
        <f t="shared" si="78"/>
        <v>2.7932960893854775E-2</v>
      </c>
      <c r="ES66" s="72">
        <f t="shared" si="51"/>
        <v>1.194514083468512E-2</v>
      </c>
      <c r="ET66" s="72">
        <f t="shared" si="52"/>
        <v>2.3024966831504123E-2</v>
      </c>
      <c r="EU66" s="72">
        <f t="shared" si="53"/>
        <v>2.4702447788008008E-2</v>
      </c>
      <c r="EV66" s="72">
        <f t="shared" si="54"/>
        <v>7.6335877862594437E-3</v>
      </c>
      <c r="EW66" s="72">
        <f t="shared" si="55"/>
        <v>1.2127712234964116E-2</v>
      </c>
      <c r="EX66" s="72">
        <f t="shared" si="56"/>
        <v>2.7043894320782247E-2</v>
      </c>
      <c r="EY66" s="72">
        <f t="shared" si="57"/>
        <v>4.1260626166286452E-2</v>
      </c>
      <c r="EZ66" s="72">
        <f t="shared" si="58"/>
        <v>0</v>
      </c>
      <c r="FA66" s="72">
        <f t="shared" si="59"/>
        <v>-6.5217391304347783E-2</v>
      </c>
      <c r="FB66" s="72">
        <f t="shared" si="60"/>
        <v>-1.340716992130575E-2</v>
      </c>
      <c r="FC66" s="72">
        <f t="shared" si="61"/>
        <v>8.8895176788219565E-3</v>
      </c>
      <c r="FD66" s="72">
        <f t="shared" si="62"/>
        <v>1.008108700416388E-2</v>
      </c>
      <c r="FE66" s="72">
        <f t="shared" si="63"/>
        <v>-0.12121212121212122</v>
      </c>
      <c r="FF66" s="72">
        <f t="shared" si="64"/>
        <v>-3.2605151613954719E-3</v>
      </c>
      <c r="FG66" s="72">
        <f t="shared" si="65"/>
        <v>1.6160768540756321E-2</v>
      </c>
      <c r="FH66" s="72">
        <f t="shared" si="66"/>
        <v>2.9470330545599444E-2</v>
      </c>
      <c r="FI66" s="72">
        <f t="shared" si="67"/>
        <v>0.14285714285714279</v>
      </c>
      <c r="FJ66" s="72">
        <f t="shared" si="68"/>
        <v>-1</v>
      </c>
      <c r="FK66" s="72">
        <f t="shared" si="69"/>
        <v>-1</v>
      </c>
      <c r="FL66" s="72">
        <f t="shared" si="70"/>
        <v>-1</v>
      </c>
      <c r="FM66" s="72">
        <f t="shared" si="71"/>
        <v>-1</v>
      </c>
      <c r="FN66" s="72">
        <f t="shared" si="72"/>
        <v>-1</v>
      </c>
      <c r="FO66" s="72">
        <f t="shared" si="73"/>
        <v>-1</v>
      </c>
      <c r="FP66" s="72">
        <f t="shared" si="74"/>
        <v>-1</v>
      </c>
      <c r="FQ66" s="72">
        <f t="shared" si="75"/>
        <v>-1</v>
      </c>
      <c r="FR66" s="72">
        <f t="shared" si="76"/>
        <v>-1</v>
      </c>
      <c r="FS66" s="72" t="e">
        <f t="shared" si="77"/>
        <v>#DIV/0!</v>
      </c>
      <c r="FT66" s="72" t="e">
        <f t="shared" si="15"/>
        <v>#DIV/0!</v>
      </c>
      <c r="FU66" s="72" t="e">
        <f t="shared" si="13"/>
        <v>#DIV/0!</v>
      </c>
    </row>
    <row r="67" spans="1:177" x14ac:dyDescent="0.25">
      <c r="A67" s="73" t="s">
        <v>58</v>
      </c>
      <c r="B67" s="74">
        <f>+[4]Total!B67</f>
        <v>174</v>
      </c>
      <c r="C67" s="74">
        <f>+[4]Total!C67</f>
        <v>15828</v>
      </c>
      <c r="D67" s="74">
        <f>+[4]Total!D67</f>
        <v>99253</v>
      </c>
      <c r="E67" s="74">
        <f>+[4]Total!E67</f>
        <v>6113</v>
      </c>
      <c r="F67" s="74">
        <f>+[4]Total!F67</f>
        <v>100</v>
      </c>
      <c r="G67" s="74">
        <f>+[4]Total!G67</f>
        <v>13142</v>
      </c>
      <c r="H67" s="74">
        <f>+[4]Total!H67</f>
        <v>75361</v>
      </c>
      <c r="I67" s="74">
        <f>+[4]Total!I67</f>
        <v>5409</v>
      </c>
      <c r="J67" s="74">
        <f>+[4]Total!J67</f>
        <v>26</v>
      </c>
      <c r="K67" s="74">
        <f>+[4]Total!K67</f>
        <v>186</v>
      </c>
      <c r="L67" s="74">
        <f>+[4]Total!L67</f>
        <v>14678</v>
      </c>
      <c r="M67" s="74">
        <f>+[4]Total!M67</f>
        <v>93252</v>
      </c>
      <c r="N67" s="74">
        <f>+[4]Total!N67</f>
        <v>5820</v>
      </c>
      <c r="O67" s="74">
        <f>+[4]Total!O67</f>
        <v>97</v>
      </c>
      <c r="P67" s="74">
        <f>+[4]Total!P67</f>
        <v>12842</v>
      </c>
      <c r="Q67" s="74">
        <f>+[4]Total!Q67</f>
        <v>75034</v>
      </c>
      <c r="R67" s="74">
        <f>+[4]Total!R67</f>
        <v>5416</v>
      </c>
      <c r="S67" s="74">
        <f>+[4]Total!S67</f>
        <v>20</v>
      </c>
      <c r="T67" s="74">
        <f>+[4]Total!T67</f>
        <v>178</v>
      </c>
      <c r="U67" s="74">
        <f>+[4]Total!U67</f>
        <v>14767</v>
      </c>
      <c r="V67" s="74">
        <f>+[4]Total!V67</f>
        <v>95248</v>
      </c>
      <c r="W67" s="74">
        <f>+[4]Total!W67</f>
        <v>5950</v>
      </c>
      <c r="X67" s="74">
        <f>+[4]Total!X67</f>
        <v>119</v>
      </c>
      <c r="Y67" s="74">
        <f>+[4]Total!Y67</f>
        <v>12930</v>
      </c>
      <c r="Z67" s="74">
        <f>+[4]Total!Z67</f>
        <v>77080</v>
      </c>
      <c r="AA67" s="74">
        <f>+[4]Total!AA67</f>
        <v>5600</v>
      </c>
      <c r="AB67" s="74">
        <f>+[4]Total!AB67</f>
        <v>19</v>
      </c>
      <c r="AC67" s="74">
        <f>+[4]Total!AC67</f>
        <v>196</v>
      </c>
      <c r="AD67" s="74">
        <f>+[4]Total!AD67</f>
        <v>14602</v>
      </c>
      <c r="AE67" s="74">
        <f>+[4]Total!AE67</f>
        <v>95213</v>
      </c>
      <c r="AF67" s="74">
        <f>+[4]Total!AF67</f>
        <v>6012</v>
      </c>
      <c r="AG67" s="74">
        <f>+[4]Total!AG67</f>
        <v>121</v>
      </c>
      <c r="AH67" s="74">
        <f>+[4]Total!AH67</f>
        <v>12883</v>
      </c>
      <c r="AI67" s="74">
        <f>+[4]Total!AI67</f>
        <v>77251</v>
      </c>
      <c r="AJ67" s="74">
        <f>+[4]Total!AJ67</f>
        <v>5602</v>
      </c>
      <c r="AK67" s="74">
        <f>+[4]Total!AK67</f>
        <v>18</v>
      </c>
      <c r="AL67" s="74">
        <f>+[4]Total!AL67</f>
        <v>213</v>
      </c>
      <c r="AM67" s="74">
        <f>+[4]Total!AM67</f>
        <v>14703</v>
      </c>
      <c r="AN67" s="74">
        <f>+[4]Total!AN67</f>
        <v>98159</v>
      </c>
      <c r="AO67" s="74">
        <f>+[4]Total!AO67</f>
        <v>6308</v>
      </c>
      <c r="AP67" s="74">
        <f>+[4]Total!AP67</f>
        <v>133</v>
      </c>
      <c r="AQ67" s="74">
        <f>+[4]Total!AQ67</f>
        <v>13194</v>
      </c>
      <c r="AR67" s="74">
        <f>+[4]Total!AR67</f>
        <v>80085</v>
      </c>
      <c r="AS67" s="74">
        <f>+[4]Total!AS67</f>
        <v>5860</v>
      </c>
      <c r="AT67" s="74">
        <f>+[4]Total!AT67</f>
        <v>20</v>
      </c>
      <c r="AU67" s="74">
        <f>+[4]Total!AU67</f>
        <v>216</v>
      </c>
      <c r="AV67" s="74">
        <f>+[4]Total!AV67</f>
        <v>14832</v>
      </c>
      <c r="AW67" s="74">
        <f>+[4]Total!AW67</f>
        <v>99674</v>
      </c>
      <c r="AX67" s="74">
        <f>+[4]Total!AX67</f>
        <v>6417</v>
      </c>
      <c r="AY67" s="74">
        <f>+[4]Total!AY67</f>
        <v>144</v>
      </c>
      <c r="AZ67" s="74">
        <f>+[4]Total!AZ67</f>
        <v>13329</v>
      </c>
      <c r="BA67" s="74">
        <f>+[4]Total!BA67</f>
        <v>81997</v>
      </c>
      <c r="BB67" s="74">
        <f>+[4]Total!BB67</f>
        <v>6099</v>
      </c>
      <c r="BC67" s="74">
        <f>+[4]Total!BC67</f>
        <v>16</v>
      </c>
      <c r="BD67" s="74">
        <f>+[4]Total!BD67</f>
        <v>194</v>
      </c>
      <c r="BE67" s="74">
        <f>+[4]Total!BE67</f>
        <v>14630</v>
      </c>
      <c r="BF67" s="74">
        <f>+[4]Total!BF67</f>
        <v>100775</v>
      </c>
      <c r="BG67" s="74">
        <f>+[4]Total!BG67</f>
        <v>6528</v>
      </c>
      <c r="BH67" s="74">
        <f>+[4]Total!BH67</f>
        <v>131</v>
      </c>
      <c r="BI67" s="74">
        <f>+[4]Total!BI67</f>
        <v>13275</v>
      </c>
      <c r="BJ67" s="74">
        <f>+[4]Total!BJ67</f>
        <v>83212</v>
      </c>
      <c r="BK67" s="74">
        <f>+[4]Total!BK67</f>
        <v>6248</v>
      </c>
      <c r="BL67" s="74">
        <f>+[4]Total!BL67</f>
        <v>23</v>
      </c>
      <c r="BM67" s="74">
        <f>+[5]Total!BM67</f>
        <v>0</v>
      </c>
      <c r="BN67" s="74">
        <f>+[5]Total!BN67</f>
        <v>0</v>
      </c>
      <c r="BO67" s="74">
        <f>+[5]Total!BO67</f>
        <v>0</v>
      </c>
      <c r="BP67" s="74">
        <f>+[5]Total!BP67</f>
        <v>0</v>
      </c>
      <c r="BQ67" s="74">
        <f>+[5]Total!BQ67</f>
        <v>0</v>
      </c>
      <c r="BR67" s="74">
        <f>+[5]Total!BR67</f>
        <v>0</v>
      </c>
      <c r="BS67" s="74">
        <f>+[5]Total!BS67</f>
        <v>0</v>
      </c>
      <c r="BT67" s="74">
        <f>+[5]Total!BT67</f>
        <v>0</v>
      </c>
      <c r="BU67" s="74">
        <f>+[5]Total!BU67</f>
        <v>0</v>
      </c>
      <c r="BV67" s="74">
        <f>+[5]Total!BV67</f>
        <v>0</v>
      </c>
      <c r="BW67" s="74">
        <f>+[5]Total!BW67</f>
        <v>0</v>
      </c>
      <c r="BX67" s="74">
        <f>+[5]Total!BX67</f>
        <v>0</v>
      </c>
      <c r="BY67" s="74">
        <f>+[5]Total!BY67</f>
        <v>0</v>
      </c>
      <c r="BZ67" s="74">
        <f>+[5]Total!BZ67</f>
        <v>0</v>
      </c>
      <c r="CA67" s="74">
        <f>+[5]Total!CA67</f>
        <v>0</v>
      </c>
      <c r="CB67" s="74">
        <f>+[5]Total!CB67</f>
        <v>0</v>
      </c>
      <c r="CC67" s="74">
        <f>+[5]Total!CC67</f>
        <v>0</v>
      </c>
      <c r="CD67" s="74">
        <f>+[5]Total!CD67</f>
        <v>0</v>
      </c>
      <c r="CE67" s="74">
        <f>+[5]Total!CE67</f>
        <v>0</v>
      </c>
      <c r="CF67" s="74">
        <f>+[5]Total!CF67</f>
        <v>0</v>
      </c>
      <c r="CG67" s="74">
        <f>+[5]Total!CG67</f>
        <v>0</v>
      </c>
      <c r="CH67" s="74">
        <f>+[5]Total!CH67</f>
        <v>0</v>
      </c>
      <c r="CI67" s="74">
        <f>+[5]Total!CI67</f>
        <v>0</v>
      </c>
      <c r="CJ67" s="74">
        <f>+[5]Total!CJ67</f>
        <v>0</v>
      </c>
      <c r="CK67" s="74">
        <f>+[5]Total!CK67</f>
        <v>0</v>
      </c>
      <c r="CL67" s="74">
        <f>+[5]Total!CL67</f>
        <v>0</v>
      </c>
      <c r="CM67" s="74">
        <f>+[5]Total!CM67</f>
        <v>0</v>
      </c>
      <c r="CN67" s="74">
        <f>+[5]Total!CN67</f>
        <v>0</v>
      </c>
      <c r="CO67" s="74">
        <f>+[5]Total!CO67</f>
        <v>0</v>
      </c>
      <c r="CP67" s="74">
        <f>+[5]Total!CP67</f>
        <v>0</v>
      </c>
      <c r="CQ67" s="74">
        <f>+[5]Total!CQ67</f>
        <v>0</v>
      </c>
      <c r="CR67" s="74">
        <f>+[5]Total!CR67</f>
        <v>0</v>
      </c>
      <c r="CS67" s="74">
        <f>+[5]Total!CS67</f>
        <v>0</v>
      </c>
      <c r="CT67" s="74">
        <f>+[5]Total!CT67</f>
        <v>0</v>
      </c>
      <c r="CU67" s="74">
        <f>+[5]Total!CU67</f>
        <v>0</v>
      </c>
      <c r="CV67" s="74">
        <f>+[5]Total!CV67</f>
        <v>0</v>
      </c>
      <c r="CW67" s="74">
        <f>+[5]Total!CW67</f>
        <v>0</v>
      </c>
      <c r="CX67" s="74">
        <f>+[5]Total!CX67</f>
        <v>0</v>
      </c>
      <c r="CY67" s="74">
        <f>+[5]Total!CY67</f>
        <v>0</v>
      </c>
      <c r="CZ67" s="74">
        <f>+[5]Total!CZ67</f>
        <v>0</v>
      </c>
      <c r="DA67" s="74">
        <f>+[5]Total!DA67</f>
        <v>0</v>
      </c>
      <c r="DB67" s="74">
        <f>+[5]Total!DB67</f>
        <v>0</v>
      </c>
      <c r="DC67" s="74">
        <f>+[5]Total!DC67</f>
        <v>0</v>
      </c>
      <c r="DD67" s="74">
        <f>+[5]Total!DD67</f>
        <v>0</v>
      </c>
      <c r="DE67" s="74">
        <f>+[5]Total!DE67</f>
        <v>0</v>
      </c>
      <c r="DH67" s="72">
        <f t="shared" si="14"/>
        <v>6.8965517241379226E-2</v>
      </c>
      <c r="DI67" s="72">
        <f t="shared" si="16"/>
        <v>-7.2656052565074569E-2</v>
      </c>
      <c r="DJ67" s="72">
        <f t="shared" si="17"/>
        <v>-6.0461648514402611E-2</v>
      </c>
      <c r="DK67" s="72">
        <f t="shared" si="18"/>
        <v>-4.7930639620480942E-2</v>
      </c>
      <c r="DL67" s="72">
        <f t="shared" si="19"/>
        <v>-3.0000000000000027E-2</v>
      </c>
      <c r="DM67" s="72">
        <f t="shared" si="20"/>
        <v>-2.2827575711459436E-2</v>
      </c>
      <c r="DN67" s="72">
        <f t="shared" si="21"/>
        <v>-4.3391143960403999E-3</v>
      </c>
      <c r="DO67" s="72">
        <f t="shared" si="22"/>
        <v>1.2941393973007198E-3</v>
      </c>
      <c r="DP67" s="72">
        <f t="shared" si="23"/>
        <v>-0.23076923076923073</v>
      </c>
      <c r="DQ67" s="72">
        <f t="shared" si="24"/>
        <v>-4.3010752688172005E-2</v>
      </c>
      <c r="DR67" s="72">
        <f t="shared" si="25"/>
        <v>6.0634963891539329E-3</v>
      </c>
      <c r="DS67" s="72">
        <f t="shared" si="26"/>
        <v>2.1404366662377106E-2</v>
      </c>
      <c r="DT67" s="72">
        <f t="shared" si="27"/>
        <v>2.2336769759450092E-2</v>
      </c>
      <c r="DU67" s="72">
        <f t="shared" si="28"/>
        <v>0.22680412371134029</v>
      </c>
      <c r="DV67" s="72">
        <f t="shared" si="29"/>
        <v>6.852515184550656E-3</v>
      </c>
      <c r="DW67" s="72">
        <f t="shared" si="30"/>
        <v>2.726763867046933E-2</v>
      </c>
      <c r="DX67" s="72">
        <f t="shared" si="31"/>
        <v>3.3973412112259904E-2</v>
      </c>
      <c r="DY67" s="72">
        <f t="shared" si="32"/>
        <v>-5.0000000000000044E-2</v>
      </c>
      <c r="DZ67" s="72">
        <f t="shared" si="33"/>
        <v>0.101123595505618</v>
      </c>
      <c r="EA67" s="72">
        <f t="shared" si="34"/>
        <v>-1.117356267352887E-2</v>
      </c>
      <c r="EB67" s="72">
        <f t="shared" si="35"/>
        <v>-3.6746178397450979E-4</v>
      </c>
      <c r="EC67" s="72">
        <f t="shared" si="36"/>
        <v>1.0420168067226898E-2</v>
      </c>
      <c r="ED67" s="72">
        <f t="shared" si="37"/>
        <v>1.6806722689075571E-2</v>
      </c>
      <c r="EE67" s="72">
        <f t="shared" si="38"/>
        <v>-3.6349574632636994E-3</v>
      </c>
      <c r="EF67" s="72">
        <f t="shared" si="39"/>
        <v>2.2184743124027406E-3</v>
      </c>
      <c r="EG67" s="72">
        <f t="shared" si="40"/>
        <v>3.5714285714294469E-4</v>
      </c>
      <c r="EH67" s="72">
        <f t="shared" si="41"/>
        <v>-5.2631578947368474E-2</v>
      </c>
      <c r="EI67" s="72">
        <f t="shared" si="42"/>
        <v>8.6734693877551061E-2</v>
      </c>
      <c r="EJ67" s="72">
        <f t="shared" si="43"/>
        <v>6.9168607040130947E-3</v>
      </c>
      <c r="EK67" s="72">
        <f t="shared" si="44"/>
        <v>3.0941152993813947E-2</v>
      </c>
      <c r="EL67" s="72">
        <f t="shared" si="45"/>
        <v>4.923486360612106E-2</v>
      </c>
      <c r="EM67" s="72">
        <f t="shared" si="46"/>
        <v>9.9173553719008156E-2</v>
      </c>
      <c r="EN67" s="72">
        <f t="shared" si="47"/>
        <v>2.4140339982923198E-2</v>
      </c>
      <c r="EO67" s="72">
        <f t="shared" si="48"/>
        <v>3.6685609247776751E-2</v>
      </c>
      <c r="EP67" s="72">
        <f t="shared" si="49"/>
        <v>4.6054980364155673E-2</v>
      </c>
      <c r="EQ67" s="72">
        <f t="shared" si="50"/>
        <v>0.11111111111111116</v>
      </c>
      <c r="ER67" s="72">
        <f t="shared" si="78"/>
        <v>1.4084507042253502E-2</v>
      </c>
      <c r="ES67" s="72">
        <f t="shared" si="51"/>
        <v>8.7737196490511593E-3</v>
      </c>
      <c r="ET67" s="72">
        <f t="shared" si="52"/>
        <v>1.5434142564614506E-2</v>
      </c>
      <c r="EU67" s="72">
        <f t="shared" si="53"/>
        <v>1.7279644895370927E-2</v>
      </c>
      <c r="EV67" s="72">
        <f t="shared" si="54"/>
        <v>8.2706766917293173E-2</v>
      </c>
      <c r="EW67" s="72">
        <f t="shared" si="55"/>
        <v>1.023192360163705E-2</v>
      </c>
      <c r="EX67" s="72">
        <f t="shared" si="56"/>
        <v>2.3874633202222606E-2</v>
      </c>
      <c r="EY67" s="72">
        <f t="shared" si="57"/>
        <v>4.0784982935153646E-2</v>
      </c>
      <c r="EZ67" s="72">
        <f t="shared" si="58"/>
        <v>-0.19999999999999996</v>
      </c>
      <c r="FA67" s="72">
        <f t="shared" si="59"/>
        <v>-0.10185185185185186</v>
      </c>
      <c r="FB67" s="72">
        <f t="shared" si="60"/>
        <v>-1.3619201725997843E-2</v>
      </c>
      <c r="FC67" s="72">
        <f t="shared" si="61"/>
        <v>1.1046009992575767E-2</v>
      </c>
      <c r="FD67" s="72">
        <f t="shared" si="62"/>
        <v>1.729780271154735E-2</v>
      </c>
      <c r="FE67" s="72">
        <f t="shared" si="63"/>
        <v>-9.027777777777779E-2</v>
      </c>
      <c r="FF67" s="72">
        <f t="shared" si="64"/>
        <v>-4.051316677920358E-3</v>
      </c>
      <c r="FG67" s="72">
        <f t="shared" si="65"/>
        <v>1.4817615278607699E-2</v>
      </c>
      <c r="FH67" s="72">
        <f t="shared" si="66"/>
        <v>2.4430234464666301E-2</v>
      </c>
      <c r="FI67" s="72">
        <f t="shared" si="67"/>
        <v>0.4375</v>
      </c>
      <c r="FJ67" s="72">
        <f t="shared" si="68"/>
        <v>-1</v>
      </c>
      <c r="FK67" s="72">
        <f t="shared" si="69"/>
        <v>-1</v>
      </c>
      <c r="FL67" s="72">
        <f t="shared" si="70"/>
        <v>-1</v>
      </c>
      <c r="FM67" s="72">
        <f t="shared" si="71"/>
        <v>-1</v>
      </c>
      <c r="FN67" s="72">
        <f t="shared" si="72"/>
        <v>-1</v>
      </c>
      <c r="FO67" s="72">
        <f t="shared" si="73"/>
        <v>-1</v>
      </c>
      <c r="FP67" s="72">
        <f t="shared" si="74"/>
        <v>-1</v>
      </c>
      <c r="FQ67" s="72">
        <f t="shared" si="75"/>
        <v>-1</v>
      </c>
      <c r="FR67" s="72">
        <f t="shared" si="76"/>
        <v>-1</v>
      </c>
      <c r="FS67" s="72" t="e">
        <f t="shared" si="77"/>
        <v>#DIV/0!</v>
      </c>
      <c r="FT67" s="72" t="e">
        <f t="shared" si="15"/>
        <v>#DIV/0!</v>
      </c>
      <c r="FU67" s="72" t="e">
        <f t="shared" si="13"/>
        <v>#DIV/0!</v>
      </c>
    </row>
    <row r="68" spans="1:177" x14ac:dyDescent="0.25">
      <c r="A68" s="73" t="s">
        <v>59</v>
      </c>
      <c r="B68" s="74">
        <f>+[4]Total!B68</f>
        <v>59</v>
      </c>
      <c r="C68" s="74">
        <f>+[4]Total!C68</f>
        <v>5800</v>
      </c>
      <c r="D68" s="74">
        <f>+[4]Total!D68</f>
        <v>29001</v>
      </c>
      <c r="E68" s="74">
        <f>+[4]Total!E68</f>
        <v>1354</v>
      </c>
      <c r="F68" s="74">
        <f>+[4]Total!F68</f>
        <v>31</v>
      </c>
      <c r="G68" s="74">
        <f>+[4]Total!G68</f>
        <v>4807</v>
      </c>
      <c r="H68" s="74">
        <f>+[4]Total!H68</f>
        <v>21370</v>
      </c>
      <c r="I68" s="74">
        <f>+[4]Total!I68</f>
        <v>1536</v>
      </c>
      <c r="J68" s="74">
        <f>+[4]Total!J68</f>
        <v>13</v>
      </c>
      <c r="K68" s="74">
        <f>+[4]Total!K68</f>
        <v>58</v>
      </c>
      <c r="L68" s="74">
        <f>+[4]Total!L68</f>
        <v>5388</v>
      </c>
      <c r="M68" s="74">
        <f>+[4]Total!M68</f>
        <v>27447</v>
      </c>
      <c r="N68" s="74">
        <f>+[4]Total!N68</f>
        <v>1340</v>
      </c>
      <c r="O68" s="74">
        <f>+[4]Total!O68</f>
        <v>32</v>
      </c>
      <c r="P68" s="74">
        <f>+[4]Total!P68</f>
        <v>4659</v>
      </c>
      <c r="Q68" s="74">
        <f>+[4]Total!Q68</f>
        <v>21026</v>
      </c>
      <c r="R68" s="74">
        <f>+[4]Total!R68</f>
        <v>1509</v>
      </c>
      <c r="S68" s="74">
        <f>+[4]Total!S68</f>
        <v>9</v>
      </c>
      <c r="T68" s="74">
        <f>+[4]Total!T68</f>
        <v>64</v>
      </c>
      <c r="U68" s="74">
        <f>+[4]Total!U68</f>
        <v>5456</v>
      </c>
      <c r="V68" s="74">
        <f>+[4]Total!V68</f>
        <v>27729</v>
      </c>
      <c r="W68" s="74">
        <f>+[4]Total!W68</f>
        <v>1369</v>
      </c>
      <c r="X68" s="74">
        <f>+[4]Total!X68</f>
        <v>38</v>
      </c>
      <c r="Y68" s="74">
        <f>+[4]Total!Y68</f>
        <v>4641</v>
      </c>
      <c r="Z68" s="74">
        <f>+[4]Total!Z68</f>
        <v>21448</v>
      </c>
      <c r="AA68" s="74">
        <f>+[4]Total!AA68</f>
        <v>1551</v>
      </c>
      <c r="AB68" s="74">
        <f>+[4]Total!AB68</f>
        <v>9</v>
      </c>
      <c r="AC68" s="74">
        <f>+[4]Total!AC68</f>
        <v>67</v>
      </c>
      <c r="AD68" s="74">
        <f>+[4]Total!AD68</f>
        <v>5414</v>
      </c>
      <c r="AE68" s="74">
        <f>+[4]Total!AE68</f>
        <v>27637</v>
      </c>
      <c r="AF68" s="74">
        <f>+[4]Total!AF68</f>
        <v>1392</v>
      </c>
      <c r="AG68" s="74">
        <f>+[4]Total!AG68</f>
        <v>36</v>
      </c>
      <c r="AH68" s="74">
        <f>+[4]Total!AH68</f>
        <v>4618</v>
      </c>
      <c r="AI68" s="74">
        <f>+[4]Total!AI68</f>
        <v>21475</v>
      </c>
      <c r="AJ68" s="74">
        <f>+[4]Total!AJ68</f>
        <v>1527</v>
      </c>
      <c r="AK68" s="74">
        <f>+[4]Total!AK68</f>
        <v>8</v>
      </c>
      <c r="AL68" s="74">
        <f>+[4]Total!AL68</f>
        <v>82</v>
      </c>
      <c r="AM68" s="74">
        <f>+[4]Total!AM68</f>
        <v>5499</v>
      </c>
      <c r="AN68" s="74">
        <f>+[4]Total!AN68</f>
        <v>28050</v>
      </c>
      <c r="AO68" s="74">
        <f>+[4]Total!AO68</f>
        <v>1391</v>
      </c>
      <c r="AP68" s="74">
        <f>+[4]Total!AP68</f>
        <v>41</v>
      </c>
      <c r="AQ68" s="74">
        <f>+[4]Total!AQ68</f>
        <v>4721</v>
      </c>
      <c r="AR68" s="74">
        <f>+[4]Total!AR68</f>
        <v>22012</v>
      </c>
      <c r="AS68" s="74">
        <f>+[4]Total!AS68</f>
        <v>1559</v>
      </c>
      <c r="AT68" s="74">
        <f>+[4]Total!AT68</f>
        <v>8</v>
      </c>
      <c r="AU68" s="74">
        <f>+[4]Total!AU68</f>
        <v>90</v>
      </c>
      <c r="AV68" s="74">
        <f>+[4]Total!AV68</f>
        <v>5616</v>
      </c>
      <c r="AW68" s="74">
        <f>+[4]Total!AW68</f>
        <v>28590</v>
      </c>
      <c r="AX68" s="74">
        <f>+[4]Total!AX68</f>
        <v>1447</v>
      </c>
      <c r="AY68" s="74">
        <f>+[4]Total!AY68</f>
        <v>44</v>
      </c>
      <c r="AZ68" s="74">
        <f>+[4]Total!AZ68</f>
        <v>4855</v>
      </c>
      <c r="BA68" s="74">
        <f>+[4]Total!BA68</f>
        <v>22602</v>
      </c>
      <c r="BB68" s="74">
        <f>+[4]Total!BB68</f>
        <v>1584</v>
      </c>
      <c r="BC68" s="74">
        <f>+[4]Total!BC68</f>
        <v>8</v>
      </c>
      <c r="BD68" s="74">
        <f>+[4]Total!BD68</f>
        <v>84</v>
      </c>
      <c r="BE68" s="74">
        <f>+[4]Total!BE68</f>
        <v>5648</v>
      </c>
      <c r="BF68" s="74">
        <f>+[4]Total!BF68</f>
        <v>28925</v>
      </c>
      <c r="BG68" s="74">
        <f>+[4]Total!BG68</f>
        <v>1469</v>
      </c>
      <c r="BH68" s="74">
        <f>+[4]Total!BH68</f>
        <v>38</v>
      </c>
      <c r="BI68" s="74">
        <f>+[4]Total!BI68</f>
        <v>4933</v>
      </c>
      <c r="BJ68" s="74">
        <f>+[4]Total!BJ68</f>
        <v>22951</v>
      </c>
      <c r="BK68" s="74">
        <f>+[4]Total!BK68</f>
        <v>1649</v>
      </c>
      <c r="BL68" s="74">
        <f>+[4]Total!BL68</f>
        <v>8</v>
      </c>
      <c r="BM68" s="74">
        <f>+[5]Total!BM68</f>
        <v>0</v>
      </c>
      <c r="BN68" s="74">
        <f>+[5]Total!BN68</f>
        <v>0</v>
      </c>
      <c r="BO68" s="74">
        <f>+[5]Total!BO68</f>
        <v>0</v>
      </c>
      <c r="BP68" s="74">
        <f>+[5]Total!BP68</f>
        <v>0</v>
      </c>
      <c r="BQ68" s="74">
        <f>+[5]Total!BQ68</f>
        <v>0</v>
      </c>
      <c r="BR68" s="74">
        <f>+[5]Total!BR68</f>
        <v>0</v>
      </c>
      <c r="BS68" s="74">
        <f>+[5]Total!BS68</f>
        <v>0</v>
      </c>
      <c r="BT68" s="74">
        <f>+[5]Total!BT68</f>
        <v>0</v>
      </c>
      <c r="BU68" s="74">
        <f>+[5]Total!BU68</f>
        <v>0</v>
      </c>
      <c r="BV68" s="74">
        <f>+[5]Total!BV68</f>
        <v>0</v>
      </c>
      <c r="BW68" s="74">
        <f>+[5]Total!BW68</f>
        <v>0</v>
      </c>
      <c r="BX68" s="74">
        <f>+[5]Total!BX68</f>
        <v>0</v>
      </c>
      <c r="BY68" s="74">
        <f>+[5]Total!BY68</f>
        <v>0</v>
      </c>
      <c r="BZ68" s="74">
        <f>+[5]Total!BZ68</f>
        <v>0</v>
      </c>
      <c r="CA68" s="74">
        <f>+[5]Total!CA68</f>
        <v>0</v>
      </c>
      <c r="CB68" s="74">
        <f>+[5]Total!CB68</f>
        <v>0</v>
      </c>
      <c r="CC68" s="74">
        <f>+[5]Total!CC68</f>
        <v>0</v>
      </c>
      <c r="CD68" s="74">
        <f>+[5]Total!CD68</f>
        <v>0</v>
      </c>
      <c r="CE68" s="74">
        <f>+[5]Total!CE68</f>
        <v>0</v>
      </c>
      <c r="CF68" s="74">
        <f>+[5]Total!CF68</f>
        <v>0</v>
      </c>
      <c r="CG68" s="74">
        <f>+[5]Total!CG68</f>
        <v>0</v>
      </c>
      <c r="CH68" s="74">
        <f>+[5]Total!CH68</f>
        <v>0</v>
      </c>
      <c r="CI68" s="74">
        <f>+[5]Total!CI68</f>
        <v>0</v>
      </c>
      <c r="CJ68" s="74">
        <f>+[5]Total!CJ68</f>
        <v>0</v>
      </c>
      <c r="CK68" s="74">
        <f>+[5]Total!CK68</f>
        <v>0</v>
      </c>
      <c r="CL68" s="74">
        <f>+[5]Total!CL68</f>
        <v>0</v>
      </c>
      <c r="CM68" s="74">
        <f>+[5]Total!CM68</f>
        <v>0</v>
      </c>
      <c r="CN68" s="74">
        <f>+[5]Total!CN68</f>
        <v>0</v>
      </c>
      <c r="CO68" s="74">
        <f>+[5]Total!CO68</f>
        <v>0</v>
      </c>
      <c r="CP68" s="74">
        <f>+[5]Total!CP68</f>
        <v>0</v>
      </c>
      <c r="CQ68" s="74">
        <f>+[5]Total!CQ68</f>
        <v>0</v>
      </c>
      <c r="CR68" s="74">
        <f>+[5]Total!CR68</f>
        <v>0</v>
      </c>
      <c r="CS68" s="74">
        <f>+[5]Total!CS68</f>
        <v>0</v>
      </c>
      <c r="CT68" s="74">
        <f>+[5]Total!CT68</f>
        <v>0</v>
      </c>
      <c r="CU68" s="74">
        <f>+[5]Total!CU68</f>
        <v>0</v>
      </c>
      <c r="CV68" s="74">
        <f>+[5]Total!CV68</f>
        <v>0</v>
      </c>
      <c r="CW68" s="74">
        <f>+[5]Total!CW68</f>
        <v>0</v>
      </c>
      <c r="CX68" s="74">
        <f>+[5]Total!CX68</f>
        <v>0</v>
      </c>
      <c r="CY68" s="74">
        <f>+[5]Total!CY68</f>
        <v>0</v>
      </c>
      <c r="CZ68" s="74">
        <f>+[5]Total!CZ68</f>
        <v>0</v>
      </c>
      <c r="DA68" s="74">
        <f>+[5]Total!DA68</f>
        <v>0</v>
      </c>
      <c r="DB68" s="74">
        <f>+[5]Total!DB68</f>
        <v>0</v>
      </c>
      <c r="DC68" s="74">
        <f>+[5]Total!DC68</f>
        <v>0</v>
      </c>
      <c r="DD68" s="74">
        <f>+[5]Total!DD68</f>
        <v>0</v>
      </c>
      <c r="DE68" s="74">
        <f>+[5]Total!DE68</f>
        <v>0</v>
      </c>
      <c r="DH68" s="72">
        <f t="shared" si="14"/>
        <v>-1.6949152542372836E-2</v>
      </c>
      <c r="DI68" s="72">
        <f t="shared" si="16"/>
        <v>-7.1034482758620676E-2</v>
      </c>
      <c r="DJ68" s="72">
        <f t="shared" si="17"/>
        <v>-5.3584359160029016E-2</v>
      </c>
      <c r="DK68" s="72">
        <f t="shared" si="18"/>
        <v>-1.0339734121122546E-2</v>
      </c>
      <c r="DL68" s="72">
        <f t="shared" si="19"/>
        <v>3.2258064516129004E-2</v>
      </c>
      <c r="DM68" s="72">
        <f t="shared" si="20"/>
        <v>-3.0788433534428949E-2</v>
      </c>
      <c r="DN68" s="72">
        <f t="shared" si="21"/>
        <v>-1.6097332709405721E-2</v>
      </c>
      <c r="DO68" s="72">
        <f t="shared" si="22"/>
        <v>-1.7578125E-2</v>
      </c>
      <c r="DP68" s="72">
        <f t="shared" si="23"/>
        <v>-0.30769230769230771</v>
      </c>
      <c r="DQ68" s="72">
        <f t="shared" si="24"/>
        <v>0.10344827586206895</v>
      </c>
      <c r="DR68" s="72">
        <f t="shared" si="25"/>
        <v>1.2620638455827837E-2</v>
      </c>
      <c r="DS68" s="72">
        <f t="shared" si="26"/>
        <v>1.0274346923160982E-2</v>
      </c>
      <c r="DT68" s="72">
        <f t="shared" si="27"/>
        <v>2.1641791044776149E-2</v>
      </c>
      <c r="DU68" s="72">
        <f t="shared" si="28"/>
        <v>0.1875</v>
      </c>
      <c r="DV68" s="72">
        <f t="shared" si="29"/>
        <v>-3.863490019317406E-3</v>
      </c>
      <c r="DW68" s="72">
        <f t="shared" si="30"/>
        <v>2.0070389042138315E-2</v>
      </c>
      <c r="DX68" s="72">
        <f t="shared" si="31"/>
        <v>2.7833001988071482E-2</v>
      </c>
      <c r="DY68" s="72">
        <f t="shared" si="32"/>
        <v>0</v>
      </c>
      <c r="DZ68" s="72">
        <f t="shared" si="33"/>
        <v>4.6875E-2</v>
      </c>
      <c r="EA68" s="72">
        <f t="shared" si="34"/>
        <v>-7.6979472140762395E-3</v>
      </c>
      <c r="EB68" s="72">
        <f t="shared" si="35"/>
        <v>-3.317826102636201E-3</v>
      </c>
      <c r="EC68" s="72">
        <f t="shared" si="36"/>
        <v>1.6800584368152016E-2</v>
      </c>
      <c r="ED68" s="72">
        <f t="shared" si="37"/>
        <v>-5.2631578947368474E-2</v>
      </c>
      <c r="EE68" s="72">
        <f t="shared" si="38"/>
        <v>-4.9558284852402323E-3</v>
      </c>
      <c r="EF68" s="72">
        <f t="shared" si="39"/>
        <v>1.2588586348376563E-3</v>
      </c>
      <c r="EG68" s="72">
        <f t="shared" si="40"/>
        <v>-1.5473887814313358E-2</v>
      </c>
      <c r="EH68" s="72">
        <f t="shared" si="41"/>
        <v>-0.11111111111111116</v>
      </c>
      <c r="EI68" s="72">
        <f t="shared" si="42"/>
        <v>0.22388059701492535</v>
      </c>
      <c r="EJ68" s="72">
        <f t="shared" si="43"/>
        <v>1.5700036941263429E-2</v>
      </c>
      <c r="EK68" s="72">
        <f t="shared" si="44"/>
        <v>1.4943734848210655E-2</v>
      </c>
      <c r="EL68" s="72">
        <f t="shared" si="45"/>
        <v>-7.1839080459767946E-4</v>
      </c>
      <c r="EM68" s="72">
        <f t="shared" si="46"/>
        <v>0.13888888888888884</v>
      </c>
      <c r="EN68" s="72">
        <f t="shared" si="47"/>
        <v>2.230402771762674E-2</v>
      </c>
      <c r="EO68" s="72">
        <f t="shared" si="48"/>
        <v>2.50058207217696E-2</v>
      </c>
      <c r="EP68" s="72">
        <f t="shared" si="49"/>
        <v>2.095612311722328E-2</v>
      </c>
      <c r="EQ68" s="72">
        <f t="shared" si="50"/>
        <v>0</v>
      </c>
      <c r="ER68" s="72">
        <f t="shared" si="78"/>
        <v>9.7560975609756184E-2</v>
      </c>
      <c r="ES68" s="72">
        <f t="shared" si="51"/>
        <v>2.1276595744680771E-2</v>
      </c>
      <c r="ET68" s="72">
        <f t="shared" si="52"/>
        <v>1.9251336898395754E-2</v>
      </c>
      <c r="EU68" s="72">
        <f t="shared" si="53"/>
        <v>4.0258806613946874E-2</v>
      </c>
      <c r="EV68" s="72">
        <f t="shared" si="54"/>
        <v>7.3170731707317138E-2</v>
      </c>
      <c r="EW68" s="72">
        <f t="shared" si="55"/>
        <v>2.8383816987926247E-2</v>
      </c>
      <c r="EX68" s="72">
        <f t="shared" si="56"/>
        <v>2.6803561693621747E-2</v>
      </c>
      <c r="EY68" s="72">
        <f t="shared" si="57"/>
        <v>1.6035920461834552E-2</v>
      </c>
      <c r="EZ68" s="72">
        <f t="shared" si="58"/>
        <v>0</v>
      </c>
      <c r="FA68" s="72">
        <f t="shared" si="59"/>
        <v>-6.6666666666666652E-2</v>
      </c>
      <c r="FB68" s="72">
        <f t="shared" si="60"/>
        <v>5.6980056980056037E-3</v>
      </c>
      <c r="FC68" s="72">
        <f t="shared" si="61"/>
        <v>1.1717383700594608E-2</v>
      </c>
      <c r="FD68" s="72">
        <f t="shared" si="62"/>
        <v>1.520387007601931E-2</v>
      </c>
      <c r="FE68" s="72">
        <f t="shared" si="63"/>
        <v>-0.13636363636363635</v>
      </c>
      <c r="FF68" s="72">
        <f t="shared" si="64"/>
        <v>1.6065911431513813E-2</v>
      </c>
      <c r="FG68" s="72">
        <f t="shared" si="65"/>
        <v>1.5441111406070185E-2</v>
      </c>
      <c r="FH68" s="72">
        <f t="shared" si="66"/>
        <v>4.1035353535353591E-2</v>
      </c>
      <c r="FI68" s="72">
        <f t="shared" si="67"/>
        <v>0</v>
      </c>
      <c r="FJ68" s="72">
        <f t="shared" si="68"/>
        <v>-1</v>
      </c>
      <c r="FK68" s="72">
        <f t="shared" si="69"/>
        <v>-1</v>
      </c>
      <c r="FL68" s="72">
        <f t="shared" si="70"/>
        <v>-1</v>
      </c>
      <c r="FM68" s="72">
        <f t="shared" si="71"/>
        <v>-1</v>
      </c>
      <c r="FN68" s="72">
        <f t="shared" si="72"/>
        <v>-1</v>
      </c>
      <c r="FO68" s="72">
        <f t="shared" si="73"/>
        <v>-1</v>
      </c>
      <c r="FP68" s="72">
        <f t="shared" si="74"/>
        <v>-1</v>
      </c>
      <c r="FQ68" s="72">
        <f t="shared" si="75"/>
        <v>-1</v>
      </c>
      <c r="FR68" s="72">
        <f t="shared" si="76"/>
        <v>-1</v>
      </c>
      <c r="FS68" s="72" t="e">
        <f t="shared" si="77"/>
        <v>#DIV/0!</v>
      </c>
      <c r="FT68" s="72" t="e">
        <f t="shared" si="15"/>
        <v>#DIV/0!</v>
      </c>
      <c r="FU68" s="72" t="e">
        <f t="shared" si="13"/>
        <v>#DIV/0!</v>
      </c>
    </row>
    <row r="69" spans="1:177" x14ac:dyDescent="0.25">
      <c r="A69" s="73" t="s">
        <v>60</v>
      </c>
      <c r="B69" s="74">
        <f>+[4]Total!B69</f>
        <v>42</v>
      </c>
      <c r="C69" s="74">
        <f>+[4]Total!C69</f>
        <v>3650</v>
      </c>
      <c r="D69" s="74">
        <f>+[4]Total!D69</f>
        <v>21696</v>
      </c>
      <c r="E69" s="74">
        <f>+[4]Total!E69</f>
        <v>970</v>
      </c>
      <c r="F69" s="74">
        <f>+[4]Total!F69</f>
        <v>37</v>
      </c>
      <c r="G69" s="74">
        <f>+[4]Total!G69</f>
        <v>3901</v>
      </c>
      <c r="H69" s="74">
        <f>+[4]Total!H69</f>
        <v>18897</v>
      </c>
      <c r="I69" s="74">
        <f>+[4]Total!I69</f>
        <v>1170</v>
      </c>
      <c r="J69" s="74">
        <f>+[4]Total!J69</f>
        <v>2</v>
      </c>
      <c r="K69" s="74">
        <f>+[4]Total!K69</f>
        <v>40</v>
      </c>
      <c r="L69" s="74">
        <f>+[4]Total!L69</f>
        <v>3613</v>
      </c>
      <c r="M69" s="74">
        <f>+[4]Total!M69</f>
        <v>21394</v>
      </c>
      <c r="N69" s="74">
        <f>+[4]Total!N69</f>
        <v>1022</v>
      </c>
      <c r="O69" s="74">
        <f>+[4]Total!O69</f>
        <v>31</v>
      </c>
      <c r="P69" s="74">
        <f>+[4]Total!P69</f>
        <v>3833</v>
      </c>
      <c r="Q69" s="74">
        <f>+[4]Total!Q69</f>
        <v>19209</v>
      </c>
      <c r="R69" s="74">
        <f>+[4]Total!R69</f>
        <v>1204</v>
      </c>
      <c r="S69" s="74">
        <f>+[4]Total!S69</f>
        <v>1</v>
      </c>
      <c r="T69" s="74">
        <f>+[4]Total!T69</f>
        <v>48</v>
      </c>
      <c r="U69" s="74">
        <f>+[4]Total!U69</f>
        <v>3748</v>
      </c>
      <c r="V69" s="74">
        <f>+[4]Total!V69</f>
        <v>22136</v>
      </c>
      <c r="W69" s="74">
        <f>+[4]Total!W69</f>
        <v>1047</v>
      </c>
      <c r="X69" s="74">
        <f>+[4]Total!X69</f>
        <v>23</v>
      </c>
      <c r="Y69" s="74">
        <f>+[4]Total!Y69</f>
        <v>4006</v>
      </c>
      <c r="Z69" s="74">
        <f>+[4]Total!Z69</f>
        <v>19834</v>
      </c>
      <c r="AA69" s="74">
        <f>+[4]Total!AA69</f>
        <v>1234</v>
      </c>
      <c r="AB69" s="74">
        <f>+[4]Total!AB69</f>
        <v>1</v>
      </c>
      <c r="AC69" s="74">
        <f>+[4]Total!AC69</f>
        <v>59</v>
      </c>
      <c r="AD69" s="74">
        <f>+[4]Total!AD69</f>
        <v>3800</v>
      </c>
      <c r="AE69" s="74">
        <f>+[4]Total!AE69</f>
        <v>22410</v>
      </c>
      <c r="AF69" s="74">
        <f>+[4]Total!AF69</f>
        <v>1040</v>
      </c>
      <c r="AG69" s="74">
        <f>+[4]Total!AG69</f>
        <v>26</v>
      </c>
      <c r="AH69" s="74">
        <f>+[4]Total!AH69</f>
        <v>4054</v>
      </c>
      <c r="AI69" s="74">
        <f>+[4]Total!AI69</f>
        <v>19967</v>
      </c>
      <c r="AJ69" s="74">
        <f>+[4]Total!AJ69</f>
        <v>1201</v>
      </c>
      <c r="AK69" s="74">
        <f>+[4]Total!AK69</f>
        <v>1</v>
      </c>
      <c r="AL69" s="74">
        <f>+[4]Total!AL69</f>
        <v>59</v>
      </c>
      <c r="AM69" s="74">
        <f>+[4]Total!AM69</f>
        <v>3848</v>
      </c>
      <c r="AN69" s="74">
        <f>+[4]Total!AN69</f>
        <v>23001</v>
      </c>
      <c r="AO69" s="74">
        <f>+[4]Total!AO69</f>
        <v>1088</v>
      </c>
      <c r="AP69" s="74">
        <f>+[4]Total!AP69</f>
        <v>37</v>
      </c>
      <c r="AQ69" s="74">
        <f>+[4]Total!AQ69</f>
        <v>4157</v>
      </c>
      <c r="AR69" s="74">
        <f>+[4]Total!AR69</f>
        <v>20534</v>
      </c>
      <c r="AS69" s="74">
        <f>+[4]Total!AS69</f>
        <v>1283</v>
      </c>
      <c r="AT69" s="74">
        <f>+[4]Total!AT69</f>
        <v>1</v>
      </c>
      <c r="AU69" s="74">
        <f>+[4]Total!AU69</f>
        <v>59</v>
      </c>
      <c r="AV69" s="74">
        <f>+[4]Total!AV69</f>
        <v>3890</v>
      </c>
      <c r="AW69" s="74">
        <f>+[4]Total!AW69</f>
        <v>23501</v>
      </c>
      <c r="AX69" s="74">
        <f>+[4]Total!AX69</f>
        <v>1117</v>
      </c>
      <c r="AY69" s="74">
        <f>+[4]Total!AY69</f>
        <v>31</v>
      </c>
      <c r="AZ69" s="74">
        <f>+[4]Total!AZ69</f>
        <v>4267</v>
      </c>
      <c r="BA69" s="74">
        <f>+[4]Total!BA69</f>
        <v>21106</v>
      </c>
      <c r="BB69" s="74">
        <f>+[4]Total!BB69</f>
        <v>1313</v>
      </c>
      <c r="BC69" s="74">
        <f>+[4]Total!BC69</f>
        <v>1</v>
      </c>
      <c r="BD69" s="74">
        <f>+[4]Total!BD69</f>
        <v>53</v>
      </c>
      <c r="BE69" s="74">
        <f>+[4]Total!BE69</f>
        <v>3920</v>
      </c>
      <c r="BF69" s="74">
        <f>+[4]Total!BF69</f>
        <v>24166</v>
      </c>
      <c r="BG69" s="74">
        <f>+[4]Total!BG69</f>
        <v>1138</v>
      </c>
      <c r="BH69" s="74">
        <f>+[4]Total!BH69</f>
        <v>29</v>
      </c>
      <c r="BI69" s="74">
        <f>+[4]Total!BI69</f>
        <v>4371</v>
      </c>
      <c r="BJ69" s="74">
        <f>+[4]Total!BJ69</f>
        <v>21692</v>
      </c>
      <c r="BK69" s="74">
        <f>+[4]Total!BK69</f>
        <v>1343</v>
      </c>
      <c r="BL69" s="74">
        <f>+[4]Total!BL69</f>
        <v>2</v>
      </c>
      <c r="BM69" s="74">
        <f>+[5]Total!BM69</f>
        <v>0</v>
      </c>
      <c r="BN69" s="74">
        <f>+[5]Total!BN69</f>
        <v>0</v>
      </c>
      <c r="BO69" s="74">
        <f>+[5]Total!BO69</f>
        <v>0</v>
      </c>
      <c r="BP69" s="74">
        <f>+[5]Total!BP69</f>
        <v>0</v>
      </c>
      <c r="BQ69" s="74">
        <f>+[5]Total!BQ69</f>
        <v>0</v>
      </c>
      <c r="BR69" s="74">
        <f>+[5]Total!BR69</f>
        <v>0</v>
      </c>
      <c r="BS69" s="74">
        <f>+[5]Total!BS69</f>
        <v>0</v>
      </c>
      <c r="BT69" s="74">
        <f>+[5]Total!BT69</f>
        <v>0</v>
      </c>
      <c r="BU69" s="74">
        <f>+[5]Total!BU69</f>
        <v>0</v>
      </c>
      <c r="BV69" s="74">
        <f>+[5]Total!BV69</f>
        <v>0</v>
      </c>
      <c r="BW69" s="74">
        <f>+[5]Total!BW69</f>
        <v>0</v>
      </c>
      <c r="BX69" s="74">
        <f>+[5]Total!BX69</f>
        <v>0</v>
      </c>
      <c r="BY69" s="74">
        <f>+[5]Total!BY69</f>
        <v>0</v>
      </c>
      <c r="BZ69" s="74">
        <f>+[5]Total!BZ69</f>
        <v>0</v>
      </c>
      <c r="CA69" s="74">
        <f>+[5]Total!CA69</f>
        <v>0</v>
      </c>
      <c r="CB69" s="74">
        <f>+[5]Total!CB69</f>
        <v>0</v>
      </c>
      <c r="CC69" s="74">
        <f>+[5]Total!CC69</f>
        <v>0</v>
      </c>
      <c r="CD69" s="74">
        <f>+[5]Total!CD69</f>
        <v>0</v>
      </c>
      <c r="CE69" s="74">
        <f>+[5]Total!CE69</f>
        <v>0</v>
      </c>
      <c r="CF69" s="74">
        <f>+[5]Total!CF69</f>
        <v>0</v>
      </c>
      <c r="CG69" s="74">
        <f>+[5]Total!CG69</f>
        <v>0</v>
      </c>
      <c r="CH69" s="74">
        <f>+[5]Total!CH69</f>
        <v>0</v>
      </c>
      <c r="CI69" s="74">
        <f>+[5]Total!CI69</f>
        <v>0</v>
      </c>
      <c r="CJ69" s="74">
        <f>+[5]Total!CJ69</f>
        <v>0</v>
      </c>
      <c r="CK69" s="74">
        <f>+[5]Total!CK69</f>
        <v>0</v>
      </c>
      <c r="CL69" s="74">
        <f>+[5]Total!CL69</f>
        <v>0</v>
      </c>
      <c r="CM69" s="74">
        <f>+[5]Total!CM69</f>
        <v>0</v>
      </c>
      <c r="CN69" s="74">
        <f>+[5]Total!CN69</f>
        <v>0</v>
      </c>
      <c r="CO69" s="74">
        <f>+[5]Total!CO69</f>
        <v>0</v>
      </c>
      <c r="CP69" s="74">
        <f>+[5]Total!CP69</f>
        <v>0</v>
      </c>
      <c r="CQ69" s="74">
        <f>+[5]Total!CQ69</f>
        <v>0</v>
      </c>
      <c r="CR69" s="74">
        <f>+[5]Total!CR69</f>
        <v>0</v>
      </c>
      <c r="CS69" s="74">
        <f>+[5]Total!CS69</f>
        <v>0</v>
      </c>
      <c r="CT69" s="74">
        <f>+[5]Total!CT69</f>
        <v>0</v>
      </c>
      <c r="CU69" s="74">
        <f>+[5]Total!CU69</f>
        <v>0</v>
      </c>
      <c r="CV69" s="74">
        <f>+[5]Total!CV69</f>
        <v>0</v>
      </c>
      <c r="CW69" s="74">
        <f>+[5]Total!CW69</f>
        <v>0</v>
      </c>
      <c r="CX69" s="74">
        <f>+[5]Total!CX69</f>
        <v>0</v>
      </c>
      <c r="CY69" s="74">
        <f>+[5]Total!CY69</f>
        <v>0</v>
      </c>
      <c r="CZ69" s="74">
        <f>+[5]Total!CZ69</f>
        <v>0</v>
      </c>
      <c r="DA69" s="74">
        <f>+[5]Total!DA69</f>
        <v>0</v>
      </c>
      <c r="DB69" s="74">
        <f>+[5]Total!DB69</f>
        <v>0</v>
      </c>
      <c r="DC69" s="74">
        <f>+[5]Total!DC69</f>
        <v>0</v>
      </c>
      <c r="DD69" s="74">
        <f>+[5]Total!DD69</f>
        <v>0</v>
      </c>
      <c r="DE69" s="74">
        <f>+[5]Total!DE69</f>
        <v>0</v>
      </c>
      <c r="DH69" s="72">
        <f t="shared" si="14"/>
        <v>-4.7619047619047672E-2</v>
      </c>
      <c r="DI69" s="72">
        <f t="shared" si="16"/>
        <v>-1.0136986301369832E-2</v>
      </c>
      <c r="DJ69" s="72">
        <f t="shared" si="17"/>
        <v>-1.3919616519174061E-2</v>
      </c>
      <c r="DK69" s="72">
        <f t="shared" si="18"/>
        <v>5.3608247422680444E-2</v>
      </c>
      <c r="DL69" s="72">
        <f t="shared" si="19"/>
        <v>-0.16216216216216217</v>
      </c>
      <c r="DM69" s="72">
        <f t="shared" si="20"/>
        <v>-1.7431427839015634E-2</v>
      </c>
      <c r="DN69" s="72">
        <f t="shared" si="21"/>
        <v>1.6510557231306455E-2</v>
      </c>
      <c r="DO69" s="72">
        <f t="shared" si="22"/>
        <v>2.9059829059828957E-2</v>
      </c>
      <c r="DP69" s="72">
        <f t="shared" si="23"/>
        <v>-0.5</v>
      </c>
      <c r="DQ69" s="72">
        <f t="shared" si="24"/>
        <v>0.19999999999999996</v>
      </c>
      <c r="DR69" s="72">
        <f t="shared" si="25"/>
        <v>3.7365070578466719E-2</v>
      </c>
      <c r="DS69" s="72">
        <f t="shared" si="26"/>
        <v>3.468262129569033E-2</v>
      </c>
      <c r="DT69" s="72">
        <f t="shared" si="27"/>
        <v>2.4461839530332652E-2</v>
      </c>
      <c r="DU69" s="72">
        <f t="shared" si="28"/>
        <v>-0.25806451612903225</v>
      </c>
      <c r="DV69" s="72">
        <f t="shared" si="29"/>
        <v>4.5134359509522604E-2</v>
      </c>
      <c r="DW69" s="72">
        <f t="shared" si="30"/>
        <v>3.2536831693477097E-2</v>
      </c>
      <c r="DX69" s="72">
        <f t="shared" si="31"/>
        <v>2.4916943521594792E-2</v>
      </c>
      <c r="DY69" s="72">
        <f t="shared" si="32"/>
        <v>0</v>
      </c>
      <c r="DZ69" s="72">
        <f t="shared" si="33"/>
        <v>0.22916666666666674</v>
      </c>
      <c r="EA69" s="72">
        <f t="shared" si="34"/>
        <v>1.3874066168623189E-2</v>
      </c>
      <c r="EB69" s="72">
        <f t="shared" si="35"/>
        <v>1.2378026743765869E-2</v>
      </c>
      <c r="EC69" s="72">
        <f t="shared" si="36"/>
        <v>-6.6857688634193169E-3</v>
      </c>
      <c r="ED69" s="72">
        <f t="shared" si="37"/>
        <v>0.13043478260869557</v>
      </c>
      <c r="EE69" s="72">
        <f t="shared" si="38"/>
        <v>1.1982026959560743E-2</v>
      </c>
      <c r="EF69" s="72">
        <f t="shared" si="39"/>
        <v>6.7056569527075283E-3</v>
      </c>
      <c r="EG69" s="72">
        <f t="shared" si="40"/>
        <v>-2.6742301458670958E-2</v>
      </c>
      <c r="EH69" s="72">
        <f t="shared" si="41"/>
        <v>0</v>
      </c>
      <c r="EI69" s="72">
        <f t="shared" si="42"/>
        <v>0</v>
      </c>
      <c r="EJ69" s="72">
        <f t="shared" si="43"/>
        <v>1.2631578947368327E-2</v>
      </c>
      <c r="EK69" s="72">
        <f t="shared" si="44"/>
        <v>2.6372155287818E-2</v>
      </c>
      <c r="EL69" s="72">
        <f t="shared" si="45"/>
        <v>4.6153846153846212E-2</v>
      </c>
      <c r="EM69" s="72">
        <f t="shared" si="46"/>
        <v>0.42307692307692313</v>
      </c>
      <c r="EN69" s="72">
        <f t="shared" si="47"/>
        <v>2.5407005426739016E-2</v>
      </c>
      <c r="EO69" s="72">
        <f t="shared" si="48"/>
        <v>2.8396854810437189E-2</v>
      </c>
      <c r="EP69" s="72">
        <f t="shared" si="49"/>
        <v>6.8276436303080779E-2</v>
      </c>
      <c r="EQ69" s="72">
        <f t="shared" si="50"/>
        <v>0</v>
      </c>
      <c r="ER69" s="72">
        <f t="shared" si="78"/>
        <v>0</v>
      </c>
      <c r="ES69" s="72">
        <f t="shared" si="51"/>
        <v>1.0914760914760846E-2</v>
      </c>
      <c r="ET69" s="72">
        <f t="shared" si="52"/>
        <v>2.1738185296291457E-2</v>
      </c>
      <c r="EU69" s="72">
        <f t="shared" si="53"/>
        <v>2.6654411764705843E-2</v>
      </c>
      <c r="EV69" s="72">
        <f t="shared" si="54"/>
        <v>-0.16216216216216217</v>
      </c>
      <c r="EW69" s="72">
        <f t="shared" si="55"/>
        <v>2.6461390425787767E-2</v>
      </c>
      <c r="EX69" s="72">
        <f t="shared" si="56"/>
        <v>2.7856238433817015E-2</v>
      </c>
      <c r="EY69" s="72">
        <f t="shared" si="57"/>
        <v>2.3382696804364667E-2</v>
      </c>
      <c r="EZ69" s="72">
        <f t="shared" si="58"/>
        <v>0</v>
      </c>
      <c r="FA69" s="72">
        <f t="shared" si="59"/>
        <v>-0.10169491525423724</v>
      </c>
      <c r="FB69" s="72">
        <f t="shared" si="60"/>
        <v>7.7120822622107621E-3</v>
      </c>
      <c r="FC69" s="72">
        <f t="shared" si="61"/>
        <v>2.8296668226883925E-2</v>
      </c>
      <c r="FD69" s="72">
        <f t="shared" si="62"/>
        <v>1.8800358102059045E-2</v>
      </c>
      <c r="FE69" s="72">
        <f t="shared" si="63"/>
        <v>-6.4516129032258118E-2</v>
      </c>
      <c r="FF69" s="72">
        <f t="shared" si="64"/>
        <v>2.4373095851886628E-2</v>
      </c>
      <c r="FG69" s="72">
        <f t="shared" si="65"/>
        <v>2.7764616696673849E-2</v>
      </c>
      <c r="FH69" s="72">
        <f t="shared" si="66"/>
        <v>2.2848438690022954E-2</v>
      </c>
      <c r="FI69" s="72">
        <f t="shared" si="67"/>
        <v>1</v>
      </c>
      <c r="FJ69" s="72">
        <f t="shared" si="68"/>
        <v>-1</v>
      </c>
      <c r="FK69" s="72">
        <f t="shared" si="69"/>
        <v>-1</v>
      </c>
      <c r="FL69" s="72">
        <f t="shared" si="70"/>
        <v>-1</v>
      </c>
      <c r="FM69" s="72">
        <f t="shared" si="71"/>
        <v>-1</v>
      </c>
      <c r="FN69" s="72">
        <f t="shared" si="72"/>
        <v>-1</v>
      </c>
      <c r="FO69" s="72">
        <f t="shared" si="73"/>
        <v>-1</v>
      </c>
      <c r="FP69" s="72">
        <f t="shared" si="74"/>
        <v>-1</v>
      </c>
      <c r="FQ69" s="72">
        <f t="shared" si="75"/>
        <v>-1</v>
      </c>
      <c r="FR69" s="72">
        <f t="shared" si="76"/>
        <v>-1</v>
      </c>
      <c r="FS69" s="72" t="e">
        <f t="shared" si="77"/>
        <v>#DIV/0!</v>
      </c>
      <c r="FT69" s="72" t="e">
        <f t="shared" si="15"/>
        <v>#DIV/0!</v>
      </c>
      <c r="FU69" s="72" t="e">
        <f t="shared" si="13"/>
        <v>#DIV/0!</v>
      </c>
    </row>
    <row r="70" spans="1:177" x14ac:dyDescent="0.25">
      <c r="A70" s="73" t="s">
        <v>61</v>
      </c>
      <c r="B70" s="74">
        <f>+[4]Total!B70</f>
        <v>7</v>
      </c>
      <c r="C70" s="74">
        <f>+[4]Total!C70</f>
        <v>1899</v>
      </c>
      <c r="D70" s="74">
        <f>+[4]Total!D70</f>
        <v>12252</v>
      </c>
      <c r="E70" s="74">
        <f>+[4]Total!E70</f>
        <v>529</v>
      </c>
      <c r="F70" s="74">
        <f>+[4]Total!F70</f>
        <v>5</v>
      </c>
      <c r="G70" s="74">
        <f>+[4]Total!G70</f>
        <v>1795</v>
      </c>
      <c r="H70" s="74">
        <f>+[4]Total!H70</f>
        <v>9286</v>
      </c>
      <c r="I70" s="74">
        <f>+[4]Total!I70</f>
        <v>727</v>
      </c>
      <c r="J70" s="74">
        <f>+[4]Total!J70</f>
        <v>1</v>
      </c>
      <c r="K70" s="74">
        <f>+[4]Total!K70</f>
        <v>12</v>
      </c>
      <c r="L70" s="74">
        <f>+[4]Total!L70</f>
        <v>1803</v>
      </c>
      <c r="M70" s="74">
        <f>+[4]Total!M70</f>
        <v>11451</v>
      </c>
      <c r="N70" s="74">
        <f>+[4]Total!N70</f>
        <v>507</v>
      </c>
      <c r="O70" s="74">
        <f>+[4]Total!O70</f>
        <v>5</v>
      </c>
      <c r="P70" s="74">
        <f>+[4]Total!P70</f>
        <v>1763</v>
      </c>
      <c r="Q70" s="74">
        <f>+[4]Total!Q70</f>
        <v>8947</v>
      </c>
      <c r="R70" s="74">
        <f>+[4]Total!R70</f>
        <v>716</v>
      </c>
      <c r="S70" s="74">
        <f>+[4]Total!S70</f>
        <v>1</v>
      </c>
      <c r="T70" s="74">
        <f>+[4]Total!T70</f>
        <v>12</v>
      </c>
      <c r="U70" s="74">
        <f>+[4]Total!U70</f>
        <v>1784</v>
      </c>
      <c r="V70" s="74">
        <f>+[4]Total!V70</f>
        <v>11498</v>
      </c>
      <c r="W70" s="74">
        <f>+[4]Total!W70</f>
        <v>515</v>
      </c>
      <c r="X70" s="74">
        <f>+[4]Total!X70</f>
        <v>5</v>
      </c>
      <c r="Y70" s="74">
        <f>+[4]Total!Y70</f>
        <v>1755</v>
      </c>
      <c r="Z70" s="74">
        <f>+[4]Total!Z70</f>
        <v>9029</v>
      </c>
      <c r="AA70" s="74">
        <f>+[4]Total!AA70</f>
        <v>719</v>
      </c>
      <c r="AB70" s="74">
        <f>+[4]Total!AB70</f>
        <v>1</v>
      </c>
      <c r="AC70" s="74">
        <f>+[4]Total!AC70</f>
        <v>16</v>
      </c>
      <c r="AD70" s="74">
        <f>+[4]Total!AD70</f>
        <v>1779</v>
      </c>
      <c r="AE70" s="74">
        <f>+[4]Total!AE70</f>
        <v>11405</v>
      </c>
      <c r="AF70" s="74">
        <f>+[4]Total!AF70</f>
        <v>490</v>
      </c>
      <c r="AG70" s="74">
        <f>+[4]Total!AG70</f>
        <v>11</v>
      </c>
      <c r="AH70" s="74">
        <f>+[4]Total!AH70</f>
        <v>1755</v>
      </c>
      <c r="AI70" s="74">
        <f>+[4]Total!AI70</f>
        <v>9041</v>
      </c>
      <c r="AJ70" s="74">
        <f>+[4]Total!AJ70</f>
        <v>697</v>
      </c>
      <c r="AK70" s="74">
        <f>+[4]Total!AK70</f>
        <v>1</v>
      </c>
      <c r="AL70" s="74">
        <f>+[4]Total!AL70</f>
        <v>17</v>
      </c>
      <c r="AM70" s="74">
        <f>+[4]Total!AM70</f>
        <v>1748</v>
      </c>
      <c r="AN70" s="74">
        <f>+[4]Total!AN70</f>
        <v>11545</v>
      </c>
      <c r="AO70" s="74">
        <f>+[4]Total!AO70</f>
        <v>503</v>
      </c>
      <c r="AP70" s="74">
        <f>+[4]Total!AP70</f>
        <v>7</v>
      </c>
      <c r="AQ70" s="74">
        <f>+[4]Total!AQ70</f>
        <v>1778</v>
      </c>
      <c r="AR70" s="74">
        <f>+[4]Total!AR70</f>
        <v>9200</v>
      </c>
      <c r="AS70" s="74">
        <f>+[4]Total!AS70</f>
        <v>722</v>
      </c>
      <c r="AT70" s="74">
        <f>+[4]Total!AT70</f>
        <v>1</v>
      </c>
      <c r="AU70" s="74">
        <f>+[4]Total!AU70</f>
        <v>18</v>
      </c>
      <c r="AV70" s="74">
        <f>+[4]Total!AV70</f>
        <v>1766</v>
      </c>
      <c r="AW70" s="74">
        <f>+[4]Total!AW70</f>
        <v>11822</v>
      </c>
      <c r="AX70" s="74">
        <f>+[4]Total!AX70</f>
        <v>517</v>
      </c>
      <c r="AY70" s="74">
        <f>+[4]Total!AY70</f>
        <v>8</v>
      </c>
      <c r="AZ70" s="74">
        <f>+[4]Total!AZ70</f>
        <v>1813</v>
      </c>
      <c r="BA70" s="74">
        <f>+[4]Total!BA70</f>
        <v>9374</v>
      </c>
      <c r="BB70" s="74">
        <f>+[4]Total!BB70</f>
        <v>757</v>
      </c>
      <c r="BC70" s="74">
        <f>+[4]Total!BC70</f>
        <v>1</v>
      </c>
      <c r="BD70" s="74">
        <f>+[4]Total!BD70</f>
        <v>18</v>
      </c>
      <c r="BE70" s="74">
        <f>+[4]Total!BE70</f>
        <v>1777</v>
      </c>
      <c r="BF70" s="74">
        <f>+[4]Total!BF70</f>
        <v>11989</v>
      </c>
      <c r="BG70" s="74">
        <f>+[4]Total!BG70</f>
        <v>553</v>
      </c>
      <c r="BH70" s="74">
        <f>+[4]Total!BH70</f>
        <v>6</v>
      </c>
      <c r="BI70" s="74">
        <f>+[4]Total!BI70</f>
        <v>1827</v>
      </c>
      <c r="BJ70" s="74">
        <f>+[4]Total!BJ70</f>
        <v>9521</v>
      </c>
      <c r="BK70" s="74">
        <f>+[4]Total!BK70</f>
        <v>773</v>
      </c>
      <c r="BL70" s="74">
        <f>+[4]Total!BL70</f>
        <v>1</v>
      </c>
      <c r="BM70" s="74">
        <f>+[5]Total!BM70</f>
        <v>0</v>
      </c>
      <c r="BN70" s="74">
        <f>+[5]Total!BN70</f>
        <v>0</v>
      </c>
      <c r="BO70" s="74">
        <f>+[5]Total!BO70</f>
        <v>0</v>
      </c>
      <c r="BP70" s="74">
        <f>+[5]Total!BP70</f>
        <v>0</v>
      </c>
      <c r="BQ70" s="74">
        <f>+[5]Total!BQ70</f>
        <v>0</v>
      </c>
      <c r="BR70" s="74">
        <f>+[5]Total!BR70</f>
        <v>0</v>
      </c>
      <c r="BS70" s="74">
        <f>+[5]Total!BS70</f>
        <v>0</v>
      </c>
      <c r="BT70" s="74">
        <f>+[5]Total!BT70</f>
        <v>0</v>
      </c>
      <c r="BU70" s="74">
        <f>+[5]Total!BU70</f>
        <v>0</v>
      </c>
      <c r="BV70" s="74">
        <f>+[5]Total!BV70</f>
        <v>0</v>
      </c>
      <c r="BW70" s="74">
        <f>+[5]Total!BW70</f>
        <v>0</v>
      </c>
      <c r="BX70" s="74">
        <f>+[5]Total!BX70</f>
        <v>0</v>
      </c>
      <c r="BY70" s="74">
        <f>+[5]Total!BY70</f>
        <v>0</v>
      </c>
      <c r="BZ70" s="74">
        <f>+[5]Total!BZ70</f>
        <v>0</v>
      </c>
      <c r="CA70" s="74">
        <f>+[5]Total!CA70</f>
        <v>0</v>
      </c>
      <c r="CB70" s="74">
        <f>+[5]Total!CB70</f>
        <v>0</v>
      </c>
      <c r="CC70" s="74">
        <f>+[5]Total!CC70</f>
        <v>0</v>
      </c>
      <c r="CD70" s="74">
        <f>+[5]Total!CD70</f>
        <v>0</v>
      </c>
      <c r="CE70" s="74">
        <f>+[5]Total!CE70</f>
        <v>0</v>
      </c>
      <c r="CF70" s="74">
        <f>+[5]Total!CF70</f>
        <v>0</v>
      </c>
      <c r="CG70" s="74">
        <f>+[5]Total!CG70</f>
        <v>0</v>
      </c>
      <c r="CH70" s="74">
        <f>+[5]Total!CH70</f>
        <v>0</v>
      </c>
      <c r="CI70" s="74">
        <f>+[5]Total!CI70</f>
        <v>0</v>
      </c>
      <c r="CJ70" s="74">
        <f>+[5]Total!CJ70</f>
        <v>0</v>
      </c>
      <c r="CK70" s="74">
        <f>+[5]Total!CK70</f>
        <v>0</v>
      </c>
      <c r="CL70" s="74">
        <f>+[5]Total!CL70</f>
        <v>0</v>
      </c>
      <c r="CM70" s="74">
        <f>+[5]Total!CM70</f>
        <v>0</v>
      </c>
      <c r="CN70" s="74">
        <f>+[5]Total!CN70</f>
        <v>0</v>
      </c>
      <c r="CO70" s="74">
        <f>+[5]Total!CO70</f>
        <v>0</v>
      </c>
      <c r="CP70" s="74">
        <f>+[5]Total!CP70</f>
        <v>0</v>
      </c>
      <c r="CQ70" s="74">
        <f>+[5]Total!CQ70</f>
        <v>0</v>
      </c>
      <c r="CR70" s="74">
        <f>+[5]Total!CR70</f>
        <v>0</v>
      </c>
      <c r="CS70" s="74">
        <f>+[5]Total!CS70</f>
        <v>0</v>
      </c>
      <c r="CT70" s="74">
        <f>+[5]Total!CT70</f>
        <v>0</v>
      </c>
      <c r="CU70" s="74">
        <f>+[5]Total!CU70</f>
        <v>0</v>
      </c>
      <c r="CV70" s="74">
        <f>+[5]Total!CV70</f>
        <v>0</v>
      </c>
      <c r="CW70" s="74">
        <f>+[5]Total!CW70</f>
        <v>0</v>
      </c>
      <c r="CX70" s="74">
        <f>+[5]Total!CX70</f>
        <v>0</v>
      </c>
      <c r="CY70" s="74">
        <f>+[5]Total!CY70</f>
        <v>0</v>
      </c>
      <c r="CZ70" s="74">
        <f>+[5]Total!CZ70</f>
        <v>0</v>
      </c>
      <c r="DA70" s="74">
        <f>+[5]Total!DA70</f>
        <v>0</v>
      </c>
      <c r="DB70" s="74">
        <f>+[5]Total!DB70</f>
        <v>0</v>
      </c>
      <c r="DC70" s="74">
        <f>+[5]Total!DC70</f>
        <v>0</v>
      </c>
      <c r="DD70" s="74">
        <f>+[5]Total!DD70</f>
        <v>0</v>
      </c>
      <c r="DE70" s="74">
        <f>+[5]Total!DE70</f>
        <v>0</v>
      </c>
      <c r="DH70" s="72">
        <f t="shared" si="14"/>
        <v>0.71428571428571419</v>
      </c>
      <c r="DI70" s="72">
        <f t="shared" si="16"/>
        <v>-5.0552922590837324E-2</v>
      </c>
      <c r="DJ70" s="72">
        <f t="shared" si="17"/>
        <v>-6.5377081292850137E-2</v>
      </c>
      <c r="DK70" s="72">
        <f t="shared" si="18"/>
        <v>-4.1587901701323204E-2</v>
      </c>
      <c r="DL70" s="72">
        <f t="shared" si="19"/>
        <v>0</v>
      </c>
      <c r="DM70" s="72">
        <f t="shared" si="20"/>
        <v>-1.7827298050139273E-2</v>
      </c>
      <c r="DN70" s="72">
        <f t="shared" si="21"/>
        <v>-3.6506569028645242E-2</v>
      </c>
      <c r="DO70" s="72">
        <f t="shared" si="22"/>
        <v>-1.5130674002751032E-2</v>
      </c>
      <c r="DP70" s="72">
        <f t="shared" si="23"/>
        <v>0</v>
      </c>
      <c r="DQ70" s="72">
        <f t="shared" si="24"/>
        <v>0</v>
      </c>
      <c r="DR70" s="72">
        <f t="shared" si="25"/>
        <v>-1.0537992235163607E-2</v>
      </c>
      <c r="DS70" s="72">
        <f t="shared" si="26"/>
        <v>4.1044450266352062E-3</v>
      </c>
      <c r="DT70" s="72">
        <f t="shared" si="27"/>
        <v>1.5779092702169706E-2</v>
      </c>
      <c r="DU70" s="72">
        <f t="shared" si="28"/>
        <v>0</v>
      </c>
      <c r="DV70" s="72">
        <f t="shared" si="29"/>
        <v>-4.5377197958026416E-3</v>
      </c>
      <c r="DW70" s="72">
        <f t="shared" si="30"/>
        <v>9.1650832681344774E-3</v>
      </c>
      <c r="DX70" s="72">
        <f t="shared" si="31"/>
        <v>4.1899441340782495E-3</v>
      </c>
      <c r="DY70" s="72">
        <f t="shared" si="32"/>
        <v>0</v>
      </c>
      <c r="DZ70" s="72">
        <f t="shared" si="33"/>
        <v>0.33333333333333326</v>
      </c>
      <c r="EA70" s="72">
        <f t="shared" si="34"/>
        <v>-2.8026905829596771E-3</v>
      </c>
      <c r="EB70" s="72">
        <f t="shared" si="35"/>
        <v>-8.0883631935988465E-3</v>
      </c>
      <c r="EC70" s="72">
        <f t="shared" si="36"/>
        <v>-4.8543689320388328E-2</v>
      </c>
      <c r="ED70" s="72">
        <f t="shared" si="37"/>
        <v>1.2000000000000002</v>
      </c>
      <c r="EE70" s="72">
        <f t="shared" si="38"/>
        <v>0</v>
      </c>
      <c r="EF70" s="72">
        <f t="shared" si="39"/>
        <v>1.3290508361945008E-3</v>
      </c>
      <c r="EG70" s="72">
        <f t="shared" si="40"/>
        <v>-3.0598052851182223E-2</v>
      </c>
      <c r="EH70" s="72">
        <f t="shared" si="41"/>
        <v>0</v>
      </c>
      <c r="EI70" s="72">
        <f t="shared" si="42"/>
        <v>6.25E-2</v>
      </c>
      <c r="EJ70" s="72">
        <f t="shared" si="43"/>
        <v>-1.7425519955030944E-2</v>
      </c>
      <c r="EK70" s="72">
        <f t="shared" si="44"/>
        <v>1.2275317843051248E-2</v>
      </c>
      <c r="EL70" s="72">
        <f t="shared" si="45"/>
        <v>2.6530612244898055E-2</v>
      </c>
      <c r="EM70" s="72">
        <f t="shared" si="46"/>
        <v>-0.36363636363636365</v>
      </c>
      <c r="EN70" s="72">
        <f t="shared" si="47"/>
        <v>1.3105413105413133E-2</v>
      </c>
      <c r="EO70" s="72">
        <f t="shared" si="48"/>
        <v>1.7586550160380465E-2</v>
      </c>
      <c r="EP70" s="72">
        <f t="shared" si="49"/>
        <v>3.5868005738880937E-2</v>
      </c>
      <c r="EQ70" s="72">
        <f t="shared" si="50"/>
        <v>0</v>
      </c>
      <c r="ER70" s="72">
        <f t="shared" si="78"/>
        <v>5.8823529411764719E-2</v>
      </c>
      <c r="ES70" s="72">
        <f t="shared" si="51"/>
        <v>1.0297482837528626E-2</v>
      </c>
      <c r="ET70" s="72">
        <f t="shared" si="52"/>
        <v>2.3993070593330446E-2</v>
      </c>
      <c r="EU70" s="72">
        <f t="shared" si="53"/>
        <v>2.7833001988071482E-2</v>
      </c>
      <c r="EV70" s="72">
        <f t="shared" si="54"/>
        <v>0.14285714285714279</v>
      </c>
      <c r="EW70" s="72">
        <f t="shared" si="55"/>
        <v>1.9685039370078705E-2</v>
      </c>
      <c r="EX70" s="72">
        <f t="shared" si="56"/>
        <v>1.8913043478260949E-2</v>
      </c>
      <c r="EY70" s="72">
        <f t="shared" si="57"/>
        <v>4.8476454293628901E-2</v>
      </c>
      <c r="EZ70" s="72">
        <f t="shared" si="58"/>
        <v>0</v>
      </c>
      <c r="FA70" s="72">
        <f t="shared" si="59"/>
        <v>0</v>
      </c>
      <c r="FB70" s="72">
        <f t="shared" si="60"/>
        <v>6.2287655719139856E-3</v>
      </c>
      <c r="FC70" s="72">
        <f t="shared" si="61"/>
        <v>1.4126205379800361E-2</v>
      </c>
      <c r="FD70" s="72">
        <f t="shared" si="62"/>
        <v>6.9632495164410058E-2</v>
      </c>
      <c r="FE70" s="72">
        <f t="shared" si="63"/>
        <v>-0.25</v>
      </c>
      <c r="FF70" s="72">
        <f t="shared" si="64"/>
        <v>7.7220077220077066E-3</v>
      </c>
      <c r="FG70" s="72">
        <f t="shared" si="65"/>
        <v>1.5681672711755912E-2</v>
      </c>
      <c r="FH70" s="72">
        <f t="shared" si="66"/>
        <v>2.1136063408190298E-2</v>
      </c>
      <c r="FI70" s="72">
        <f t="shared" si="67"/>
        <v>0</v>
      </c>
      <c r="FJ70" s="72">
        <f t="shared" si="68"/>
        <v>-1</v>
      </c>
      <c r="FK70" s="72">
        <f t="shared" si="69"/>
        <v>-1</v>
      </c>
      <c r="FL70" s="72">
        <f t="shared" si="70"/>
        <v>-1</v>
      </c>
      <c r="FM70" s="72">
        <f t="shared" si="71"/>
        <v>-1</v>
      </c>
      <c r="FN70" s="72">
        <f t="shared" si="72"/>
        <v>-1</v>
      </c>
      <c r="FO70" s="72">
        <f t="shared" si="73"/>
        <v>-1</v>
      </c>
      <c r="FP70" s="72">
        <f t="shared" si="74"/>
        <v>-1</v>
      </c>
      <c r="FQ70" s="72">
        <f t="shared" si="75"/>
        <v>-1</v>
      </c>
      <c r="FR70" s="72">
        <f t="shared" si="76"/>
        <v>-1</v>
      </c>
      <c r="FS70" s="72" t="e">
        <f t="shared" si="77"/>
        <v>#DIV/0!</v>
      </c>
      <c r="FT70" s="72" t="e">
        <f t="shared" si="15"/>
        <v>#DIV/0!</v>
      </c>
      <c r="FU70" s="72" t="e">
        <f t="shared" ref="FU70:FU133" si="127">+BX70/BO70-1</f>
        <v>#DIV/0!</v>
      </c>
    </row>
    <row r="71" spans="1:177" x14ac:dyDescent="0.25">
      <c r="A71" s="73" t="s">
        <v>55</v>
      </c>
      <c r="B71" s="74">
        <f>+[4]Total!B71</f>
        <v>146</v>
      </c>
      <c r="C71" s="74">
        <f>+[4]Total!C71</f>
        <v>15655</v>
      </c>
      <c r="D71" s="74">
        <f>+[4]Total!D71</f>
        <v>104175</v>
      </c>
      <c r="E71" s="74">
        <f>+[4]Total!E71</f>
        <v>5200</v>
      </c>
      <c r="F71" s="74">
        <f>+[4]Total!F71</f>
        <v>87</v>
      </c>
      <c r="G71" s="74">
        <f>+[4]Total!G71</f>
        <v>14980</v>
      </c>
      <c r="H71" s="74">
        <f>+[4]Total!H71</f>
        <v>85514</v>
      </c>
      <c r="I71" s="74">
        <f>+[4]Total!I71</f>
        <v>5029</v>
      </c>
      <c r="J71" s="74">
        <f>+[4]Total!J71</f>
        <v>8</v>
      </c>
      <c r="K71" s="74">
        <f>+[4]Total!K71</f>
        <v>141</v>
      </c>
      <c r="L71" s="74">
        <f>+[4]Total!L71</f>
        <v>14773</v>
      </c>
      <c r="M71" s="74">
        <f>+[4]Total!M71</f>
        <v>99019</v>
      </c>
      <c r="N71" s="74">
        <f>+[4]Total!N71</f>
        <v>5012</v>
      </c>
      <c r="O71" s="74">
        <f>+[4]Total!O71</f>
        <v>84</v>
      </c>
      <c r="P71" s="74">
        <f>+[4]Total!P71</f>
        <v>14495</v>
      </c>
      <c r="Q71" s="74">
        <f>+[4]Total!Q71</f>
        <v>85132</v>
      </c>
      <c r="R71" s="74">
        <f>+[4]Total!R71</f>
        <v>5003</v>
      </c>
      <c r="S71" s="74">
        <f>+[4]Total!S71</f>
        <v>9</v>
      </c>
      <c r="T71" s="74">
        <f>+[4]Total!T71</f>
        <v>209</v>
      </c>
      <c r="U71" s="74">
        <f>+[4]Total!U71</f>
        <v>15335</v>
      </c>
      <c r="V71" s="74">
        <f>+[4]Total!V71</f>
        <v>102216</v>
      </c>
      <c r="W71" s="74">
        <f>+[4]Total!W71</f>
        <v>5184</v>
      </c>
      <c r="X71" s="74">
        <f>+[4]Total!X71</f>
        <v>154</v>
      </c>
      <c r="Y71" s="74">
        <f>+[4]Total!Y71</f>
        <v>15163</v>
      </c>
      <c r="Z71" s="74">
        <f>+[4]Total!Z71</f>
        <v>88188</v>
      </c>
      <c r="AA71" s="74">
        <f>+[4]Total!AA71</f>
        <v>5249</v>
      </c>
      <c r="AB71" s="74">
        <f>+[4]Total!AB71</f>
        <v>7</v>
      </c>
      <c r="AC71" s="74">
        <f>+[4]Total!AC71</f>
        <v>201</v>
      </c>
      <c r="AD71" s="74">
        <f>+[4]Total!AD71</f>
        <v>15127</v>
      </c>
      <c r="AE71" s="74">
        <f>+[4]Total!AE71</f>
        <v>101290</v>
      </c>
      <c r="AF71" s="74">
        <f>+[4]Total!AF71</f>
        <v>5148</v>
      </c>
      <c r="AG71" s="74">
        <f>+[4]Total!AG71</f>
        <v>153</v>
      </c>
      <c r="AH71" s="74">
        <f>+[4]Total!AH71</f>
        <v>15010</v>
      </c>
      <c r="AI71" s="74">
        <f>+[4]Total!AI71</f>
        <v>87631</v>
      </c>
      <c r="AJ71" s="74">
        <f>+[4]Total!AJ71</f>
        <v>5220</v>
      </c>
      <c r="AK71" s="74">
        <f>+[4]Total!AK71</f>
        <v>8</v>
      </c>
      <c r="AL71" s="74">
        <f>+[4]Total!AL71</f>
        <v>219</v>
      </c>
      <c r="AM71" s="74">
        <f>+[4]Total!AM71</f>
        <v>15134</v>
      </c>
      <c r="AN71" s="74">
        <f>+[4]Total!AN71</f>
        <v>102622</v>
      </c>
      <c r="AO71" s="74">
        <f>+[4]Total!AO71</f>
        <v>5197</v>
      </c>
      <c r="AP71" s="74">
        <f>+[4]Total!AP71</f>
        <v>147</v>
      </c>
      <c r="AQ71" s="74">
        <f>+[4]Total!AQ71</f>
        <v>15074</v>
      </c>
      <c r="AR71" s="74">
        <f>+[4]Total!AR71</f>
        <v>88616</v>
      </c>
      <c r="AS71" s="74">
        <f>+[4]Total!AS71</f>
        <v>5316</v>
      </c>
      <c r="AT71" s="74">
        <f>+[4]Total!AT71</f>
        <v>6</v>
      </c>
      <c r="AU71" s="74">
        <f>+[4]Total!AU71</f>
        <v>234</v>
      </c>
      <c r="AV71" s="74">
        <f>+[4]Total!AV71</f>
        <v>15274</v>
      </c>
      <c r="AW71" s="74">
        <f>+[4]Total!AW71</f>
        <v>103990</v>
      </c>
      <c r="AX71" s="74">
        <f>+[4]Total!AX71</f>
        <v>5318</v>
      </c>
      <c r="AY71" s="74">
        <f>+[4]Total!AY71</f>
        <v>146</v>
      </c>
      <c r="AZ71" s="74">
        <f>+[4]Total!AZ71</f>
        <v>15335</v>
      </c>
      <c r="BA71" s="74">
        <f>+[4]Total!BA71</f>
        <v>90309</v>
      </c>
      <c r="BB71" s="74">
        <f>+[4]Total!BB71</f>
        <v>5367</v>
      </c>
      <c r="BC71" s="74">
        <f>+[4]Total!BC71</f>
        <v>8</v>
      </c>
      <c r="BD71" s="74">
        <f>+[4]Total!BD71</f>
        <v>195</v>
      </c>
      <c r="BE71" s="74">
        <f>+[4]Total!BE71</f>
        <v>15091</v>
      </c>
      <c r="BF71" s="74">
        <f>+[4]Total!BF71</f>
        <v>104643</v>
      </c>
      <c r="BG71" s="74">
        <f>+[4]Total!BG71</f>
        <v>5350</v>
      </c>
      <c r="BH71" s="74">
        <f>+[4]Total!BH71</f>
        <v>122</v>
      </c>
      <c r="BI71" s="74">
        <f>+[4]Total!BI71</f>
        <v>15313</v>
      </c>
      <c r="BJ71" s="74">
        <f>+[4]Total!BJ71</f>
        <v>91067</v>
      </c>
      <c r="BK71" s="74">
        <f>+[4]Total!BK71</f>
        <v>5443</v>
      </c>
      <c r="BL71" s="74">
        <f>+[4]Total!BL71</f>
        <v>13</v>
      </c>
      <c r="BM71" s="74">
        <f>+[5]Total!BM71</f>
        <v>0</v>
      </c>
      <c r="BN71" s="74">
        <f>+[5]Total!BN71</f>
        <v>0</v>
      </c>
      <c r="BO71" s="74">
        <f>+[5]Total!BO71</f>
        <v>0</v>
      </c>
      <c r="BP71" s="74">
        <f>+[5]Total!BP71</f>
        <v>0</v>
      </c>
      <c r="BQ71" s="74">
        <f>+[5]Total!BQ71</f>
        <v>0</v>
      </c>
      <c r="BR71" s="74">
        <f>+[5]Total!BR71</f>
        <v>0</v>
      </c>
      <c r="BS71" s="74">
        <f>+[5]Total!BS71</f>
        <v>0</v>
      </c>
      <c r="BT71" s="74">
        <f>+[5]Total!BT71</f>
        <v>0</v>
      </c>
      <c r="BU71" s="74">
        <f>+[5]Total!BU71</f>
        <v>0</v>
      </c>
      <c r="BV71" s="74">
        <f>+[5]Total!BV71</f>
        <v>0</v>
      </c>
      <c r="BW71" s="74">
        <f>+[5]Total!BW71</f>
        <v>0</v>
      </c>
      <c r="BX71" s="74">
        <f>+[5]Total!BX71</f>
        <v>0</v>
      </c>
      <c r="BY71" s="74">
        <f>+[5]Total!BY71</f>
        <v>0</v>
      </c>
      <c r="BZ71" s="74">
        <f>+[5]Total!BZ71</f>
        <v>0</v>
      </c>
      <c r="CA71" s="74">
        <f>+[5]Total!CA71</f>
        <v>0</v>
      </c>
      <c r="CB71" s="74">
        <f>+[5]Total!CB71</f>
        <v>0</v>
      </c>
      <c r="CC71" s="74">
        <f>+[5]Total!CC71</f>
        <v>0</v>
      </c>
      <c r="CD71" s="74">
        <f>+[5]Total!CD71</f>
        <v>0</v>
      </c>
      <c r="CE71" s="74">
        <f>+[5]Total!CE71</f>
        <v>0</v>
      </c>
      <c r="CF71" s="74">
        <f>+[5]Total!CF71</f>
        <v>0</v>
      </c>
      <c r="CG71" s="74">
        <f>+[5]Total!CG71</f>
        <v>0</v>
      </c>
      <c r="CH71" s="74">
        <f>+[5]Total!CH71</f>
        <v>0</v>
      </c>
      <c r="CI71" s="74">
        <f>+[5]Total!CI71</f>
        <v>0</v>
      </c>
      <c r="CJ71" s="74">
        <f>+[5]Total!CJ71</f>
        <v>0</v>
      </c>
      <c r="CK71" s="74">
        <f>+[5]Total!CK71</f>
        <v>0</v>
      </c>
      <c r="CL71" s="74">
        <f>+[5]Total!CL71</f>
        <v>0</v>
      </c>
      <c r="CM71" s="74">
        <f>+[5]Total!CM71</f>
        <v>0</v>
      </c>
      <c r="CN71" s="74">
        <f>+[5]Total!CN71</f>
        <v>0</v>
      </c>
      <c r="CO71" s="74">
        <f>+[5]Total!CO71</f>
        <v>0</v>
      </c>
      <c r="CP71" s="74">
        <f>+[5]Total!CP71</f>
        <v>0</v>
      </c>
      <c r="CQ71" s="74">
        <f>+[5]Total!CQ71</f>
        <v>0</v>
      </c>
      <c r="CR71" s="74">
        <f>+[5]Total!CR71</f>
        <v>0</v>
      </c>
      <c r="CS71" s="74">
        <f>+[5]Total!CS71</f>
        <v>0</v>
      </c>
      <c r="CT71" s="74">
        <f>+[5]Total!CT71</f>
        <v>0</v>
      </c>
      <c r="CU71" s="74">
        <f>+[5]Total!CU71</f>
        <v>0</v>
      </c>
      <c r="CV71" s="74">
        <f>+[5]Total!CV71</f>
        <v>0</v>
      </c>
      <c r="CW71" s="74">
        <f>+[5]Total!CW71</f>
        <v>0</v>
      </c>
      <c r="CX71" s="74">
        <f>+[5]Total!CX71</f>
        <v>0</v>
      </c>
      <c r="CY71" s="74">
        <f>+[5]Total!CY71</f>
        <v>0</v>
      </c>
      <c r="CZ71" s="74">
        <f>+[5]Total!CZ71</f>
        <v>0</v>
      </c>
      <c r="DA71" s="74">
        <f>+[5]Total!DA71</f>
        <v>0</v>
      </c>
      <c r="DB71" s="74">
        <f>+[5]Total!DB71</f>
        <v>0</v>
      </c>
      <c r="DC71" s="74">
        <f>+[5]Total!DC71</f>
        <v>0</v>
      </c>
      <c r="DD71" s="74">
        <f>+[5]Total!DD71</f>
        <v>0</v>
      </c>
      <c r="DE71" s="74">
        <f>+[5]Total!DE71</f>
        <v>0</v>
      </c>
      <c r="DH71" s="72">
        <f t="shared" si="14"/>
        <v>-3.4246575342465779E-2</v>
      </c>
      <c r="DI71" s="72">
        <f t="shared" si="16"/>
        <v>-5.6339827531140196E-2</v>
      </c>
      <c r="DJ71" s="72">
        <f t="shared" si="17"/>
        <v>-4.9493640508759262E-2</v>
      </c>
      <c r="DK71" s="72">
        <f t="shared" si="18"/>
        <v>-3.6153846153846203E-2</v>
      </c>
      <c r="DL71" s="72">
        <f t="shared" si="19"/>
        <v>-3.4482758620689613E-2</v>
      </c>
      <c r="DM71" s="72">
        <f t="shared" si="20"/>
        <v>-3.2376502002670282E-2</v>
      </c>
      <c r="DN71" s="72">
        <f t="shared" si="21"/>
        <v>-4.4671048015529902E-3</v>
      </c>
      <c r="DO71" s="72">
        <f t="shared" si="22"/>
        <v>-5.1700139192681904E-3</v>
      </c>
      <c r="DP71" s="72">
        <f t="shared" si="23"/>
        <v>0.125</v>
      </c>
      <c r="DQ71" s="72">
        <f t="shared" si="24"/>
        <v>0.48226950354609932</v>
      </c>
      <c r="DR71" s="72">
        <f t="shared" si="25"/>
        <v>3.8042374602315077E-2</v>
      </c>
      <c r="DS71" s="72">
        <f t="shared" si="26"/>
        <v>3.2286732849251099E-2</v>
      </c>
      <c r="DT71" s="72">
        <f t="shared" si="27"/>
        <v>3.431763766959306E-2</v>
      </c>
      <c r="DU71" s="72">
        <f t="shared" si="28"/>
        <v>0.83333333333333326</v>
      </c>
      <c r="DV71" s="72">
        <f t="shared" si="29"/>
        <v>4.6084856847188771E-2</v>
      </c>
      <c r="DW71" s="72">
        <f t="shared" si="30"/>
        <v>3.5897194944321864E-2</v>
      </c>
      <c r="DX71" s="72">
        <f t="shared" si="31"/>
        <v>4.9170497701379157E-2</v>
      </c>
      <c r="DY71" s="72">
        <f t="shared" si="32"/>
        <v>-0.22222222222222221</v>
      </c>
      <c r="DZ71" s="72">
        <f t="shared" si="33"/>
        <v>-3.8277511961722466E-2</v>
      </c>
      <c r="EA71" s="72">
        <f t="shared" si="34"/>
        <v>-1.3563743071405288E-2</v>
      </c>
      <c r="EB71" s="72">
        <f t="shared" si="35"/>
        <v>-9.0592470846051487E-3</v>
      </c>
      <c r="EC71" s="72">
        <f t="shared" si="36"/>
        <v>-6.9444444444444198E-3</v>
      </c>
      <c r="ED71" s="72">
        <f t="shared" si="37"/>
        <v>-6.4935064935064402E-3</v>
      </c>
      <c r="EE71" s="72">
        <f t="shared" si="38"/>
        <v>-1.0090351513552753E-2</v>
      </c>
      <c r="EF71" s="72">
        <f t="shared" si="39"/>
        <v>-6.3160520705765055E-3</v>
      </c>
      <c r="EG71" s="72">
        <f t="shared" si="40"/>
        <v>-5.5248618784530246E-3</v>
      </c>
      <c r="EH71" s="72">
        <f t="shared" si="41"/>
        <v>0.14285714285714279</v>
      </c>
      <c r="EI71" s="72">
        <f t="shared" si="42"/>
        <v>8.9552238805970186E-2</v>
      </c>
      <c r="EJ71" s="72">
        <f t="shared" si="43"/>
        <v>4.6274872744089812E-4</v>
      </c>
      <c r="EK71" s="72">
        <f t="shared" si="44"/>
        <v>1.3150360351465995E-2</v>
      </c>
      <c r="EL71" s="72">
        <f t="shared" si="45"/>
        <v>9.5182595182594643E-3</v>
      </c>
      <c r="EM71" s="72">
        <f t="shared" si="46"/>
        <v>-3.9215686274509776E-2</v>
      </c>
      <c r="EN71" s="72">
        <f t="shared" si="47"/>
        <v>4.2638241172552327E-3</v>
      </c>
      <c r="EO71" s="72">
        <f t="shared" si="48"/>
        <v>1.1240314500576387E-2</v>
      </c>
      <c r="EP71" s="72">
        <f t="shared" si="49"/>
        <v>1.839080459770126E-2</v>
      </c>
      <c r="EQ71" s="72">
        <f t="shared" si="50"/>
        <v>-0.25</v>
      </c>
      <c r="ER71" s="72">
        <f t="shared" si="78"/>
        <v>6.8493150684931559E-2</v>
      </c>
      <c r="ES71" s="72">
        <f t="shared" si="51"/>
        <v>9.250693802035137E-3</v>
      </c>
      <c r="ET71" s="72">
        <f t="shared" si="52"/>
        <v>1.3330474946892545E-2</v>
      </c>
      <c r="EU71" s="72">
        <f t="shared" si="53"/>
        <v>2.3282663074850829E-2</v>
      </c>
      <c r="EV71" s="72">
        <f t="shared" si="54"/>
        <v>-6.8027210884353817E-3</v>
      </c>
      <c r="EW71" s="72">
        <f t="shared" si="55"/>
        <v>1.7314581398434337E-2</v>
      </c>
      <c r="EX71" s="72">
        <f t="shared" si="56"/>
        <v>1.9104902049291272E-2</v>
      </c>
      <c r="EY71" s="72">
        <f t="shared" si="57"/>
        <v>9.5936794582391904E-3</v>
      </c>
      <c r="EZ71" s="72">
        <f t="shared" si="58"/>
        <v>0.33333333333333326</v>
      </c>
      <c r="FA71" s="72">
        <f t="shared" si="59"/>
        <v>-0.16666666666666663</v>
      </c>
      <c r="FB71" s="72">
        <f t="shared" si="60"/>
        <v>-1.1981144428440449E-2</v>
      </c>
      <c r="FC71" s="72">
        <f t="shared" si="61"/>
        <v>6.2794499471103826E-3</v>
      </c>
      <c r="FD71" s="72">
        <f t="shared" si="62"/>
        <v>6.0172997367431424E-3</v>
      </c>
      <c r="FE71" s="72">
        <f t="shared" si="63"/>
        <v>-0.16438356164383561</v>
      </c>
      <c r="FF71" s="72">
        <f t="shared" si="64"/>
        <v>-1.4346266710140165E-3</v>
      </c>
      <c r="FG71" s="72">
        <f t="shared" si="65"/>
        <v>8.3934048655172067E-3</v>
      </c>
      <c r="FH71" s="72">
        <f t="shared" si="66"/>
        <v>1.4160611142165047E-2</v>
      </c>
      <c r="FI71" s="72">
        <f t="shared" si="67"/>
        <v>0.625</v>
      </c>
      <c r="FJ71" s="72">
        <f t="shared" si="68"/>
        <v>-1</v>
      </c>
      <c r="FK71" s="72">
        <f t="shared" si="69"/>
        <v>-1</v>
      </c>
      <c r="FL71" s="72">
        <f t="shared" si="70"/>
        <v>-1</v>
      </c>
      <c r="FM71" s="72">
        <f t="shared" si="71"/>
        <v>-1</v>
      </c>
      <c r="FN71" s="72">
        <f t="shared" si="72"/>
        <v>-1</v>
      </c>
      <c r="FO71" s="72">
        <f t="shared" si="73"/>
        <v>-1</v>
      </c>
      <c r="FP71" s="72">
        <f t="shared" si="74"/>
        <v>-1</v>
      </c>
      <c r="FQ71" s="72">
        <f t="shared" si="75"/>
        <v>-1</v>
      </c>
      <c r="FR71" s="72">
        <f t="shared" si="76"/>
        <v>-1</v>
      </c>
      <c r="FS71" s="72" t="e">
        <f t="shared" si="77"/>
        <v>#DIV/0!</v>
      </c>
      <c r="FT71" s="72" t="e">
        <f t="shared" si="15"/>
        <v>#DIV/0!</v>
      </c>
      <c r="FU71" s="72" t="e">
        <f t="shared" si="127"/>
        <v>#DIV/0!</v>
      </c>
    </row>
    <row r="72" spans="1:177" x14ac:dyDescent="0.25">
      <c r="A72" s="73" t="s">
        <v>62</v>
      </c>
      <c r="B72" s="74">
        <f>+[4]Total!B72</f>
        <v>33</v>
      </c>
      <c r="C72" s="74">
        <f>+[4]Total!C72</f>
        <v>3500</v>
      </c>
      <c r="D72" s="74">
        <f>+[4]Total!D72</f>
        <v>25115</v>
      </c>
      <c r="E72" s="74">
        <f>+[4]Total!E72</f>
        <v>1193</v>
      </c>
      <c r="F72" s="74">
        <f>+[4]Total!F72</f>
        <v>17</v>
      </c>
      <c r="G72" s="74">
        <f>+[4]Total!G72</f>
        <v>3552</v>
      </c>
      <c r="H72" s="74">
        <f>+[4]Total!H72</f>
        <v>20448</v>
      </c>
      <c r="I72" s="74">
        <f>+[4]Total!I72</f>
        <v>1350</v>
      </c>
      <c r="J72" s="74">
        <f>+[4]Total!J72</f>
        <v>1</v>
      </c>
      <c r="K72" s="74">
        <f>+[4]Total!K72</f>
        <v>33</v>
      </c>
      <c r="L72" s="74">
        <f>+[4]Total!L72</f>
        <v>3380</v>
      </c>
      <c r="M72" s="74">
        <f>+[4]Total!M72</f>
        <v>24656</v>
      </c>
      <c r="N72" s="74">
        <f>+[4]Total!N72</f>
        <v>1219</v>
      </c>
      <c r="O72" s="74">
        <f>+[4]Total!O72</f>
        <v>19</v>
      </c>
      <c r="P72" s="74">
        <f>+[4]Total!P72</f>
        <v>3559</v>
      </c>
      <c r="Q72" s="74">
        <f>+[4]Total!Q72</f>
        <v>20836</v>
      </c>
      <c r="R72" s="74">
        <f>+[4]Total!R72</f>
        <v>1431</v>
      </c>
      <c r="S72" s="74">
        <f>+[4]Total!S72</f>
        <v>0</v>
      </c>
      <c r="T72" s="74">
        <f>+[4]Total!T72</f>
        <v>38</v>
      </c>
      <c r="U72" s="74">
        <f>+[4]Total!U72</f>
        <v>3451</v>
      </c>
      <c r="V72" s="74">
        <f>+[4]Total!V72</f>
        <v>25180</v>
      </c>
      <c r="W72" s="74">
        <f>+[4]Total!W72</f>
        <v>1300</v>
      </c>
      <c r="X72" s="74">
        <f>+[4]Total!X72</f>
        <v>17</v>
      </c>
      <c r="Y72" s="74">
        <f>+[4]Total!Y72</f>
        <v>3652</v>
      </c>
      <c r="Z72" s="74">
        <f>+[4]Total!Z72</f>
        <v>21624</v>
      </c>
      <c r="AA72" s="74">
        <f>+[4]Total!AA72</f>
        <v>1521</v>
      </c>
      <c r="AB72" s="74">
        <f>+[4]Total!AB72</f>
        <v>0</v>
      </c>
      <c r="AC72" s="74">
        <f>+[4]Total!AC72</f>
        <v>36</v>
      </c>
      <c r="AD72" s="74">
        <f>+[4]Total!AD72</f>
        <v>3415</v>
      </c>
      <c r="AE72" s="74">
        <f>+[4]Total!AE72</f>
        <v>25344</v>
      </c>
      <c r="AF72" s="74">
        <f>+[4]Total!AF72</f>
        <v>1296</v>
      </c>
      <c r="AG72" s="74">
        <f>+[4]Total!AG72</f>
        <v>15</v>
      </c>
      <c r="AH72" s="74">
        <f>+[4]Total!AH72</f>
        <v>3592</v>
      </c>
      <c r="AI72" s="74">
        <f>+[4]Total!AI72</f>
        <v>21777</v>
      </c>
      <c r="AJ72" s="74">
        <f>+[4]Total!AJ72</f>
        <v>1536</v>
      </c>
      <c r="AK72" s="74">
        <f>+[4]Total!AK72</f>
        <v>0</v>
      </c>
      <c r="AL72" s="74">
        <f>+[4]Total!AL72</f>
        <v>41</v>
      </c>
      <c r="AM72" s="74">
        <f>+[4]Total!AM72</f>
        <v>3428</v>
      </c>
      <c r="AN72" s="74">
        <f>+[4]Total!AN72</f>
        <v>26037</v>
      </c>
      <c r="AO72" s="74">
        <f>+[4]Total!AO72</f>
        <v>1308</v>
      </c>
      <c r="AP72" s="74">
        <f>+[4]Total!AP72</f>
        <v>11</v>
      </c>
      <c r="AQ72" s="74">
        <f>+[4]Total!AQ72</f>
        <v>3589</v>
      </c>
      <c r="AR72" s="74">
        <f>+[4]Total!AR72</f>
        <v>21941</v>
      </c>
      <c r="AS72" s="74">
        <f>+[4]Total!AS72</f>
        <v>1513</v>
      </c>
      <c r="AT72" s="74">
        <f>+[4]Total!AT72</f>
        <v>0</v>
      </c>
      <c r="AU72" s="74">
        <f>+[4]Total!AU72</f>
        <v>48</v>
      </c>
      <c r="AV72" s="74">
        <f>+[4]Total!AV72</f>
        <v>3464</v>
      </c>
      <c r="AW72" s="74">
        <f>+[4]Total!AW72</f>
        <v>26752</v>
      </c>
      <c r="AX72" s="74">
        <f>+[4]Total!AX72</f>
        <v>1366</v>
      </c>
      <c r="AY72" s="74">
        <f>+[4]Total!AY72</f>
        <v>20</v>
      </c>
      <c r="AZ72" s="74">
        <f>+[4]Total!AZ72</f>
        <v>3620</v>
      </c>
      <c r="BA72" s="74">
        <f>+[4]Total!BA72</f>
        <v>22391</v>
      </c>
      <c r="BB72" s="74">
        <f>+[4]Total!BB72</f>
        <v>1542</v>
      </c>
      <c r="BC72" s="74">
        <f>+[4]Total!BC72</f>
        <v>0</v>
      </c>
      <c r="BD72" s="74">
        <f>+[4]Total!BD72</f>
        <v>50</v>
      </c>
      <c r="BE72" s="74">
        <f>+[4]Total!BE72</f>
        <v>3446</v>
      </c>
      <c r="BF72" s="74">
        <f>+[4]Total!BF72</f>
        <v>27380</v>
      </c>
      <c r="BG72" s="74">
        <f>+[4]Total!BG72</f>
        <v>1363</v>
      </c>
      <c r="BH72" s="74">
        <f>+[4]Total!BH72</f>
        <v>22</v>
      </c>
      <c r="BI72" s="74">
        <f>+[4]Total!BI72</f>
        <v>3690</v>
      </c>
      <c r="BJ72" s="74">
        <f>+[4]Total!BJ72</f>
        <v>23021</v>
      </c>
      <c r="BK72" s="74">
        <f>+[4]Total!BK72</f>
        <v>1572</v>
      </c>
      <c r="BL72" s="74">
        <f>+[4]Total!BL72</f>
        <v>0</v>
      </c>
      <c r="BM72" s="74">
        <f>+[5]Total!BM72</f>
        <v>0</v>
      </c>
      <c r="BN72" s="74">
        <f>+[5]Total!BN72</f>
        <v>0</v>
      </c>
      <c r="BO72" s="74">
        <f>+[5]Total!BO72</f>
        <v>0</v>
      </c>
      <c r="BP72" s="74">
        <f>+[5]Total!BP72</f>
        <v>0</v>
      </c>
      <c r="BQ72" s="74">
        <f>+[5]Total!BQ72</f>
        <v>0</v>
      </c>
      <c r="BR72" s="74">
        <f>+[5]Total!BR72</f>
        <v>0</v>
      </c>
      <c r="BS72" s="74">
        <f>+[5]Total!BS72</f>
        <v>0</v>
      </c>
      <c r="BT72" s="74">
        <f>+[5]Total!BT72</f>
        <v>0</v>
      </c>
      <c r="BU72" s="74">
        <f>+[5]Total!BU72</f>
        <v>0</v>
      </c>
      <c r="BV72" s="74">
        <f>+[5]Total!BV72</f>
        <v>0</v>
      </c>
      <c r="BW72" s="74">
        <f>+[5]Total!BW72</f>
        <v>0</v>
      </c>
      <c r="BX72" s="74">
        <f>+[5]Total!BX72</f>
        <v>0</v>
      </c>
      <c r="BY72" s="74">
        <f>+[5]Total!BY72</f>
        <v>0</v>
      </c>
      <c r="BZ72" s="74">
        <f>+[5]Total!BZ72</f>
        <v>0</v>
      </c>
      <c r="CA72" s="74">
        <f>+[5]Total!CA72</f>
        <v>0</v>
      </c>
      <c r="CB72" s="74">
        <f>+[5]Total!CB72</f>
        <v>0</v>
      </c>
      <c r="CC72" s="74">
        <f>+[5]Total!CC72</f>
        <v>0</v>
      </c>
      <c r="CD72" s="74">
        <f>+[5]Total!CD72</f>
        <v>0</v>
      </c>
      <c r="CE72" s="74">
        <f>+[5]Total!CE72</f>
        <v>0</v>
      </c>
      <c r="CF72" s="74">
        <f>+[5]Total!CF72</f>
        <v>0</v>
      </c>
      <c r="CG72" s="74">
        <f>+[5]Total!CG72</f>
        <v>0</v>
      </c>
      <c r="CH72" s="74">
        <f>+[5]Total!CH72</f>
        <v>0</v>
      </c>
      <c r="CI72" s="74">
        <f>+[5]Total!CI72</f>
        <v>0</v>
      </c>
      <c r="CJ72" s="74">
        <f>+[5]Total!CJ72</f>
        <v>0</v>
      </c>
      <c r="CK72" s="74">
        <f>+[5]Total!CK72</f>
        <v>0</v>
      </c>
      <c r="CL72" s="74">
        <f>+[5]Total!CL72</f>
        <v>0</v>
      </c>
      <c r="CM72" s="74">
        <f>+[5]Total!CM72</f>
        <v>0</v>
      </c>
      <c r="CN72" s="74">
        <f>+[5]Total!CN72</f>
        <v>0</v>
      </c>
      <c r="CO72" s="74">
        <f>+[5]Total!CO72</f>
        <v>0</v>
      </c>
      <c r="CP72" s="74">
        <f>+[5]Total!CP72</f>
        <v>0</v>
      </c>
      <c r="CQ72" s="74">
        <f>+[5]Total!CQ72</f>
        <v>0</v>
      </c>
      <c r="CR72" s="74">
        <f>+[5]Total!CR72</f>
        <v>0</v>
      </c>
      <c r="CS72" s="74">
        <f>+[5]Total!CS72</f>
        <v>0</v>
      </c>
      <c r="CT72" s="74">
        <f>+[5]Total!CT72</f>
        <v>0</v>
      </c>
      <c r="CU72" s="74">
        <f>+[5]Total!CU72</f>
        <v>0</v>
      </c>
      <c r="CV72" s="74">
        <f>+[5]Total!CV72</f>
        <v>0</v>
      </c>
      <c r="CW72" s="74">
        <f>+[5]Total!CW72</f>
        <v>0</v>
      </c>
      <c r="CX72" s="74">
        <f>+[5]Total!CX72</f>
        <v>0</v>
      </c>
      <c r="CY72" s="74">
        <f>+[5]Total!CY72</f>
        <v>0</v>
      </c>
      <c r="CZ72" s="74">
        <f>+[5]Total!CZ72</f>
        <v>0</v>
      </c>
      <c r="DA72" s="74">
        <f>+[5]Total!DA72</f>
        <v>0</v>
      </c>
      <c r="DB72" s="74">
        <f>+[5]Total!DB72</f>
        <v>0</v>
      </c>
      <c r="DC72" s="74">
        <f>+[5]Total!DC72</f>
        <v>0</v>
      </c>
      <c r="DD72" s="74">
        <f>+[5]Total!DD72</f>
        <v>0</v>
      </c>
      <c r="DE72" s="74">
        <f>+[5]Total!DE72</f>
        <v>0</v>
      </c>
      <c r="DH72" s="72">
        <f t="shared" ref="DH72:DH135" si="128">+K72/B72-1</f>
        <v>0</v>
      </c>
      <c r="DI72" s="72">
        <f t="shared" si="16"/>
        <v>-3.4285714285714253E-2</v>
      </c>
      <c r="DJ72" s="72">
        <f t="shared" si="17"/>
        <v>-1.8275930718694045E-2</v>
      </c>
      <c r="DK72" s="72">
        <f t="shared" si="18"/>
        <v>2.1793797150041927E-2</v>
      </c>
      <c r="DL72" s="72">
        <f t="shared" si="19"/>
        <v>0.11764705882352944</v>
      </c>
      <c r="DM72" s="72">
        <f t="shared" si="20"/>
        <v>1.9707207207206867E-3</v>
      </c>
      <c r="DN72" s="72">
        <f t="shared" si="21"/>
        <v>1.8974960876369407E-2</v>
      </c>
      <c r="DO72" s="72">
        <f t="shared" si="22"/>
        <v>6.0000000000000053E-2</v>
      </c>
      <c r="DP72" s="72">
        <f t="shared" si="23"/>
        <v>-1</v>
      </c>
      <c r="DQ72" s="72">
        <f t="shared" si="24"/>
        <v>0.1515151515151516</v>
      </c>
      <c r="DR72" s="72">
        <f t="shared" si="25"/>
        <v>2.100591715976341E-2</v>
      </c>
      <c r="DS72" s="72">
        <f t="shared" si="26"/>
        <v>2.1252433484750144E-2</v>
      </c>
      <c r="DT72" s="72">
        <f t="shared" si="27"/>
        <v>6.6447908121411103E-2</v>
      </c>
      <c r="DU72" s="72">
        <f t="shared" si="28"/>
        <v>-0.10526315789473684</v>
      </c>
      <c r="DV72" s="72">
        <f t="shared" si="29"/>
        <v>2.6130935656083265E-2</v>
      </c>
      <c r="DW72" s="72">
        <f t="shared" si="30"/>
        <v>3.7819159147629122E-2</v>
      </c>
      <c r="DX72" s="72">
        <f t="shared" si="31"/>
        <v>6.2893081761006275E-2</v>
      </c>
      <c r="DY72" s="72" t="e">
        <f t="shared" si="32"/>
        <v>#DIV/0!</v>
      </c>
      <c r="DZ72" s="72">
        <f t="shared" si="33"/>
        <v>-5.2631578947368474E-2</v>
      </c>
      <c r="EA72" s="72">
        <f t="shared" si="34"/>
        <v>-1.0431758910460776E-2</v>
      </c>
      <c r="EB72" s="72">
        <f t="shared" si="35"/>
        <v>6.5131056393963327E-3</v>
      </c>
      <c r="EC72" s="72">
        <f t="shared" si="36"/>
        <v>-3.0769230769230882E-3</v>
      </c>
      <c r="ED72" s="72">
        <f t="shared" si="37"/>
        <v>-0.11764705882352944</v>
      </c>
      <c r="EE72" s="72">
        <f t="shared" si="38"/>
        <v>-1.6429353778751321E-2</v>
      </c>
      <c r="EF72" s="72">
        <f t="shared" si="39"/>
        <v>7.0754716981131782E-3</v>
      </c>
      <c r="EG72" s="72">
        <f t="shared" si="40"/>
        <v>9.8619329388560661E-3</v>
      </c>
      <c r="EH72" s="72" t="e">
        <f t="shared" si="41"/>
        <v>#DIV/0!</v>
      </c>
      <c r="EI72" s="72">
        <f t="shared" si="42"/>
        <v>0.13888888888888884</v>
      </c>
      <c r="EJ72" s="72">
        <f t="shared" si="43"/>
        <v>3.8067349926793614E-3</v>
      </c>
      <c r="EK72" s="72">
        <f t="shared" si="44"/>
        <v>2.734375E-2</v>
      </c>
      <c r="EL72" s="72">
        <f t="shared" si="45"/>
        <v>9.2592592592593004E-3</v>
      </c>
      <c r="EM72" s="72">
        <f t="shared" si="46"/>
        <v>-0.26666666666666672</v>
      </c>
      <c r="EN72" s="72">
        <f t="shared" si="47"/>
        <v>-8.3518930957682258E-4</v>
      </c>
      <c r="EO72" s="72">
        <f t="shared" si="48"/>
        <v>7.5308812049410534E-3</v>
      </c>
      <c r="EP72" s="72">
        <f t="shared" si="49"/>
        <v>-1.497395833333337E-2</v>
      </c>
      <c r="EQ72" s="72" t="e">
        <f t="shared" si="50"/>
        <v>#DIV/0!</v>
      </c>
      <c r="ER72" s="72">
        <f t="shared" si="78"/>
        <v>0.1707317073170731</v>
      </c>
      <c r="ES72" s="72">
        <f t="shared" si="51"/>
        <v>1.0501750291715295E-2</v>
      </c>
      <c r="ET72" s="72">
        <f t="shared" si="52"/>
        <v>2.746092099704267E-2</v>
      </c>
      <c r="EU72" s="72">
        <f t="shared" si="53"/>
        <v>4.4342507645259932E-2</v>
      </c>
      <c r="EV72" s="72">
        <f t="shared" si="54"/>
        <v>0.81818181818181812</v>
      </c>
      <c r="EW72" s="72">
        <f t="shared" si="55"/>
        <v>8.6375034828642949E-3</v>
      </c>
      <c r="EX72" s="72">
        <f t="shared" si="56"/>
        <v>2.0509548334168848E-2</v>
      </c>
      <c r="EY72" s="72">
        <f t="shared" si="57"/>
        <v>1.9167217448777363E-2</v>
      </c>
      <c r="EZ72" s="72" t="e">
        <f t="shared" si="58"/>
        <v>#DIV/0!</v>
      </c>
      <c r="FA72" s="72">
        <f t="shared" si="59"/>
        <v>4.1666666666666741E-2</v>
      </c>
      <c r="FB72" s="72">
        <f t="shared" si="60"/>
        <v>-5.1963048498845366E-3</v>
      </c>
      <c r="FC72" s="72">
        <f t="shared" si="61"/>
        <v>2.3474880382775121E-2</v>
      </c>
      <c r="FD72" s="72">
        <f t="shared" si="62"/>
        <v>-2.1961932650073068E-3</v>
      </c>
      <c r="FE72" s="72">
        <f t="shared" si="63"/>
        <v>0.10000000000000009</v>
      </c>
      <c r="FF72" s="72">
        <f t="shared" si="64"/>
        <v>1.9337016574585641E-2</v>
      </c>
      <c r="FG72" s="72">
        <f t="shared" si="65"/>
        <v>2.8136304765307596E-2</v>
      </c>
      <c r="FH72" s="72">
        <f t="shared" si="66"/>
        <v>1.9455252918287869E-2</v>
      </c>
      <c r="FI72" s="72" t="e">
        <f t="shared" si="67"/>
        <v>#DIV/0!</v>
      </c>
      <c r="FJ72" s="72">
        <f t="shared" si="68"/>
        <v>-1</v>
      </c>
      <c r="FK72" s="72">
        <f t="shared" si="69"/>
        <v>-1</v>
      </c>
      <c r="FL72" s="72">
        <f t="shared" si="70"/>
        <v>-1</v>
      </c>
      <c r="FM72" s="72">
        <f t="shared" si="71"/>
        <v>-1</v>
      </c>
      <c r="FN72" s="72">
        <f t="shared" si="72"/>
        <v>-1</v>
      </c>
      <c r="FO72" s="72">
        <f t="shared" si="73"/>
        <v>-1</v>
      </c>
      <c r="FP72" s="72">
        <f t="shared" si="74"/>
        <v>-1</v>
      </c>
      <c r="FQ72" s="72">
        <f t="shared" si="75"/>
        <v>-1</v>
      </c>
      <c r="FR72" s="72" t="e">
        <f t="shared" si="76"/>
        <v>#DIV/0!</v>
      </c>
      <c r="FS72" s="72" t="e">
        <f t="shared" si="77"/>
        <v>#DIV/0!</v>
      </c>
      <c r="FT72" s="72" t="e">
        <f t="shared" si="15"/>
        <v>#DIV/0!</v>
      </c>
      <c r="FU72" s="72" t="e">
        <f t="shared" si="127"/>
        <v>#DIV/0!</v>
      </c>
    </row>
    <row r="73" spans="1:177" x14ac:dyDescent="0.25">
      <c r="A73" s="73" t="s">
        <v>63</v>
      </c>
      <c r="B73" s="74">
        <f>+[4]Total!B73</f>
        <v>39</v>
      </c>
      <c r="C73" s="74">
        <f>+[4]Total!C73</f>
        <v>6920</v>
      </c>
      <c r="D73" s="74">
        <f>+[4]Total!D73</f>
        <v>49752</v>
      </c>
      <c r="E73" s="74">
        <f>+[4]Total!E73</f>
        <v>2665</v>
      </c>
      <c r="F73" s="74">
        <f>+[4]Total!F73</f>
        <v>32</v>
      </c>
      <c r="G73" s="74">
        <f>+[4]Total!G73</f>
        <v>6955</v>
      </c>
      <c r="H73" s="74">
        <f>+[4]Total!H73</f>
        <v>40520</v>
      </c>
      <c r="I73" s="74">
        <f>+[4]Total!I73</f>
        <v>2842</v>
      </c>
      <c r="J73" s="74">
        <f>+[4]Total!J73</f>
        <v>3</v>
      </c>
      <c r="K73" s="74">
        <f>+[4]Total!K73</f>
        <v>38</v>
      </c>
      <c r="L73" s="74">
        <f>+[4]Total!L73</f>
        <v>6733</v>
      </c>
      <c r="M73" s="74">
        <f>+[4]Total!M73</f>
        <v>48433</v>
      </c>
      <c r="N73" s="74">
        <f>+[4]Total!N73</f>
        <v>2651</v>
      </c>
      <c r="O73" s="74">
        <f>+[4]Total!O73</f>
        <v>35</v>
      </c>
      <c r="P73" s="74">
        <f>+[4]Total!P73</f>
        <v>6894</v>
      </c>
      <c r="Q73" s="74">
        <f>+[4]Total!Q73</f>
        <v>40687</v>
      </c>
      <c r="R73" s="74">
        <f>+[4]Total!R73</f>
        <v>2964</v>
      </c>
      <c r="S73" s="74">
        <f>+[4]Total!S73</f>
        <v>2</v>
      </c>
      <c r="T73" s="74">
        <f>+[4]Total!T73</f>
        <v>38</v>
      </c>
      <c r="U73" s="74">
        <f>+[4]Total!U73</f>
        <v>6815</v>
      </c>
      <c r="V73" s="74">
        <f>+[4]Total!V73</f>
        <v>49309</v>
      </c>
      <c r="W73" s="74">
        <f>+[4]Total!W73</f>
        <v>2776</v>
      </c>
      <c r="X73" s="74">
        <f>+[4]Total!X73</f>
        <v>36</v>
      </c>
      <c r="Y73" s="74">
        <f>+[4]Total!Y73</f>
        <v>7037</v>
      </c>
      <c r="Z73" s="74">
        <f>+[4]Total!Z73</f>
        <v>42208</v>
      </c>
      <c r="AA73" s="74">
        <f>+[4]Total!AA73</f>
        <v>3131</v>
      </c>
      <c r="AB73" s="74">
        <f>+[4]Total!AB73</f>
        <v>1</v>
      </c>
      <c r="AC73" s="74">
        <f>+[4]Total!AC73</f>
        <v>56</v>
      </c>
      <c r="AD73" s="74">
        <f>+[4]Total!AD73</f>
        <v>6916</v>
      </c>
      <c r="AE73" s="74">
        <f>+[4]Total!AE73</f>
        <v>50393</v>
      </c>
      <c r="AF73" s="74">
        <f>+[4]Total!AF73</f>
        <v>2908</v>
      </c>
      <c r="AG73" s="74">
        <f>+[4]Total!AG73</f>
        <v>41</v>
      </c>
      <c r="AH73" s="74">
        <f>+[4]Total!AH73</f>
        <v>7190</v>
      </c>
      <c r="AI73" s="74">
        <f>+[4]Total!AI73</f>
        <v>43662</v>
      </c>
      <c r="AJ73" s="74">
        <f>+[4]Total!AJ73</f>
        <v>3255</v>
      </c>
      <c r="AK73" s="74">
        <f>+[4]Total!AK73</f>
        <v>2</v>
      </c>
      <c r="AL73" s="74">
        <f>+[4]Total!AL73</f>
        <v>77</v>
      </c>
      <c r="AM73" s="74">
        <f>+[4]Total!AM73</f>
        <v>7203</v>
      </c>
      <c r="AN73" s="74">
        <f>+[4]Total!AN73</f>
        <v>52674</v>
      </c>
      <c r="AO73" s="74">
        <f>+[4]Total!AO73</f>
        <v>3122</v>
      </c>
      <c r="AP73" s="74">
        <f>+[4]Total!AP73</f>
        <v>38</v>
      </c>
      <c r="AQ73" s="74">
        <f>+[4]Total!AQ73</f>
        <v>7385</v>
      </c>
      <c r="AR73" s="74">
        <f>+[4]Total!AR73</f>
        <v>45799</v>
      </c>
      <c r="AS73" s="74">
        <f>+[4]Total!AS73</f>
        <v>3664</v>
      </c>
      <c r="AT73" s="74">
        <f>+[4]Total!AT73</f>
        <v>2</v>
      </c>
      <c r="AU73" s="74">
        <f>+[4]Total!AU73</f>
        <v>80</v>
      </c>
      <c r="AV73" s="74">
        <f>+[4]Total!AV73</f>
        <v>7432</v>
      </c>
      <c r="AW73" s="74">
        <f>+[4]Total!AW73</f>
        <v>54772</v>
      </c>
      <c r="AX73" s="74">
        <f>+[4]Total!AX73</f>
        <v>3304</v>
      </c>
      <c r="AY73" s="74">
        <f>+[4]Total!AY73</f>
        <v>43</v>
      </c>
      <c r="AZ73" s="74">
        <f>+[4]Total!AZ73</f>
        <v>7692</v>
      </c>
      <c r="BA73" s="74">
        <f>+[4]Total!BA73</f>
        <v>47520</v>
      </c>
      <c r="BB73" s="74">
        <f>+[4]Total!BB73</f>
        <v>3892</v>
      </c>
      <c r="BC73" s="74">
        <f>+[4]Total!BC73</f>
        <v>2</v>
      </c>
      <c r="BD73" s="74">
        <f>+[4]Total!BD73</f>
        <v>81</v>
      </c>
      <c r="BE73" s="74">
        <f>+[4]Total!BE73</f>
        <v>7463</v>
      </c>
      <c r="BF73" s="74">
        <f>+[4]Total!BF73</f>
        <v>55874</v>
      </c>
      <c r="BG73" s="74">
        <f>+[4]Total!BG73</f>
        <v>3391</v>
      </c>
      <c r="BH73" s="74">
        <f>+[4]Total!BH73</f>
        <v>37</v>
      </c>
      <c r="BI73" s="74">
        <f>+[4]Total!BI73</f>
        <v>7754</v>
      </c>
      <c r="BJ73" s="74">
        <f>+[4]Total!BJ73</f>
        <v>48717</v>
      </c>
      <c r="BK73" s="74">
        <f>+[4]Total!BK73</f>
        <v>4061</v>
      </c>
      <c r="BL73" s="74">
        <f>+[4]Total!BL73</f>
        <v>3</v>
      </c>
      <c r="BM73" s="74">
        <f>+[5]Total!BM73</f>
        <v>0</v>
      </c>
      <c r="BN73" s="74">
        <f>+[5]Total!BN73</f>
        <v>0</v>
      </c>
      <c r="BO73" s="74">
        <f>+[5]Total!BO73</f>
        <v>0</v>
      </c>
      <c r="BP73" s="74">
        <f>+[5]Total!BP73</f>
        <v>0</v>
      </c>
      <c r="BQ73" s="74">
        <f>+[5]Total!BQ73</f>
        <v>0</v>
      </c>
      <c r="BR73" s="74">
        <f>+[5]Total!BR73</f>
        <v>0</v>
      </c>
      <c r="BS73" s="74">
        <f>+[5]Total!BS73</f>
        <v>0</v>
      </c>
      <c r="BT73" s="74">
        <f>+[5]Total!BT73</f>
        <v>0</v>
      </c>
      <c r="BU73" s="74">
        <f>+[5]Total!BU73</f>
        <v>0</v>
      </c>
      <c r="BV73" s="74">
        <f>+[5]Total!BV73</f>
        <v>0</v>
      </c>
      <c r="BW73" s="74">
        <f>+[5]Total!BW73</f>
        <v>0</v>
      </c>
      <c r="BX73" s="74">
        <f>+[5]Total!BX73</f>
        <v>0</v>
      </c>
      <c r="BY73" s="74">
        <f>+[5]Total!BY73</f>
        <v>0</v>
      </c>
      <c r="BZ73" s="74">
        <f>+[5]Total!BZ73</f>
        <v>0</v>
      </c>
      <c r="CA73" s="74">
        <f>+[5]Total!CA73</f>
        <v>0</v>
      </c>
      <c r="CB73" s="74">
        <f>+[5]Total!CB73</f>
        <v>0</v>
      </c>
      <c r="CC73" s="74">
        <f>+[5]Total!CC73</f>
        <v>0</v>
      </c>
      <c r="CD73" s="74">
        <f>+[5]Total!CD73</f>
        <v>0</v>
      </c>
      <c r="CE73" s="74">
        <f>+[5]Total!CE73</f>
        <v>0</v>
      </c>
      <c r="CF73" s="74">
        <f>+[5]Total!CF73</f>
        <v>0</v>
      </c>
      <c r="CG73" s="74">
        <f>+[5]Total!CG73</f>
        <v>0</v>
      </c>
      <c r="CH73" s="74">
        <f>+[5]Total!CH73</f>
        <v>0</v>
      </c>
      <c r="CI73" s="74">
        <f>+[5]Total!CI73</f>
        <v>0</v>
      </c>
      <c r="CJ73" s="74">
        <f>+[5]Total!CJ73</f>
        <v>0</v>
      </c>
      <c r="CK73" s="74">
        <f>+[5]Total!CK73</f>
        <v>0</v>
      </c>
      <c r="CL73" s="74">
        <f>+[5]Total!CL73</f>
        <v>0</v>
      </c>
      <c r="CM73" s="74">
        <f>+[5]Total!CM73</f>
        <v>0</v>
      </c>
      <c r="CN73" s="74">
        <f>+[5]Total!CN73</f>
        <v>0</v>
      </c>
      <c r="CO73" s="74">
        <f>+[5]Total!CO73</f>
        <v>0</v>
      </c>
      <c r="CP73" s="74">
        <f>+[5]Total!CP73</f>
        <v>0</v>
      </c>
      <c r="CQ73" s="74">
        <f>+[5]Total!CQ73</f>
        <v>0</v>
      </c>
      <c r="CR73" s="74">
        <f>+[5]Total!CR73</f>
        <v>0</v>
      </c>
      <c r="CS73" s="74">
        <f>+[5]Total!CS73</f>
        <v>0</v>
      </c>
      <c r="CT73" s="74">
        <f>+[5]Total!CT73</f>
        <v>0</v>
      </c>
      <c r="CU73" s="74">
        <f>+[5]Total!CU73</f>
        <v>0</v>
      </c>
      <c r="CV73" s="74">
        <f>+[5]Total!CV73</f>
        <v>0</v>
      </c>
      <c r="CW73" s="74">
        <f>+[5]Total!CW73</f>
        <v>0</v>
      </c>
      <c r="CX73" s="74">
        <f>+[5]Total!CX73</f>
        <v>0</v>
      </c>
      <c r="CY73" s="74">
        <f>+[5]Total!CY73</f>
        <v>0</v>
      </c>
      <c r="CZ73" s="74">
        <f>+[5]Total!CZ73</f>
        <v>0</v>
      </c>
      <c r="DA73" s="74">
        <f>+[5]Total!DA73</f>
        <v>0</v>
      </c>
      <c r="DB73" s="74">
        <f>+[5]Total!DB73</f>
        <v>0</v>
      </c>
      <c r="DC73" s="74">
        <f>+[5]Total!DC73</f>
        <v>0</v>
      </c>
      <c r="DD73" s="74">
        <f>+[5]Total!DD73</f>
        <v>0</v>
      </c>
      <c r="DE73" s="74">
        <f>+[5]Total!DE73</f>
        <v>0</v>
      </c>
      <c r="DH73" s="72">
        <f t="shared" si="128"/>
        <v>-2.5641025641025661E-2</v>
      </c>
      <c r="DI73" s="72">
        <f t="shared" si="16"/>
        <v>-2.7023121387283244E-2</v>
      </c>
      <c r="DJ73" s="72">
        <f t="shared" si="17"/>
        <v>-2.6511497025245245E-2</v>
      </c>
      <c r="DK73" s="72">
        <f t="shared" si="18"/>
        <v>-5.2532833020637604E-3</v>
      </c>
      <c r="DL73" s="72">
        <f t="shared" si="19"/>
        <v>9.375E-2</v>
      </c>
      <c r="DM73" s="72">
        <f t="shared" si="20"/>
        <v>-8.7706685837527498E-3</v>
      </c>
      <c r="DN73" s="72">
        <f t="shared" si="21"/>
        <v>4.1214215202369786E-3</v>
      </c>
      <c r="DO73" s="72">
        <f t="shared" si="22"/>
        <v>4.2927515833919738E-2</v>
      </c>
      <c r="DP73" s="72">
        <f t="shared" si="23"/>
        <v>-0.33333333333333337</v>
      </c>
      <c r="DQ73" s="72">
        <f t="shared" si="24"/>
        <v>0</v>
      </c>
      <c r="DR73" s="72">
        <f t="shared" si="25"/>
        <v>1.2178820733699691E-2</v>
      </c>
      <c r="DS73" s="72">
        <f t="shared" si="26"/>
        <v>1.8086841616253402E-2</v>
      </c>
      <c r="DT73" s="72">
        <f t="shared" si="27"/>
        <v>4.7152018106374927E-2</v>
      </c>
      <c r="DU73" s="72">
        <f t="shared" si="28"/>
        <v>2.857142857142847E-2</v>
      </c>
      <c r="DV73" s="72">
        <f t="shared" si="29"/>
        <v>2.0742674789672177E-2</v>
      </c>
      <c r="DW73" s="72">
        <f t="shared" si="30"/>
        <v>3.7382947870327143E-2</v>
      </c>
      <c r="DX73" s="72">
        <f t="shared" si="31"/>
        <v>5.6342780026990447E-2</v>
      </c>
      <c r="DY73" s="72">
        <f t="shared" si="32"/>
        <v>-0.5</v>
      </c>
      <c r="DZ73" s="72">
        <f t="shared" si="33"/>
        <v>0.47368421052631571</v>
      </c>
      <c r="EA73" s="72">
        <f t="shared" si="34"/>
        <v>1.4820249449743139E-2</v>
      </c>
      <c r="EB73" s="72">
        <f t="shared" si="35"/>
        <v>2.1983816341844209E-2</v>
      </c>
      <c r="EC73" s="72">
        <f t="shared" si="36"/>
        <v>4.7550432276657117E-2</v>
      </c>
      <c r="ED73" s="72">
        <f t="shared" si="37"/>
        <v>0.13888888888888884</v>
      </c>
      <c r="EE73" s="72">
        <f t="shared" si="38"/>
        <v>2.1742219695893183E-2</v>
      </c>
      <c r="EF73" s="72">
        <f t="shared" si="39"/>
        <v>3.4448445792266913E-2</v>
      </c>
      <c r="EG73" s="72">
        <f t="shared" si="40"/>
        <v>3.9603960396039639E-2</v>
      </c>
      <c r="EH73" s="72">
        <f t="shared" si="41"/>
        <v>1</v>
      </c>
      <c r="EI73" s="72">
        <f t="shared" si="42"/>
        <v>0.375</v>
      </c>
      <c r="EJ73" s="72">
        <f t="shared" si="43"/>
        <v>4.1497975708502111E-2</v>
      </c>
      <c r="EK73" s="72">
        <f t="shared" si="44"/>
        <v>4.5264223205603971E-2</v>
      </c>
      <c r="EL73" s="72">
        <f t="shared" si="45"/>
        <v>7.3590096286107354E-2</v>
      </c>
      <c r="EM73" s="72">
        <f t="shared" si="46"/>
        <v>-7.3170731707317027E-2</v>
      </c>
      <c r="EN73" s="72">
        <f t="shared" si="47"/>
        <v>2.7121001390820521E-2</v>
      </c>
      <c r="EO73" s="72">
        <f t="shared" si="48"/>
        <v>4.8944161971508304E-2</v>
      </c>
      <c r="EP73" s="72">
        <f t="shared" si="49"/>
        <v>0.12565284178187408</v>
      </c>
      <c r="EQ73" s="72">
        <f t="shared" si="50"/>
        <v>0</v>
      </c>
      <c r="ER73" s="72">
        <f t="shared" si="78"/>
        <v>3.8961038961038863E-2</v>
      </c>
      <c r="ES73" s="72">
        <f t="shared" si="51"/>
        <v>3.1792308760238752E-2</v>
      </c>
      <c r="ET73" s="72">
        <f t="shared" si="52"/>
        <v>3.9829897102934941E-2</v>
      </c>
      <c r="EU73" s="72">
        <f t="shared" si="53"/>
        <v>5.8295964125560484E-2</v>
      </c>
      <c r="EV73" s="72">
        <f t="shared" si="54"/>
        <v>0.13157894736842102</v>
      </c>
      <c r="EW73" s="72">
        <f t="shared" si="55"/>
        <v>4.1570751523358096E-2</v>
      </c>
      <c r="EX73" s="72">
        <f t="shared" si="56"/>
        <v>3.7577239677722307E-2</v>
      </c>
      <c r="EY73" s="72">
        <f t="shared" si="57"/>
        <v>6.2227074235807756E-2</v>
      </c>
      <c r="EZ73" s="72">
        <f t="shared" si="58"/>
        <v>0</v>
      </c>
      <c r="FA73" s="72">
        <f t="shared" si="59"/>
        <v>1.2499999999999956E-2</v>
      </c>
      <c r="FB73" s="72">
        <f t="shared" si="60"/>
        <v>4.1711517761033878E-3</v>
      </c>
      <c r="FC73" s="72">
        <f t="shared" si="61"/>
        <v>2.0119769225151574E-2</v>
      </c>
      <c r="FD73" s="72">
        <f t="shared" si="62"/>
        <v>2.6331719128329212E-2</v>
      </c>
      <c r="FE73" s="72">
        <f t="shared" si="63"/>
        <v>-0.13953488372093026</v>
      </c>
      <c r="FF73" s="72">
        <f t="shared" si="64"/>
        <v>8.0603224128965589E-3</v>
      </c>
      <c r="FG73" s="72">
        <f t="shared" si="65"/>
        <v>2.51893939393939E-2</v>
      </c>
      <c r="FH73" s="72">
        <f t="shared" si="66"/>
        <v>4.3422404933196379E-2</v>
      </c>
      <c r="FI73" s="72">
        <f t="shared" si="67"/>
        <v>0.5</v>
      </c>
      <c r="FJ73" s="72">
        <f t="shared" si="68"/>
        <v>-1</v>
      </c>
      <c r="FK73" s="72">
        <f t="shared" si="69"/>
        <v>-1</v>
      </c>
      <c r="FL73" s="72">
        <f t="shared" si="70"/>
        <v>-1</v>
      </c>
      <c r="FM73" s="72">
        <f t="shared" si="71"/>
        <v>-1</v>
      </c>
      <c r="FN73" s="72">
        <f t="shared" si="72"/>
        <v>-1</v>
      </c>
      <c r="FO73" s="72">
        <f t="shared" si="73"/>
        <v>-1</v>
      </c>
      <c r="FP73" s="72">
        <f t="shared" si="74"/>
        <v>-1</v>
      </c>
      <c r="FQ73" s="72">
        <f t="shared" si="75"/>
        <v>-1</v>
      </c>
      <c r="FR73" s="72">
        <f t="shared" si="76"/>
        <v>-1</v>
      </c>
      <c r="FS73" s="72" t="e">
        <f t="shared" si="77"/>
        <v>#DIV/0!</v>
      </c>
      <c r="FT73" s="72" t="e">
        <f t="shared" ref="FT73:FT136" si="129">+BW73/BN73-1</f>
        <v>#DIV/0!</v>
      </c>
      <c r="FU73" s="72" t="e">
        <f t="shared" si="127"/>
        <v>#DIV/0!</v>
      </c>
    </row>
    <row r="74" spans="1:177" x14ac:dyDescent="0.25">
      <c r="A74" s="73" t="s">
        <v>64</v>
      </c>
      <c r="B74" s="74">
        <f>+[4]Total!B74</f>
        <v>10</v>
      </c>
      <c r="C74" s="74">
        <f>+[4]Total!C74</f>
        <v>2411</v>
      </c>
      <c r="D74" s="74">
        <f>+[4]Total!D74</f>
        <v>12746</v>
      </c>
      <c r="E74" s="74">
        <f>+[4]Total!E74</f>
        <v>628</v>
      </c>
      <c r="F74" s="74">
        <f>+[4]Total!F74</f>
        <v>4</v>
      </c>
      <c r="G74" s="74">
        <f>+[4]Total!G74</f>
        <v>2306</v>
      </c>
      <c r="H74" s="74">
        <f>+[4]Total!H74</f>
        <v>9686</v>
      </c>
      <c r="I74" s="74">
        <f>+[4]Total!I74</f>
        <v>609</v>
      </c>
      <c r="J74" s="74">
        <f>+[4]Total!J74</f>
        <v>1</v>
      </c>
      <c r="K74" s="74">
        <f>+[4]Total!K74</f>
        <v>10</v>
      </c>
      <c r="L74" s="74">
        <f>+[4]Total!L74</f>
        <v>2304</v>
      </c>
      <c r="M74" s="74">
        <f>+[4]Total!M74</f>
        <v>12204</v>
      </c>
      <c r="N74" s="74">
        <f>+[4]Total!N74</f>
        <v>631</v>
      </c>
      <c r="O74" s="74">
        <f>+[4]Total!O74</f>
        <v>4</v>
      </c>
      <c r="P74" s="74">
        <f>+[4]Total!P74</f>
        <v>2206</v>
      </c>
      <c r="Q74" s="74">
        <f>+[4]Total!Q74</f>
        <v>9397</v>
      </c>
      <c r="R74" s="74">
        <f>+[4]Total!R74</f>
        <v>619</v>
      </c>
      <c r="S74" s="74">
        <f>+[4]Total!S74</f>
        <v>0</v>
      </c>
      <c r="T74" s="74">
        <f>+[4]Total!T74</f>
        <v>15</v>
      </c>
      <c r="U74" s="74">
        <f>+[4]Total!U74</f>
        <v>2347</v>
      </c>
      <c r="V74" s="74">
        <f>+[4]Total!V74</f>
        <v>12210</v>
      </c>
      <c r="W74" s="74">
        <f>+[4]Total!W74</f>
        <v>640</v>
      </c>
      <c r="X74" s="74">
        <f>+[4]Total!X74</f>
        <v>6</v>
      </c>
      <c r="Y74" s="74">
        <f>+[4]Total!Y74</f>
        <v>2274</v>
      </c>
      <c r="Z74" s="74">
        <f>+[4]Total!Z74</f>
        <v>9427</v>
      </c>
      <c r="AA74" s="74">
        <f>+[4]Total!AA74</f>
        <v>643</v>
      </c>
      <c r="AB74" s="74">
        <f>+[4]Total!AB74</f>
        <v>0</v>
      </c>
      <c r="AC74" s="74">
        <f>+[4]Total!AC74</f>
        <v>16</v>
      </c>
      <c r="AD74" s="74">
        <f>+[4]Total!AD74</f>
        <v>2303</v>
      </c>
      <c r="AE74" s="74">
        <f>+[4]Total!AE74</f>
        <v>12080</v>
      </c>
      <c r="AF74" s="74">
        <f>+[4]Total!AF74</f>
        <v>621</v>
      </c>
      <c r="AG74" s="74">
        <f>+[4]Total!AG74</f>
        <v>5</v>
      </c>
      <c r="AH74" s="74">
        <f>+[4]Total!AH74</f>
        <v>2241</v>
      </c>
      <c r="AI74" s="74">
        <f>+[4]Total!AI74</f>
        <v>9450</v>
      </c>
      <c r="AJ74" s="74">
        <f>+[4]Total!AJ74</f>
        <v>625</v>
      </c>
      <c r="AK74" s="74">
        <f>+[4]Total!AK74</f>
        <v>0</v>
      </c>
      <c r="AL74" s="74">
        <f>+[4]Total!AL74</f>
        <v>19</v>
      </c>
      <c r="AM74" s="74">
        <f>+[4]Total!AM74</f>
        <v>2309</v>
      </c>
      <c r="AN74" s="74">
        <f>+[4]Total!AN74</f>
        <v>12257</v>
      </c>
      <c r="AO74" s="74">
        <f>+[4]Total!AO74</f>
        <v>626</v>
      </c>
      <c r="AP74" s="74">
        <f>+[4]Total!AP74</f>
        <v>4</v>
      </c>
      <c r="AQ74" s="74">
        <f>+[4]Total!AQ74</f>
        <v>2271</v>
      </c>
      <c r="AR74" s="74">
        <f>+[4]Total!AR74</f>
        <v>9598</v>
      </c>
      <c r="AS74" s="74">
        <f>+[4]Total!AS74</f>
        <v>641</v>
      </c>
      <c r="AT74" s="74">
        <f>+[4]Total!AT74</f>
        <v>0</v>
      </c>
      <c r="AU74" s="74">
        <f>+[4]Total!AU74</f>
        <v>17</v>
      </c>
      <c r="AV74" s="74">
        <f>+[4]Total!AV74</f>
        <v>2301</v>
      </c>
      <c r="AW74" s="74">
        <f>+[4]Total!AW74</f>
        <v>12406</v>
      </c>
      <c r="AX74" s="74">
        <f>+[4]Total!AX74</f>
        <v>630</v>
      </c>
      <c r="AY74" s="74">
        <f>+[4]Total!AY74</f>
        <v>4</v>
      </c>
      <c r="AZ74" s="74">
        <f>+[4]Total!AZ74</f>
        <v>2266</v>
      </c>
      <c r="BA74" s="74">
        <f>+[4]Total!BA74</f>
        <v>9704</v>
      </c>
      <c r="BB74" s="74">
        <f>+[4]Total!BB74</f>
        <v>651</v>
      </c>
      <c r="BC74" s="74">
        <f>+[4]Total!BC74</f>
        <v>0</v>
      </c>
      <c r="BD74" s="74">
        <f>+[4]Total!BD74</f>
        <v>14</v>
      </c>
      <c r="BE74" s="74">
        <f>+[4]Total!BE74</f>
        <v>2286</v>
      </c>
      <c r="BF74" s="74">
        <f>+[4]Total!BF74</f>
        <v>12681</v>
      </c>
      <c r="BG74" s="74">
        <f>+[4]Total!BG74</f>
        <v>642</v>
      </c>
      <c r="BH74" s="74">
        <f>+[4]Total!BH74</f>
        <v>4</v>
      </c>
      <c r="BI74" s="74">
        <f>+[4]Total!BI74</f>
        <v>2288</v>
      </c>
      <c r="BJ74" s="74">
        <f>+[4]Total!BJ74</f>
        <v>9948</v>
      </c>
      <c r="BK74" s="74">
        <f>+[4]Total!BK74</f>
        <v>658</v>
      </c>
      <c r="BL74" s="74">
        <f>+[4]Total!BL74</f>
        <v>1</v>
      </c>
      <c r="BM74" s="74">
        <f>+[5]Total!BM74</f>
        <v>0</v>
      </c>
      <c r="BN74" s="74">
        <f>+[5]Total!BN74</f>
        <v>0</v>
      </c>
      <c r="BO74" s="74">
        <f>+[5]Total!BO74</f>
        <v>0</v>
      </c>
      <c r="BP74" s="74">
        <f>+[5]Total!BP74</f>
        <v>0</v>
      </c>
      <c r="BQ74" s="74">
        <f>+[5]Total!BQ74</f>
        <v>0</v>
      </c>
      <c r="BR74" s="74">
        <f>+[5]Total!BR74</f>
        <v>0</v>
      </c>
      <c r="BS74" s="74">
        <f>+[5]Total!BS74</f>
        <v>0</v>
      </c>
      <c r="BT74" s="74">
        <f>+[5]Total!BT74</f>
        <v>0</v>
      </c>
      <c r="BU74" s="74">
        <f>+[5]Total!BU74</f>
        <v>0</v>
      </c>
      <c r="BV74" s="74">
        <f>+[5]Total!BV74</f>
        <v>0</v>
      </c>
      <c r="BW74" s="74">
        <f>+[5]Total!BW74</f>
        <v>0</v>
      </c>
      <c r="BX74" s="74">
        <f>+[5]Total!BX74</f>
        <v>0</v>
      </c>
      <c r="BY74" s="74">
        <f>+[5]Total!BY74</f>
        <v>0</v>
      </c>
      <c r="BZ74" s="74">
        <f>+[5]Total!BZ74</f>
        <v>0</v>
      </c>
      <c r="CA74" s="74">
        <f>+[5]Total!CA74</f>
        <v>0</v>
      </c>
      <c r="CB74" s="74">
        <f>+[5]Total!CB74</f>
        <v>0</v>
      </c>
      <c r="CC74" s="74">
        <f>+[5]Total!CC74</f>
        <v>0</v>
      </c>
      <c r="CD74" s="74">
        <f>+[5]Total!CD74</f>
        <v>0</v>
      </c>
      <c r="CE74" s="74">
        <f>+[5]Total!CE74</f>
        <v>0</v>
      </c>
      <c r="CF74" s="74">
        <f>+[5]Total!CF74</f>
        <v>0</v>
      </c>
      <c r="CG74" s="74">
        <f>+[5]Total!CG74</f>
        <v>0</v>
      </c>
      <c r="CH74" s="74">
        <f>+[5]Total!CH74</f>
        <v>0</v>
      </c>
      <c r="CI74" s="74">
        <f>+[5]Total!CI74</f>
        <v>0</v>
      </c>
      <c r="CJ74" s="74">
        <f>+[5]Total!CJ74</f>
        <v>0</v>
      </c>
      <c r="CK74" s="74">
        <f>+[5]Total!CK74</f>
        <v>0</v>
      </c>
      <c r="CL74" s="74">
        <f>+[5]Total!CL74</f>
        <v>0</v>
      </c>
      <c r="CM74" s="74">
        <f>+[5]Total!CM74</f>
        <v>0</v>
      </c>
      <c r="CN74" s="74">
        <f>+[5]Total!CN74</f>
        <v>0</v>
      </c>
      <c r="CO74" s="74">
        <f>+[5]Total!CO74</f>
        <v>0</v>
      </c>
      <c r="CP74" s="74">
        <f>+[5]Total!CP74</f>
        <v>0</v>
      </c>
      <c r="CQ74" s="74">
        <f>+[5]Total!CQ74</f>
        <v>0</v>
      </c>
      <c r="CR74" s="74">
        <f>+[5]Total!CR74</f>
        <v>0</v>
      </c>
      <c r="CS74" s="74">
        <f>+[5]Total!CS74</f>
        <v>0</v>
      </c>
      <c r="CT74" s="74">
        <f>+[5]Total!CT74</f>
        <v>0</v>
      </c>
      <c r="CU74" s="74">
        <f>+[5]Total!CU74</f>
        <v>0</v>
      </c>
      <c r="CV74" s="74">
        <f>+[5]Total!CV74</f>
        <v>0</v>
      </c>
      <c r="CW74" s="74">
        <f>+[5]Total!CW74</f>
        <v>0</v>
      </c>
      <c r="CX74" s="74">
        <f>+[5]Total!CX74</f>
        <v>0</v>
      </c>
      <c r="CY74" s="74">
        <f>+[5]Total!CY74</f>
        <v>0</v>
      </c>
      <c r="CZ74" s="74">
        <f>+[5]Total!CZ74</f>
        <v>0</v>
      </c>
      <c r="DA74" s="74">
        <f>+[5]Total!DA74</f>
        <v>0</v>
      </c>
      <c r="DB74" s="74">
        <f>+[5]Total!DB74</f>
        <v>0</v>
      </c>
      <c r="DC74" s="74">
        <f>+[5]Total!DC74</f>
        <v>0</v>
      </c>
      <c r="DD74" s="74">
        <f>+[5]Total!DD74</f>
        <v>0</v>
      </c>
      <c r="DE74" s="74">
        <f>+[5]Total!DE74</f>
        <v>0</v>
      </c>
      <c r="DH74" s="72">
        <f t="shared" si="128"/>
        <v>0</v>
      </c>
      <c r="DI74" s="72">
        <f t="shared" ref="DI74:DI137" si="130">+L74/C74-1</f>
        <v>-4.4379925342181714E-2</v>
      </c>
      <c r="DJ74" s="72">
        <f t="shared" ref="DJ74:DJ137" si="131">+M74/D74-1</f>
        <v>-4.2523144515926536E-2</v>
      </c>
      <c r="DK74" s="72">
        <f t="shared" ref="DK74:DK137" si="132">+N74/E74-1</f>
        <v>4.7770700636942109E-3</v>
      </c>
      <c r="DL74" s="72">
        <f t="shared" ref="DL74:DL137" si="133">+O74/F74-1</f>
        <v>0</v>
      </c>
      <c r="DM74" s="72">
        <f t="shared" ref="DM74:DM137" si="134">+P74/G74-1</f>
        <v>-4.3365134431916696E-2</v>
      </c>
      <c r="DN74" s="72">
        <f t="shared" ref="DN74:DN137" si="135">+Q74/H74-1</f>
        <v>-2.9836877968201558E-2</v>
      </c>
      <c r="DO74" s="72">
        <f t="shared" ref="DO74:DO137" si="136">+R74/I74-1</f>
        <v>1.6420361247947435E-2</v>
      </c>
      <c r="DP74" s="72">
        <f t="shared" ref="DP74:DP137" si="137">+S74/J74-1</f>
        <v>-1</v>
      </c>
      <c r="DQ74" s="72">
        <f t="shared" ref="DQ74:DQ137" si="138">+T74/K74-1</f>
        <v>0.5</v>
      </c>
      <c r="DR74" s="72">
        <f t="shared" ref="DR74:DR137" si="139">+U74/L74-1</f>
        <v>1.866319444444442E-2</v>
      </c>
      <c r="DS74" s="72">
        <f t="shared" ref="DS74:DS137" si="140">+V74/M74-1</f>
        <v>4.9164208456242697E-4</v>
      </c>
      <c r="DT74" s="72">
        <f t="shared" ref="DT74:DT137" si="141">+W74/N74-1</f>
        <v>1.4263074484944571E-2</v>
      </c>
      <c r="DU74" s="72">
        <f t="shared" ref="DU74:DU137" si="142">+X74/O74-1</f>
        <v>0.5</v>
      </c>
      <c r="DV74" s="72">
        <f t="shared" ref="DV74:DV137" si="143">+Y74/P74-1</f>
        <v>3.0825022665457835E-2</v>
      </c>
      <c r="DW74" s="72">
        <f t="shared" ref="DW74:DW137" si="144">+Z74/Q74-1</f>
        <v>3.1925082473129862E-3</v>
      </c>
      <c r="DX74" s="72">
        <f t="shared" ref="DX74:DX137" si="145">+AA74/R74-1</f>
        <v>3.8772213247172838E-2</v>
      </c>
      <c r="DY74" s="72" t="e">
        <f t="shared" ref="DY74:DY137" si="146">+AB74/S74-1</f>
        <v>#DIV/0!</v>
      </c>
      <c r="DZ74" s="72">
        <f t="shared" ref="DZ74:DZ137" si="147">+AC74/T74-1</f>
        <v>6.6666666666666652E-2</v>
      </c>
      <c r="EA74" s="72">
        <f t="shared" ref="EA74:EA137" si="148">+AD74/U74-1</f>
        <v>-1.8747337025990629E-2</v>
      </c>
      <c r="EB74" s="72">
        <f t="shared" ref="EB74:EB137" si="149">+AE74/V74-1</f>
        <v>-1.064701064701068E-2</v>
      </c>
      <c r="EC74" s="72">
        <f t="shared" ref="EC74:EC137" si="150">+AF74/W74-1</f>
        <v>-2.9687499999999978E-2</v>
      </c>
      <c r="ED74" s="72">
        <f t="shared" ref="ED74:ED137" si="151">+AG74/X74-1</f>
        <v>-0.16666666666666663</v>
      </c>
      <c r="EE74" s="72">
        <f t="shared" ref="EE74:EE137" si="152">+AH74/Y74-1</f>
        <v>-1.4511873350923521E-2</v>
      </c>
      <c r="EF74" s="72">
        <f t="shared" ref="EF74:EF137" si="153">+AI74/Z74-1</f>
        <v>2.4398005728227812E-3</v>
      </c>
      <c r="EG74" s="72">
        <f t="shared" ref="EG74:EG137" si="154">+AJ74/AA74-1</f>
        <v>-2.7993779160186638E-2</v>
      </c>
      <c r="EH74" s="72" t="e">
        <f t="shared" ref="EH74:EH137" si="155">+AK74/AB74-1</f>
        <v>#DIV/0!</v>
      </c>
      <c r="EI74" s="72">
        <f t="shared" ref="EI74:EI137" si="156">+AL74/AC74-1</f>
        <v>0.1875</v>
      </c>
      <c r="EJ74" s="72">
        <f t="shared" ref="EJ74:EJ137" si="157">+AM74/AD74-1</f>
        <v>2.605297438124099E-3</v>
      </c>
      <c r="EK74" s="72">
        <f t="shared" ref="EK74:EK137" si="158">+AN74/AE74-1</f>
        <v>1.4652317880794685E-2</v>
      </c>
      <c r="EL74" s="72">
        <f t="shared" ref="EL74:EL137" si="159">+AO74/AF74-1</f>
        <v>8.0515297906602612E-3</v>
      </c>
      <c r="EM74" s="72">
        <f t="shared" ref="EM74:EM137" si="160">+AP74/AG74-1</f>
        <v>-0.19999999999999996</v>
      </c>
      <c r="EN74" s="72">
        <f t="shared" ref="EN74:EN137" si="161">+AQ74/AH74-1</f>
        <v>1.3386880856760319E-2</v>
      </c>
      <c r="EO74" s="72">
        <f t="shared" ref="EO74:EO137" si="162">+AR74/AI74-1</f>
        <v>1.5661375661375709E-2</v>
      </c>
      <c r="EP74" s="72">
        <f t="shared" ref="EP74:EP137" si="163">+AS74/AJ74-1</f>
        <v>2.5600000000000067E-2</v>
      </c>
      <c r="EQ74" s="72" t="e">
        <f t="shared" ref="EQ74:EQ137" si="164">+AT74/AK74-1</f>
        <v>#DIV/0!</v>
      </c>
      <c r="ER74" s="72">
        <f t="shared" ref="ER74:ER137" si="165">+AU74/AL74-1</f>
        <v>-0.10526315789473684</v>
      </c>
      <c r="ES74" s="72">
        <f t="shared" ref="ES74:ES137" si="166">+AV74/AM74-1</f>
        <v>-3.4647033347769973E-3</v>
      </c>
      <c r="ET74" s="72">
        <f t="shared" ref="ET74:ET137" si="167">+AW74/AN74-1</f>
        <v>1.2156318838214997E-2</v>
      </c>
      <c r="EU74" s="72">
        <f t="shared" ref="EU74:EU137" si="168">+AX74/AO74-1</f>
        <v>6.389776357827559E-3</v>
      </c>
      <c r="EV74" s="72">
        <f t="shared" ref="EV74:EV137" si="169">+AY74/AP74-1</f>
        <v>0</v>
      </c>
      <c r="EW74" s="72">
        <f t="shared" ref="EW74:EW137" si="170">+AZ74/AQ74-1</f>
        <v>-2.2016732716865217E-3</v>
      </c>
      <c r="EX74" s="72">
        <f t="shared" ref="EX74:EX137" si="171">+BA74/AR74-1</f>
        <v>1.1043967493227669E-2</v>
      </c>
      <c r="EY74" s="72">
        <f t="shared" ref="EY74:EY137" si="172">+BB74/AS74-1</f>
        <v>1.5600624024961096E-2</v>
      </c>
      <c r="EZ74" s="72" t="e">
        <f t="shared" ref="EZ74:EZ137" si="173">+BC74/AT74-1</f>
        <v>#DIV/0!</v>
      </c>
      <c r="FA74" s="72">
        <f t="shared" ref="FA74:FA137" si="174">+BD74/AU74-1</f>
        <v>-0.17647058823529416</v>
      </c>
      <c r="FB74" s="72">
        <f t="shared" ref="FB74:FB137" si="175">+BE74/AV74-1</f>
        <v>-6.5189048239895353E-3</v>
      </c>
      <c r="FC74" s="72">
        <f t="shared" ref="FC74:FC137" si="176">+BF74/AW74-1</f>
        <v>2.2166693535386139E-2</v>
      </c>
      <c r="FD74" s="72">
        <f t="shared" ref="FD74:FD137" si="177">+BG74/AX74-1</f>
        <v>1.904761904761898E-2</v>
      </c>
      <c r="FE74" s="72">
        <f t="shared" ref="FE74:FE137" si="178">+BH74/AY74-1</f>
        <v>0</v>
      </c>
      <c r="FF74" s="72">
        <f t="shared" ref="FF74:FF137" si="179">+BI74/AZ74-1</f>
        <v>9.7087378640776656E-3</v>
      </c>
      <c r="FG74" s="72">
        <f t="shared" ref="FG74:FG137" si="180">+BJ74/BA74-1</f>
        <v>2.5144270403957059E-2</v>
      </c>
      <c r="FH74" s="72">
        <f t="shared" ref="FH74:FH137" si="181">+BK74/BB74-1</f>
        <v>1.0752688172043001E-2</v>
      </c>
      <c r="FI74" s="72" t="e">
        <f t="shared" ref="FI74:FI137" si="182">+BL74/BC74-1</f>
        <v>#DIV/0!</v>
      </c>
      <c r="FJ74" s="72">
        <f t="shared" ref="FJ74:FJ137" si="183">+BM74/BD74-1</f>
        <v>-1</v>
      </c>
      <c r="FK74" s="72">
        <f t="shared" ref="FK74:FK137" si="184">+BN74/BE74-1</f>
        <v>-1</v>
      </c>
      <c r="FL74" s="72">
        <f t="shared" ref="FL74:FL137" si="185">+BO74/BF74-1</f>
        <v>-1</v>
      </c>
      <c r="FM74" s="72">
        <f t="shared" ref="FM74:FM137" si="186">+BP74/BG74-1</f>
        <v>-1</v>
      </c>
      <c r="FN74" s="72">
        <f t="shared" ref="FN74:FN137" si="187">+BQ74/BH74-1</f>
        <v>-1</v>
      </c>
      <c r="FO74" s="72">
        <f t="shared" ref="FO74:FO137" si="188">+BR74/BI74-1</f>
        <v>-1</v>
      </c>
      <c r="FP74" s="72">
        <f t="shared" ref="FP74:FP137" si="189">+BS74/BJ74-1</f>
        <v>-1</v>
      </c>
      <c r="FQ74" s="72">
        <f t="shared" ref="FQ74:FQ137" si="190">+BT74/BK74-1</f>
        <v>-1</v>
      </c>
      <c r="FR74" s="72">
        <f t="shared" ref="FR74:FR137" si="191">+BU74/BL74-1</f>
        <v>-1</v>
      </c>
      <c r="FS74" s="72" t="e">
        <f t="shared" ref="FS74:FS137" si="192">+BV74/BM74-1</f>
        <v>#DIV/0!</v>
      </c>
      <c r="FT74" s="72" t="e">
        <f t="shared" si="129"/>
        <v>#DIV/0!</v>
      </c>
      <c r="FU74" s="72" t="e">
        <f t="shared" si="127"/>
        <v>#DIV/0!</v>
      </c>
    </row>
    <row r="75" spans="1:177" x14ac:dyDescent="0.25">
      <c r="A75" s="73" t="s">
        <v>65</v>
      </c>
      <c r="B75" s="74">
        <f>+[4]Total!B75</f>
        <v>15</v>
      </c>
      <c r="C75" s="74">
        <f>+[4]Total!C75</f>
        <v>2630</v>
      </c>
      <c r="D75" s="74">
        <f>+[4]Total!D75</f>
        <v>18253</v>
      </c>
      <c r="E75" s="74">
        <f>+[4]Total!E75</f>
        <v>997</v>
      </c>
      <c r="F75" s="74">
        <f>+[4]Total!F75</f>
        <v>11</v>
      </c>
      <c r="G75" s="74">
        <f>+[4]Total!G75</f>
        <v>2336</v>
      </c>
      <c r="H75" s="74">
        <f>+[4]Total!H75</f>
        <v>13203</v>
      </c>
      <c r="I75" s="74">
        <f>+[4]Total!I75</f>
        <v>941</v>
      </c>
      <c r="J75" s="74">
        <f>+[4]Total!J75</f>
        <v>1</v>
      </c>
      <c r="K75" s="74">
        <f>+[4]Total!K75</f>
        <v>17</v>
      </c>
      <c r="L75" s="74">
        <f>+[4]Total!L75</f>
        <v>2491</v>
      </c>
      <c r="M75" s="74">
        <f>+[4]Total!M75</f>
        <v>17262</v>
      </c>
      <c r="N75" s="74">
        <f>+[4]Total!N75</f>
        <v>949</v>
      </c>
      <c r="O75" s="74">
        <f>+[4]Total!O75</f>
        <v>9</v>
      </c>
      <c r="P75" s="74">
        <f>+[4]Total!P75</f>
        <v>2251</v>
      </c>
      <c r="Q75" s="74">
        <f>+[4]Total!Q75</f>
        <v>12817</v>
      </c>
      <c r="R75" s="74">
        <f>+[4]Total!R75</f>
        <v>909</v>
      </c>
      <c r="S75" s="74">
        <f>+[4]Total!S75</f>
        <v>1</v>
      </c>
      <c r="T75" s="74">
        <f>+[4]Total!T75</f>
        <v>19</v>
      </c>
      <c r="U75" s="74">
        <f>+[4]Total!U75</f>
        <v>2476</v>
      </c>
      <c r="V75" s="74">
        <f>+[4]Total!V75</f>
        <v>17401</v>
      </c>
      <c r="W75" s="74">
        <f>+[4]Total!W75</f>
        <v>949</v>
      </c>
      <c r="X75" s="74">
        <f>+[4]Total!X75</f>
        <v>9</v>
      </c>
      <c r="Y75" s="74">
        <f>+[4]Total!Y75</f>
        <v>2254</v>
      </c>
      <c r="Z75" s="74">
        <f>+[4]Total!Z75</f>
        <v>13006</v>
      </c>
      <c r="AA75" s="74">
        <f>+[4]Total!AA75</f>
        <v>929</v>
      </c>
      <c r="AB75" s="74">
        <f>+[4]Total!AB75</f>
        <v>0</v>
      </c>
      <c r="AC75" s="74">
        <f>+[4]Total!AC75</f>
        <v>18</v>
      </c>
      <c r="AD75" s="74">
        <f>+[4]Total!AD75</f>
        <v>2463</v>
      </c>
      <c r="AE75" s="74">
        <f>+[4]Total!AE75</f>
        <v>17434</v>
      </c>
      <c r="AF75" s="74">
        <f>+[4]Total!AF75</f>
        <v>960</v>
      </c>
      <c r="AG75" s="74">
        <f>+[4]Total!AG75</f>
        <v>9</v>
      </c>
      <c r="AH75" s="74">
        <f>+[4]Total!AH75</f>
        <v>2275</v>
      </c>
      <c r="AI75" s="74">
        <f>+[4]Total!AI75</f>
        <v>13153</v>
      </c>
      <c r="AJ75" s="74">
        <f>+[4]Total!AJ75</f>
        <v>981</v>
      </c>
      <c r="AK75" s="74">
        <f>+[4]Total!AK75</f>
        <v>1</v>
      </c>
      <c r="AL75" s="74">
        <f>+[4]Total!AL75</f>
        <v>22</v>
      </c>
      <c r="AM75" s="74">
        <f>+[4]Total!AM75</f>
        <v>2501</v>
      </c>
      <c r="AN75" s="74">
        <f>+[4]Total!AN75</f>
        <v>17985</v>
      </c>
      <c r="AO75" s="74">
        <f>+[4]Total!AO75</f>
        <v>1030</v>
      </c>
      <c r="AP75" s="74">
        <f>+[4]Total!AP75</f>
        <v>11</v>
      </c>
      <c r="AQ75" s="74">
        <f>+[4]Total!AQ75</f>
        <v>2323</v>
      </c>
      <c r="AR75" s="74">
        <f>+[4]Total!AR75</f>
        <v>13536</v>
      </c>
      <c r="AS75" s="74">
        <f>+[4]Total!AS75</f>
        <v>1015</v>
      </c>
      <c r="AT75" s="74">
        <f>+[4]Total!AT75</f>
        <v>1</v>
      </c>
      <c r="AU75" s="74">
        <f>+[4]Total!AU75</f>
        <v>30</v>
      </c>
      <c r="AV75" s="74">
        <f>+[4]Total!AV75</f>
        <v>2485</v>
      </c>
      <c r="AW75" s="74">
        <f>+[4]Total!AW75</f>
        <v>18495</v>
      </c>
      <c r="AX75" s="74">
        <f>+[4]Total!AX75</f>
        <v>1077</v>
      </c>
      <c r="AY75" s="74">
        <f>+[4]Total!AY75</f>
        <v>14</v>
      </c>
      <c r="AZ75" s="74">
        <f>+[4]Total!AZ75</f>
        <v>2379</v>
      </c>
      <c r="BA75" s="74">
        <f>+[4]Total!BA75</f>
        <v>13984</v>
      </c>
      <c r="BB75" s="74">
        <f>+[4]Total!BB75</f>
        <v>1064</v>
      </c>
      <c r="BC75" s="74">
        <f>+[4]Total!BC75</f>
        <v>1</v>
      </c>
      <c r="BD75" s="74">
        <f>+[4]Total!BD75</f>
        <v>28</v>
      </c>
      <c r="BE75" s="74">
        <f>+[4]Total!BE75</f>
        <v>2468</v>
      </c>
      <c r="BF75" s="74">
        <f>+[4]Total!BF75</f>
        <v>18691</v>
      </c>
      <c r="BG75" s="74">
        <f>+[4]Total!BG75</f>
        <v>1091</v>
      </c>
      <c r="BH75" s="74">
        <f>+[4]Total!BH75</f>
        <v>14</v>
      </c>
      <c r="BI75" s="74">
        <f>+[4]Total!BI75</f>
        <v>2388</v>
      </c>
      <c r="BJ75" s="74">
        <f>+[4]Total!BJ75</f>
        <v>14251</v>
      </c>
      <c r="BK75" s="74">
        <f>+[4]Total!BK75</f>
        <v>1070</v>
      </c>
      <c r="BL75" s="74">
        <f>+[4]Total!BL75</f>
        <v>4</v>
      </c>
      <c r="BM75" s="74">
        <f>+[5]Total!BM75</f>
        <v>0</v>
      </c>
      <c r="BN75" s="74">
        <f>+[5]Total!BN75</f>
        <v>0</v>
      </c>
      <c r="BO75" s="74">
        <f>+[5]Total!BO75</f>
        <v>0</v>
      </c>
      <c r="BP75" s="74">
        <f>+[5]Total!BP75</f>
        <v>0</v>
      </c>
      <c r="BQ75" s="74">
        <f>+[5]Total!BQ75</f>
        <v>0</v>
      </c>
      <c r="BR75" s="74">
        <f>+[5]Total!BR75</f>
        <v>0</v>
      </c>
      <c r="BS75" s="74">
        <f>+[5]Total!BS75</f>
        <v>0</v>
      </c>
      <c r="BT75" s="74">
        <f>+[5]Total!BT75</f>
        <v>0</v>
      </c>
      <c r="BU75" s="74">
        <f>+[5]Total!BU75</f>
        <v>0</v>
      </c>
      <c r="BV75" s="74">
        <f>+[5]Total!BV75</f>
        <v>0</v>
      </c>
      <c r="BW75" s="74">
        <f>+[5]Total!BW75</f>
        <v>0</v>
      </c>
      <c r="BX75" s="74">
        <f>+[5]Total!BX75</f>
        <v>0</v>
      </c>
      <c r="BY75" s="74">
        <f>+[5]Total!BY75</f>
        <v>0</v>
      </c>
      <c r="BZ75" s="74">
        <f>+[5]Total!BZ75</f>
        <v>0</v>
      </c>
      <c r="CA75" s="74">
        <f>+[5]Total!CA75</f>
        <v>0</v>
      </c>
      <c r="CB75" s="74">
        <f>+[5]Total!CB75</f>
        <v>0</v>
      </c>
      <c r="CC75" s="74">
        <f>+[5]Total!CC75</f>
        <v>0</v>
      </c>
      <c r="CD75" s="74">
        <f>+[5]Total!CD75</f>
        <v>0</v>
      </c>
      <c r="CE75" s="74">
        <f>+[5]Total!CE75</f>
        <v>0</v>
      </c>
      <c r="CF75" s="74">
        <f>+[5]Total!CF75</f>
        <v>0</v>
      </c>
      <c r="CG75" s="74">
        <f>+[5]Total!CG75</f>
        <v>0</v>
      </c>
      <c r="CH75" s="74">
        <f>+[5]Total!CH75</f>
        <v>0</v>
      </c>
      <c r="CI75" s="74">
        <f>+[5]Total!CI75</f>
        <v>0</v>
      </c>
      <c r="CJ75" s="74">
        <f>+[5]Total!CJ75</f>
        <v>0</v>
      </c>
      <c r="CK75" s="74">
        <f>+[5]Total!CK75</f>
        <v>0</v>
      </c>
      <c r="CL75" s="74">
        <f>+[5]Total!CL75</f>
        <v>0</v>
      </c>
      <c r="CM75" s="74">
        <f>+[5]Total!CM75</f>
        <v>0</v>
      </c>
      <c r="CN75" s="74">
        <f>+[5]Total!CN75</f>
        <v>0</v>
      </c>
      <c r="CO75" s="74">
        <f>+[5]Total!CO75</f>
        <v>0</v>
      </c>
      <c r="CP75" s="74">
        <f>+[5]Total!CP75</f>
        <v>0</v>
      </c>
      <c r="CQ75" s="74">
        <f>+[5]Total!CQ75</f>
        <v>0</v>
      </c>
      <c r="CR75" s="74">
        <f>+[5]Total!CR75</f>
        <v>0</v>
      </c>
      <c r="CS75" s="74">
        <f>+[5]Total!CS75</f>
        <v>0</v>
      </c>
      <c r="CT75" s="74">
        <f>+[5]Total!CT75</f>
        <v>0</v>
      </c>
      <c r="CU75" s="74">
        <f>+[5]Total!CU75</f>
        <v>0</v>
      </c>
      <c r="CV75" s="74">
        <f>+[5]Total!CV75</f>
        <v>0</v>
      </c>
      <c r="CW75" s="74">
        <f>+[5]Total!CW75</f>
        <v>0</v>
      </c>
      <c r="CX75" s="74">
        <f>+[5]Total!CX75</f>
        <v>0</v>
      </c>
      <c r="CY75" s="74">
        <f>+[5]Total!CY75</f>
        <v>0</v>
      </c>
      <c r="CZ75" s="74">
        <f>+[5]Total!CZ75</f>
        <v>0</v>
      </c>
      <c r="DA75" s="74">
        <f>+[5]Total!DA75</f>
        <v>0</v>
      </c>
      <c r="DB75" s="74">
        <f>+[5]Total!DB75</f>
        <v>0</v>
      </c>
      <c r="DC75" s="74">
        <f>+[5]Total!DC75</f>
        <v>0</v>
      </c>
      <c r="DD75" s="74">
        <f>+[5]Total!DD75</f>
        <v>0</v>
      </c>
      <c r="DE75" s="74">
        <f>+[5]Total!DE75</f>
        <v>0</v>
      </c>
      <c r="DH75" s="72">
        <f t="shared" si="128"/>
        <v>0.1333333333333333</v>
      </c>
      <c r="DI75" s="72">
        <f t="shared" si="130"/>
        <v>-5.2851711026616011E-2</v>
      </c>
      <c r="DJ75" s="72">
        <f t="shared" si="131"/>
        <v>-5.4292445077521512E-2</v>
      </c>
      <c r="DK75" s="72">
        <f t="shared" si="132"/>
        <v>-4.8144433299899703E-2</v>
      </c>
      <c r="DL75" s="72">
        <f t="shared" si="133"/>
        <v>-0.18181818181818177</v>
      </c>
      <c r="DM75" s="72">
        <f t="shared" si="134"/>
        <v>-3.6386986301369828E-2</v>
      </c>
      <c r="DN75" s="72">
        <f t="shared" si="135"/>
        <v>-2.923577974702718E-2</v>
      </c>
      <c r="DO75" s="72">
        <f t="shared" si="136"/>
        <v>-3.4006376195536703E-2</v>
      </c>
      <c r="DP75" s="72">
        <f t="shared" si="137"/>
        <v>0</v>
      </c>
      <c r="DQ75" s="72">
        <f t="shared" si="138"/>
        <v>0.11764705882352944</v>
      </c>
      <c r="DR75" s="72">
        <f t="shared" si="139"/>
        <v>-6.0216780409474424E-3</v>
      </c>
      <c r="DS75" s="72">
        <f t="shared" si="140"/>
        <v>8.052369366237988E-3</v>
      </c>
      <c r="DT75" s="72">
        <f t="shared" si="141"/>
        <v>0</v>
      </c>
      <c r="DU75" s="72">
        <f t="shared" si="142"/>
        <v>0</v>
      </c>
      <c r="DV75" s="72">
        <f t="shared" si="143"/>
        <v>1.3327410039982723E-3</v>
      </c>
      <c r="DW75" s="72">
        <f t="shared" si="144"/>
        <v>1.4746040415073658E-2</v>
      </c>
      <c r="DX75" s="72">
        <f t="shared" si="145"/>
        <v>2.2002200220021972E-2</v>
      </c>
      <c r="DY75" s="72">
        <f t="shared" si="146"/>
        <v>-1</v>
      </c>
      <c r="DZ75" s="72">
        <f t="shared" si="147"/>
        <v>-5.2631578947368474E-2</v>
      </c>
      <c r="EA75" s="72">
        <f t="shared" si="148"/>
        <v>-5.2504038772213102E-3</v>
      </c>
      <c r="EB75" s="72">
        <f t="shared" si="149"/>
        <v>1.8964427331762401E-3</v>
      </c>
      <c r="EC75" s="72">
        <f t="shared" si="150"/>
        <v>1.1591148577450028E-2</v>
      </c>
      <c r="ED75" s="72">
        <f t="shared" si="151"/>
        <v>0</v>
      </c>
      <c r="EE75" s="72">
        <f t="shared" si="152"/>
        <v>9.3167701863354768E-3</v>
      </c>
      <c r="EF75" s="72">
        <f t="shared" si="153"/>
        <v>1.1302475780408994E-2</v>
      </c>
      <c r="EG75" s="72">
        <f t="shared" si="154"/>
        <v>5.5974165769644868E-2</v>
      </c>
      <c r="EH75" s="72" t="e">
        <f t="shared" si="155"/>
        <v>#DIV/0!</v>
      </c>
      <c r="EI75" s="72">
        <f t="shared" si="156"/>
        <v>0.22222222222222232</v>
      </c>
      <c r="EJ75" s="72">
        <f t="shared" si="157"/>
        <v>1.542833942346733E-2</v>
      </c>
      <c r="EK75" s="72">
        <f t="shared" si="158"/>
        <v>3.1604909946082449E-2</v>
      </c>
      <c r="EL75" s="72">
        <f t="shared" si="159"/>
        <v>7.2916666666666741E-2</v>
      </c>
      <c r="EM75" s="72">
        <f t="shared" si="160"/>
        <v>0.22222222222222232</v>
      </c>
      <c r="EN75" s="72">
        <f t="shared" si="161"/>
        <v>2.1098901098901113E-2</v>
      </c>
      <c r="EO75" s="72">
        <f t="shared" si="162"/>
        <v>2.9118832205580425E-2</v>
      </c>
      <c r="EP75" s="72">
        <f t="shared" si="163"/>
        <v>3.4658511722731822E-2</v>
      </c>
      <c r="EQ75" s="72">
        <f t="shared" si="164"/>
        <v>0</v>
      </c>
      <c r="ER75" s="72">
        <f t="shared" si="165"/>
        <v>0.36363636363636354</v>
      </c>
      <c r="ES75" s="72">
        <f t="shared" si="166"/>
        <v>-6.3974410235905221E-3</v>
      </c>
      <c r="ET75" s="72">
        <f t="shared" si="167"/>
        <v>2.8356964136780682E-2</v>
      </c>
      <c r="EU75" s="72">
        <f t="shared" si="168"/>
        <v>4.5631067961165117E-2</v>
      </c>
      <c r="EV75" s="72">
        <f t="shared" si="169"/>
        <v>0.27272727272727271</v>
      </c>
      <c r="EW75" s="72">
        <f t="shared" si="170"/>
        <v>2.410675850193722E-2</v>
      </c>
      <c r="EX75" s="72">
        <f t="shared" si="171"/>
        <v>3.3096926713948038E-2</v>
      </c>
      <c r="EY75" s="72">
        <f t="shared" si="172"/>
        <v>4.8275862068965614E-2</v>
      </c>
      <c r="EZ75" s="72">
        <f t="shared" si="173"/>
        <v>0</v>
      </c>
      <c r="FA75" s="72">
        <f t="shared" si="174"/>
        <v>-6.6666666666666652E-2</v>
      </c>
      <c r="FB75" s="72">
        <f t="shared" si="175"/>
        <v>-6.8410462776660186E-3</v>
      </c>
      <c r="FC75" s="72">
        <f t="shared" si="176"/>
        <v>1.0597458772641177E-2</v>
      </c>
      <c r="FD75" s="72">
        <f t="shared" si="177"/>
        <v>1.2999071494893322E-2</v>
      </c>
      <c r="FE75" s="72">
        <f t="shared" si="178"/>
        <v>0</v>
      </c>
      <c r="FF75" s="72">
        <f t="shared" si="179"/>
        <v>3.7831021437579881E-3</v>
      </c>
      <c r="FG75" s="72">
        <f t="shared" si="180"/>
        <v>1.909324942791768E-2</v>
      </c>
      <c r="FH75" s="72">
        <f t="shared" si="181"/>
        <v>5.6390977443609991E-3</v>
      </c>
      <c r="FI75" s="72">
        <f t="shared" si="182"/>
        <v>3</v>
      </c>
      <c r="FJ75" s="72">
        <f t="shared" si="183"/>
        <v>-1</v>
      </c>
      <c r="FK75" s="72">
        <f t="shared" si="184"/>
        <v>-1</v>
      </c>
      <c r="FL75" s="72">
        <f t="shared" si="185"/>
        <v>-1</v>
      </c>
      <c r="FM75" s="72">
        <f t="shared" si="186"/>
        <v>-1</v>
      </c>
      <c r="FN75" s="72">
        <f t="shared" si="187"/>
        <v>-1</v>
      </c>
      <c r="FO75" s="72">
        <f t="shared" si="188"/>
        <v>-1</v>
      </c>
      <c r="FP75" s="72">
        <f t="shared" si="189"/>
        <v>-1</v>
      </c>
      <c r="FQ75" s="72">
        <f t="shared" si="190"/>
        <v>-1</v>
      </c>
      <c r="FR75" s="72">
        <f t="shared" si="191"/>
        <v>-1</v>
      </c>
      <c r="FS75" s="72" t="e">
        <f t="shared" si="192"/>
        <v>#DIV/0!</v>
      </c>
      <c r="FT75" s="72" t="e">
        <f t="shared" si="129"/>
        <v>#DIV/0!</v>
      </c>
      <c r="FU75" s="72" t="e">
        <f t="shared" si="127"/>
        <v>#DIV/0!</v>
      </c>
    </row>
    <row r="76" spans="1:177" x14ac:dyDescent="0.25">
      <c r="A76" s="73" t="s">
        <v>66</v>
      </c>
      <c r="B76" s="74">
        <f>+[4]Total!B76</f>
        <v>53</v>
      </c>
      <c r="C76" s="74">
        <f>+[4]Total!C76</f>
        <v>8672</v>
      </c>
      <c r="D76" s="74">
        <f>+[4]Total!D76</f>
        <v>52353</v>
      </c>
      <c r="E76" s="74">
        <f>+[4]Total!E76</f>
        <v>2846</v>
      </c>
      <c r="F76" s="74">
        <f>+[4]Total!F76</f>
        <v>50</v>
      </c>
      <c r="G76" s="74">
        <f>+[4]Total!G76</f>
        <v>8485</v>
      </c>
      <c r="H76" s="74">
        <f>+[4]Total!H76</f>
        <v>43928</v>
      </c>
      <c r="I76" s="74">
        <f>+[4]Total!I76</f>
        <v>2995</v>
      </c>
      <c r="J76" s="74">
        <f>+[4]Total!J76</f>
        <v>4</v>
      </c>
      <c r="K76" s="74">
        <f>+[4]Total!K76</f>
        <v>48</v>
      </c>
      <c r="L76" s="74">
        <f>+[4]Total!L76</f>
        <v>8248</v>
      </c>
      <c r="M76" s="74">
        <f>+[4]Total!M76</f>
        <v>50336</v>
      </c>
      <c r="N76" s="74">
        <f>+[4]Total!N76</f>
        <v>2763</v>
      </c>
      <c r="O76" s="74">
        <f>+[4]Total!O76</f>
        <v>45</v>
      </c>
      <c r="P76" s="74">
        <f>+[4]Total!P76</f>
        <v>8190</v>
      </c>
      <c r="Q76" s="74">
        <f>+[4]Total!Q76</f>
        <v>42821</v>
      </c>
      <c r="R76" s="74">
        <f>+[4]Total!R76</f>
        <v>2928</v>
      </c>
      <c r="S76" s="74">
        <f>+[4]Total!S76</f>
        <v>4</v>
      </c>
      <c r="T76" s="74">
        <f>+[4]Total!T76</f>
        <v>36</v>
      </c>
      <c r="U76" s="74">
        <f>+[4]Total!U76</f>
        <v>8117</v>
      </c>
      <c r="V76" s="74">
        <f>+[4]Total!V76</f>
        <v>50565</v>
      </c>
      <c r="W76" s="74">
        <f>+[4]Total!W76</f>
        <v>2786</v>
      </c>
      <c r="X76" s="74">
        <f>+[4]Total!X76</f>
        <v>45</v>
      </c>
      <c r="Y76" s="74">
        <f>+[4]Total!Y76</f>
        <v>8236</v>
      </c>
      <c r="Z76" s="74">
        <f>+[4]Total!Z76</f>
        <v>43597</v>
      </c>
      <c r="AA76" s="74">
        <f>+[4]Total!AA76</f>
        <v>2999</v>
      </c>
      <c r="AB76" s="74">
        <f>+[4]Total!AB76</f>
        <v>4</v>
      </c>
      <c r="AC76" s="74">
        <f>+[4]Total!AC76</f>
        <v>47</v>
      </c>
      <c r="AD76" s="74">
        <f>+[4]Total!AD76</f>
        <v>8018</v>
      </c>
      <c r="AE76" s="74">
        <f>+[4]Total!AE76</f>
        <v>50427</v>
      </c>
      <c r="AF76" s="74">
        <f>+[4]Total!AF76</f>
        <v>2822</v>
      </c>
      <c r="AG76" s="74">
        <f>+[4]Total!AG76</f>
        <v>49</v>
      </c>
      <c r="AH76" s="74">
        <f>+[4]Total!AH76</f>
        <v>8148</v>
      </c>
      <c r="AI76" s="74">
        <f>+[4]Total!AI76</f>
        <v>43758</v>
      </c>
      <c r="AJ76" s="74">
        <f>+[4]Total!AJ76</f>
        <v>3066</v>
      </c>
      <c r="AK76" s="74">
        <f>+[4]Total!AK76</f>
        <v>2</v>
      </c>
      <c r="AL76" s="74">
        <f>+[4]Total!AL76</f>
        <v>57</v>
      </c>
      <c r="AM76" s="74">
        <f>+[4]Total!AM76</f>
        <v>8156</v>
      </c>
      <c r="AN76" s="74">
        <f>+[4]Total!AN76</f>
        <v>51320</v>
      </c>
      <c r="AO76" s="74">
        <f>+[4]Total!AO76</f>
        <v>2905</v>
      </c>
      <c r="AP76" s="74">
        <f>+[4]Total!AP76</f>
        <v>51</v>
      </c>
      <c r="AQ76" s="74">
        <f>+[4]Total!AQ76</f>
        <v>8270</v>
      </c>
      <c r="AR76" s="74">
        <f>+[4]Total!AR76</f>
        <v>45077</v>
      </c>
      <c r="AS76" s="74">
        <f>+[4]Total!AS76</f>
        <v>3139</v>
      </c>
      <c r="AT76" s="74">
        <f>+[4]Total!AT76</f>
        <v>2</v>
      </c>
      <c r="AU76" s="74">
        <f>+[4]Total!AU76</f>
        <v>54</v>
      </c>
      <c r="AV76" s="74">
        <f>+[4]Total!AV76</f>
        <v>8054</v>
      </c>
      <c r="AW76" s="74">
        <f>+[4]Total!AW76</f>
        <v>51787</v>
      </c>
      <c r="AX76" s="74">
        <f>+[4]Total!AX76</f>
        <v>2922</v>
      </c>
      <c r="AY76" s="74">
        <f>+[4]Total!AY76</f>
        <v>59</v>
      </c>
      <c r="AZ76" s="74">
        <f>+[4]Total!AZ76</f>
        <v>8345</v>
      </c>
      <c r="BA76" s="74">
        <f>+[4]Total!BA76</f>
        <v>45608</v>
      </c>
      <c r="BB76" s="74">
        <f>+[4]Total!BB76</f>
        <v>3198</v>
      </c>
      <c r="BC76" s="74">
        <f>+[4]Total!BC76</f>
        <v>2</v>
      </c>
      <c r="BD76" s="74">
        <f>+[4]Total!BD76</f>
        <v>45</v>
      </c>
      <c r="BE76" s="74">
        <f>+[4]Total!BE76</f>
        <v>7985</v>
      </c>
      <c r="BF76" s="74">
        <f>+[4]Total!BF76</f>
        <v>52031</v>
      </c>
      <c r="BG76" s="74">
        <f>+[4]Total!BG76</f>
        <v>2933</v>
      </c>
      <c r="BH76" s="74">
        <f>+[4]Total!BH76</f>
        <v>49</v>
      </c>
      <c r="BI76" s="74">
        <f>+[4]Total!BI76</f>
        <v>8442</v>
      </c>
      <c r="BJ76" s="74">
        <f>+[4]Total!BJ76</f>
        <v>46070</v>
      </c>
      <c r="BK76" s="74">
        <f>+[4]Total!BK76</f>
        <v>3254</v>
      </c>
      <c r="BL76" s="74">
        <f>+[4]Total!BL76</f>
        <v>2</v>
      </c>
      <c r="BM76" s="74">
        <f>+[5]Total!BM76</f>
        <v>0</v>
      </c>
      <c r="BN76" s="74">
        <f>+[5]Total!BN76</f>
        <v>0</v>
      </c>
      <c r="BO76" s="74">
        <f>+[5]Total!BO76</f>
        <v>0</v>
      </c>
      <c r="BP76" s="74">
        <f>+[5]Total!BP76</f>
        <v>0</v>
      </c>
      <c r="BQ76" s="74">
        <f>+[5]Total!BQ76</f>
        <v>0</v>
      </c>
      <c r="BR76" s="74">
        <f>+[5]Total!BR76</f>
        <v>0</v>
      </c>
      <c r="BS76" s="74">
        <f>+[5]Total!BS76</f>
        <v>0</v>
      </c>
      <c r="BT76" s="74">
        <f>+[5]Total!BT76</f>
        <v>0</v>
      </c>
      <c r="BU76" s="74">
        <f>+[5]Total!BU76</f>
        <v>0</v>
      </c>
      <c r="BV76" s="74">
        <f>+[5]Total!BV76</f>
        <v>0</v>
      </c>
      <c r="BW76" s="74">
        <f>+[5]Total!BW76</f>
        <v>0</v>
      </c>
      <c r="BX76" s="74">
        <f>+[5]Total!BX76</f>
        <v>0</v>
      </c>
      <c r="BY76" s="74">
        <f>+[5]Total!BY76</f>
        <v>0</v>
      </c>
      <c r="BZ76" s="74">
        <f>+[5]Total!BZ76</f>
        <v>0</v>
      </c>
      <c r="CA76" s="74">
        <f>+[5]Total!CA76</f>
        <v>0</v>
      </c>
      <c r="CB76" s="74">
        <f>+[5]Total!CB76</f>
        <v>0</v>
      </c>
      <c r="CC76" s="74">
        <f>+[5]Total!CC76</f>
        <v>0</v>
      </c>
      <c r="CD76" s="74">
        <f>+[5]Total!CD76</f>
        <v>0</v>
      </c>
      <c r="CE76" s="74">
        <f>+[5]Total!CE76</f>
        <v>0</v>
      </c>
      <c r="CF76" s="74">
        <f>+[5]Total!CF76</f>
        <v>0</v>
      </c>
      <c r="CG76" s="74">
        <f>+[5]Total!CG76</f>
        <v>0</v>
      </c>
      <c r="CH76" s="74">
        <f>+[5]Total!CH76</f>
        <v>0</v>
      </c>
      <c r="CI76" s="74">
        <f>+[5]Total!CI76</f>
        <v>0</v>
      </c>
      <c r="CJ76" s="74">
        <f>+[5]Total!CJ76</f>
        <v>0</v>
      </c>
      <c r="CK76" s="74">
        <f>+[5]Total!CK76</f>
        <v>0</v>
      </c>
      <c r="CL76" s="74">
        <f>+[5]Total!CL76</f>
        <v>0</v>
      </c>
      <c r="CM76" s="74">
        <f>+[5]Total!CM76</f>
        <v>0</v>
      </c>
      <c r="CN76" s="74">
        <f>+[5]Total!CN76</f>
        <v>0</v>
      </c>
      <c r="CO76" s="74">
        <f>+[5]Total!CO76</f>
        <v>0</v>
      </c>
      <c r="CP76" s="74">
        <f>+[5]Total!CP76</f>
        <v>0</v>
      </c>
      <c r="CQ76" s="74">
        <f>+[5]Total!CQ76</f>
        <v>0</v>
      </c>
      <c r="CR76" s="74">
        <f>+[5]Total!CR76</f>
        <v>0</v>
      </c>
      <c r="CS76" s="74">
        <f>+[5]Total!CS76</f>
        <v>0</v>
      </c>
      <c r="CT76" s="74">
        <f>+[5]Total!CT76</f>
        <v>0</v>
      </c>
      <c r="CU76" s="74">
        <f>+[5]Total!CU76</f>
        <v>0</v>
      </c>
      <c r="CV76" s="74">
        <f>+[5]Total!CV76</f>
        <v>0</v>
      </c>
      <c r="CW76" s="74">
        <f>+[5]Total!CW76</f>
        <v>0</v>
      </c>
      <c r="CX76" s="74">
        <f>+[5]Total!CX76</f>
        <v>0</v>
      </c>
      <c r="CY76" s="74">
        <f>+[5]Total!CY76</f>
        <v>0</v>
      </c>
      <c r="CZ76" s="74">
        <f>+[5]Total!CZ76</f>
        <v>0</v>
      </c>
      <c r="DA76" s="74">
        <f>+[5]Total!DA76</f>
        <v>0</v>
      </c>
      <c r="DB76" s="74">
        <f>+[5]Total!DB76</f>
        <v>0</v>
      </c>
      <c r="DC76" s="74">
        <f>+[5]Total!DC76</f>
        <v>0</v>
      </c>
      <c r="DD76" s="74">
        <f>+[5]Total!DD76</f>
        <v>0</v>
      </c>
      <c r="DE76" s="74">
        <f>+[5]Total!DE76</f>
        <v>0</v>
      </c>
      <c r="DH76" s="72">
        <f t="shared" si="128"/>
        <v>-9.4339622641509413E-2</v>
      </c>
      <c r="DI76" s="72">
        <f t="shared" si="130"/>
        <v>-4.8892988929889247E-2</v>
      </c>
      <c r="DJ76" s="72">
        <f t="shared" si="131"/>
        <v>-3.8526923003457281E-2</v>
      </c>
      <c r="DK76" s="72">
        <f t="shared" si="132"/>
        <v>-2.9163738580463838E-2</v>
      </c>
      <c r="DL76" s="72">
        <f t="shared" si="133"/>
        <v>-9.9999999999999978E-2</v>
      </c>
      <c r="DM76" s="72">
        <f t="shared" si="134"/>
        <v>-3.4767236299351745E-2</v>
      </c>
      <c r="DN76" s="72">
        <f t="shared" si="135"/>
        <v>-2.5200327809142276E-2</v>
      </c>
      <c r="DO76" s="72">
        <f t="shared" si="136"/>
        <v>-2.2370617696160222E-2</v>
      </c>
      <c r="DP76" s="72">
        <f t="shared" si="137"/>
        <v>0</v>
      </c>
      <c r="DQ76" s="72">
        <f t="shared" si="138"/>
        <v>-0.25</v>
      </c>
      <c r="DR76" s="72">
        <f t="shared" si="139"/>
        <v>-1.5882638215324874E-2</v>
      </c>
      <c r="DS76" s="72">
        <f t="shared" si="140"/>
        <v>4.5494278448823255E-3</v>
      </c>
      <c r="DT76" s="72">
        <f t="shared" si="141"/>
        <v>8.3242851972493703E-3</v>
      </c>
      <c r="DU76" s="72">
        <f t="shared" si="142"/>
        <v>0</v>
      </c>
      <c r="DV76" s="72">
        <f t="shared" si="143"/>
        <v>5.6166056166055967E-3</v>
      </c>
      <c r="DW76" s="72">
        <f t="shared" si="144"/>
        <v>1.8121949510754076E-2</v>
      </c>
      <c r="DX76" s="72">
        <f t="shared" si="145"/>
        <v>2.4248633879781378E-2</v>
      </c>
      <c r="DY76" s="72">
        <f t="shared" si="146"/>
        <v>0</v>
      </c>
      <c r="DZ76" s="72">
        <f t="shared" si="147"/>
        <v>0.30555555555555558</v>
      </c>
      <c r="EA76" s="72">
        <f t="shared" si="148"/>
        <v>-1.2196624368609132E-2</v>
      </c>
      <c r="EB76" s="72">
        <f t="shared" si="149"/>
        <v>-2.7291604865025132E-3</v>
      </c>
      <c r="EC76" s="72">
        <f t="shared" si="150"/>
        <v>1.2921751615218913E-2</v>
      </c>
      <c r="ED76" s="72">
        <f t="shared" si="151"/>
        <v>8.8888888888888795E-2</v>
      </c>
      <c r="EE76" s="72">
        <f t="shared" si="152"/>
        <v>-1.0684798445847465E-2</v>
      </c>
      <c r="EF76" s="72">
        <f t="shared" si="153"/>
        <v>3.6929146500905841E-3</v>
      </c>
      <c r="EG76" s="72">
        <f t="shared" si="154"/>
        <v>2.234078026008679E-2</v>
      </c>
      <c r="EH76" s="72">
        <f t="shared" si="155"/>
        <v>-0.5</v>
      </c>
      <c r="EI76" s="72">
        <f t="shared" si="156"/>
        <v>0.2127659574468086</v>
      </c>
      <c r="EJ76" s="72">
        <f t="shared" si="157"/>
        <v>1.7211274632077833E-2</v>
      </c>
      <c r="EK76" s="72">
        <f t="shared" si="158"/>
        <v>1.7708767128720826E-2</v>
      </c>
      <c r="EL76" s="72">
        <f t="shared" si="159"/>
        <v>2.9411764705882248E-2</v>
      </c>
      <c r="EM76" s="72">
        <f t="shared" si="160"/>
        <v>4.081632653061229E-2</v>
      </c>
      <c r="EN76" s="72">
        <f t="shared" si="161"/>
        <v>1.497299950908193E-2</v>
      </c>
      <c r="EO76" s="72">
        <f t="shared" si="162"/>
        <v>3.0143059554824214E-2</v>
      </c>
      <c r="EP76" s="72">
        <f t="shared" si="163"/>
        <v>2.3809523809523725E-2</v>
      </c>
      <c r="EQ76" s="72">
        <f t="shared" si="164"/>
        <v>0</v>
      </c>
      <c r="ER76" s="72">
        <f t="shared" si="165"/>
        <v>-5.2631578947368474E-2</v>
      </c>
      <c r="ES76" s="72">
        <f t="shared" si="166"/>
        <v>-1.2506130456105935E-2</v>
      </c>
      <c r="ET76" s="72">
        <f t="shared" si="167"/>
        <v>9.0997661730318757E-3</v>
      </c>
      <c r="EU76" s="72">
        <f t="shared" si="168"/>
        <v>5.8519793459552716E-3</v>
      </c>
      <c r="EV76" s="72">
        <f t="shared" si="169"/>
        <v>0.15686274509803932</v>
      </c>
      <c r="EW76" s="72">
        <f t="shared" si="170"/>
        <v>9.0689238210399647E-3</v>
      </c>
      <c r="EX76" s="72">
        <f t="shared" si="171"/>
        <v>1.1779843379106758E-2</v>
      </c>
      <c r="EY76" s="72">
        <f t="shared" si="172"/>
        <v>1.8795794839120639E-2</v>
      </c>
      <c r="EZ76" s="72">
        <f t="shared" si="173"/>
        <v>0</v>
      </c>
      <c r="FA76" s="72">
        <f t="shared" si="174"/>
        <v>-0.16666666666666663</v>
      </c>
      <c r="FB76" s="72">
        <f t="shared" si="175"/>
        <v>-8.5671715917556845E-3</v>
      </c>
      <c r="FC76" s="72">
        <f t="shared" si="176"/>
        <v>4.711607160098108E-3</v>
      </c>
      <c r="FD76" s="72">
        <f t="shared" si="177"/>
        <v>3.7645448323067043E-3</v>
      </c>
      <c r="FE76" s="72">
        <f t="shared" si="178"/>
        <v>-0.16949152542372881</v>
      </c>
      <c r="FF76" s="72">
        <f t="shared" si="179"/>
        <v>1.1623726782504562E-2</v>
      </c>
      <c r="FG76" s="72">
        <f t="shared" si="180"/>
        <v>1.0129801789159787E-2</v>
      </c>
      <c r="FH76" s="72">
        <f t="shared" si="181"/>
        <v>1.7510944340212609E-2</v>
      </c>
      <c r="FI76" s="72">
        <f t="shared" si="182"/>
        <v>0</v>
      </c>
      <c r="FJ76" s="72">
        <f t="shared" si="183"/>
        <v>-1</v>
      </c>
      <c r="FK76" s="72">
        <f t="shared" si="184"/>
        <v>-1</v>
      </c>
      <c r="FL76" s="72">
        <f t="shared" si="185"/>
        <v>-1</v>
      </c>
      <c r="FM76" s="72">
        <f t="shared" si="186"/>
        <v>-1</v>
      </c>
      <c r="FN76" s="72">
        <f t="shared" si="187"/>
        <v>-1</v>
      </c>
      <c r="FO76" s="72">
        <f t="shared" si="188"/>
        <v>-1</v>
      </c>
      <c r="FP76" s="72">
        <f t="shared" si="189"/>
        <v>-1</v>
      </c>
      <c r="FQ76" s="72">
        <f t="shared" si="190"/>
        <v>-1</v>
      </c>
      <c r="FR76" s="72">
        <f t="shared" si="191"/>
        <v>-1</v>
      </c>
      <c r="FS76" s="72" t="e">
        <f t="shared" si="192"/>
        <v>#DIV/0!</v>
      </c>
      <c r="FT76" s="72" t="e">
        <f t="shared" si="129"/>
        <v>#DIV/0!</v>
      </c>
      <c r="FU76" s="72" t="e">
        <f t="shared" si="127"/>
        <v>#DIV/0!</v>
      </c>
    </row>
    <row r="77" spans="1:177" x14ac:dyDescent="0.25">
      <c r="A77" s="73"/>
      <c r="B77" s="74">
        <f>+[4]Total!B77</f>
        <v>0</v>
      </c>
      <c r="C77" s="74">
        <f>+[4]Total!C77</f>
        <v>0</v>
      </c>
      <c r="D77" s="74">
        <f>+[4]Total!D77</f>
        <v>0</v>
      </c>
      <c r="E77" s="74">
        <f>+[4]Total!E77</f>
        <v>0</v>
      </c>
      <c r="F77" s="74">
        <f>+[4]Total!F77</f>
        <v>0</v>
      </c>
      <c r="G77" s="74">
        <f>+[4]Total!G77</f>
        <v>0</v>
      </c>
      <c r="H77" s="74">
        <f>+[4]Total!H77</f>
        <v>0</v>
      </c>
      <c r="I77" s="74">
        <f>+[4]Total!I77</f>
        <v>0</v>
      </c>
      <c r="J77" s="74">
        <f>+[4]Total!J77</f>
        <v>0</v>
      </c>
      <c r="K77" s="74">
        <f>+[4]Total!K77</f>
        <v>0</v>
      </c>
      <c r="L77" s="74">
        <f>+[4]Total!L77</f>
        <v>0</v>
      </c>
      <c r="M77" s="74">
        <f>+[4]Total!M77</f>
        <v>0</v>
      </c>
      <c r="N77" s="74">
        <f>+[4]Total!N77</f>
        <v>0</v>
      </c>
      <c r="O77" s="74">
        <f>+[4]Total!O77</f>
        <v>0</v>
      </c>
      <c r="P77" s="74">
        <f>+[4]Total!P77</f>
        <v>0</v>
      </c>
      <c r="Q77" s="74">
        <f>+[4]Total!Q77</f>
        <v>0</v>
      </c>
      <c r="R77" s="74">
        <f>+[4]Total!R77</f>
        <v>0</v>
      </c>
      <c r="S77" s="74">
        <f>+[4]Total!S77</f>
        <v>0</v>
      </c>
      <c r="T77" s="74">
        <f>+[4]Total!T77</f>
        <v>0</v>
      </c>
      <c r="U77" s="74">
        <f>+[4]Total!U77</f>
        <v>0</v>
      </c>
      <c r="V77" s="74">
        <f>+[4]Total!V77</f>
        <v>0</v>
      </c>
      <c r="W77" s="74">
        <f>+[4]Total!W77</f>
        <v>0</v>
      </c>
      <c r="X77" s="74">
        <f>+[4]Total!X77</f>
        <v>0</v>
      </c>
      <c r="Y77" s="74">
        <f>+[4]Total!Y77</f>
        <v>0</v>
      </c>
      <c r="Z77" s="74">
        <f>+[4]Total!Z77</f>
        <v>0</v>
      </c>
      <c r="AA77" s="74">
        <f>+[4]Total!AA77</f>
        <v>0</v>
      </c>
      <c r="AB77" s="74">
        <f>+[4]Total!AB77</f>
        <v>0</v>
      </c>
      <c r="AC77" s="74">
        <f>+[4]Total!AC77</f>
        <v>0</v>
      </c>
      <c r="AD77" s="74">
        <f>+[4]Total!AD77</f>
        <v>0</v>
      </c>
      <c r="AE77" s="74">
        <f>+[4]Total!AE77</f>
        <v>0</v>
      </c>
      <c r="AF77" s="74">
        <f>+[4]Total!AF77</f>
        <v>0</v>
      </c>
      <c r="AG77" s="74">
        <f>+[4]Total!AG77</f>
        <v>0</v>
      </c>
      <c r="AH77" s="74">
        <f>+[4]Total!AH77</f>
        <v>0</v>
      </c>
      <c r="AI77" s="74">
        <f>+[4]Total!AI77</f>
        <v>0</v>
      </c>
      <c r="AJ77" s="74">
        <f>+[4]Total!AJ77</f>
        <v>0</v>
      </c>
      <c r="AK77" s="74">
        <f>+[4]Total!AK77</f>
        <v>0</v>
      </c>
      <c r="AL77" s="74">
        <f>+[4]Total!AL77</f>
        <v>0</v>
      </c>
      <c r="AM77" s="74">
        <f>+[4]Total!AM77</f>
        <v>0</v>
      </c>
      <c r="AN77" s="74">
        <f>+[4]Total!AN77</f>
        <v>0</v>
      </c>
      <c r="AO77" s="74">
        <f>+[4]Total!AO77</f>
        <v>0</v>
      </c>
      <c r="AP77" s="74">
        <f>+[4]Total!AP77</f>
        <v>0</v>
      </c>
      <c r="AQ77" s="74">
        <f>+[4]Total!AQ77</f>
        <v>0</v>
      </c>
      <c r="AR77" s="74">
        <f>+[4]Total!AR77</f>
        <v>0</v>
      </c>
      <c r="AS77" s="74">
        <f>+[4]Total!AS77</f>
        <v>0</v>
      </c>
      <c r="AT77" s="74">
        <f>+[4]Total!AT77</f>
        <v>0</v>
      </c>
      <c r="AU77" s="74">
        <f>+[4]Total!AU77</f>
        <v>0</v>
      </c>
      <c r="AV77" s="74">
        <f>+[4]Total!AV77</f>
        <v>0</v>
      </c>
      <c r="AW77" s="74">
        <f>+[4]Total!AW77</f>
        <v>0</v>
      </c>
      <c r="AX77" s="74">
        <f>+[4]Total!AX77</f>
        <v>0</v>
      </c>
      <c r="AY77" s="74">
        <f>+[4]Total!AY77</f>
        <v>0</v>
      </c>
      <c r="AZ77" s="74">
        <f>+[4]Total!AZ77</f>
        <v>0</v>
      </c>
      <c r="BA77" s="74">
        <f>+[4]Total!BA77</f>
        <v>0</v>
      </c>
      <c r="BB77" s="74">
        <f>+[4]Total!BB77</f>
        <v>0</v>
      </c>
      <c r="BC77" s="74">
        <f>+[4]Total!BC77</f>
        <v>0</v>
      </c>
      <c r="BD77" s="74">
        <f>+[4]Total!BD77</f>
        <v>0</v>
      </c>
      <c r="BE77" s="74">
        <f>+[4]Total!BE77</f>
        <v>0</v>
      </c>
      <c r="BF77" s="74">
        <f>+[4]Total!BF77</f>
        <v>0</v>
      </c>
      <c r="BG77" s="74">
        <f>+[4]Total!BG77</f>
        <v>0</v>
      </c>
      <c r="BH77" s="74">
        <f>+[4]Total!BH77</f>
        <v>0</v>
      </c>
      <c r="BI77" s="74">
        <f>+[4]Total!BI77</f>
        <v>0</v>
      </c>
      <c r="BJ77" s="74">
        <f>+[4]Total!BJ77</f>
        <v>0</v>
      </c>
      <c r="BK77" s="74">
        <f>+[4]Total!BK77</f>
        <v>0</v>
      </c>
      <c r="BL77" s="74">
        <f>+[4]Total!BL77</f>
        <v>0</v>
      </c>
      <c r="BM77" s="74">
        <f>+[5]Total!BM77</f>
        <v>0</v>
      </c>
      <c r="BN77" s="74">
        <f>+[5]Total!BN77</f>
        <v>0</v>
      </c>
      <c r="BO77" s="74">
        <f>+[5]Total!BO77</f>
        <v>0</v>
      </c>
      <c r="BP77" s="74">
        <f>+[5]Total!BP77</f>
        <v>0</v>
      </c>
      <c r="BQ77" s="74">
        <f>+[5]Total!BQ77</f>
        <v>0</v>
      </c>
      <c r="BR77" s="74">
        <f>+[5]Total!BR77</f>
        <v>0</v>
      </c>
      <c r="BS77" s="74">
        <f>+[5]Total!BS77</f>
        <v>0</v>
      </c>
      <c r="BT77" s="74">
        <f>+[5]Total!BT77</f>
        <v>0</v>
      </c>
      <c r="BU77" s="74">
        <f>+[5]Total!BU77</f>
        <v>0</v>
      </c>
      <c r="BV77" s="74">
        <f>+[5]Total!BV77</f>
        <v>0</v>
      </c>
      <c r="BW77" s="74">
        <f>+[5]Total!BW77</f>
        <v>0</v>
      </c>
      <c r="BX77" s="74">
        <f>+[5]Total!BX77</f>
        <v>0</v>
      </c>
      <c r="BY77" s="74">
        <f>+[5]Total!BY77</f>
        <v>0</v>
      </c>
      <c r="BZ77" s="74">
        <f>+[5]Total!BZ77</f>
        <v>0</v>
      </c>
      <c r="CA77" s="74">
        <f>+[5]Total!CA77</f>
        <v>0</v>
      </c>
      <c r="CB77" s="74">
        <f>+[5]Total!CB77</f>
        <v>0</v>
      </c>
      <c r="CC77" s="74">
        <f>+[5]Total!CC77</f>
        <v>0</v>
      </c>
      <c r="CD77" s="74">
        <f>+[5]Total!CD77</f>
        <v>0</v>
      </c>
      <c r="CE77" s="74">
        <f>+[5]Total!CE77</f>
        <v>0</v>
      </c>
      <c r="CF77" s="74">
        <f>+[5]Total!CF77</f>
        <v>0</v>
      </c>
      <c r="CG77" s="74">
        <f>+[5]Total!CG77</f>
        <v>0</v>
      </c>
      <c r="CH77" s="74">
        <f>+[5]Total!CH77</f>
        <v>0</v>
      </c>
      <c r="CI77" s="74">
        <f>+[5]Total!CI77</f>
        <v>0</v>
      </c>
      <c r="CJ77" s="74">
        <f>+[5]Total!CJ77</f>
        <v>0</v>
      </c>
      <c r="CK77" s="74">
        <f>+[5]Total!CK77</f>
        <v>0</v>
      </c>
      <c r="CL77" s="74">
        <f>+[5]Total!CL77</f>
        <v>0</v>
      </c>
      <c r="CM77" s="74">
        <f>+[5]Total!CM77</f>
        <v>0</v>
      </c>
      <c r="CN77" s="74">
        <f>+[5]Total!CN77</f>
        <v>0</v>
      </c>
      <c r="CO77" s="74">
        <f>+[5]Total!CO77</f>
        <v>0</v>
      </c>
      <c r="CP77" s="74">
        <f>+[5]Total!CP77</f>
        <v>0</v>
      </c>
      <c r="CQ77" s="74">
        <f>+[5]Total!CQ77</f>
        <v>0</v>
      </c>
      <c r="CR77" s="74">
        <f>+[5]Total!CR77</f>
        <v>0</v>
      </c>
      <c r="CS77" s="74">
        <f>+[5]Total!CS77</f>
        <v>0</v>
      </c>
      <c r="CT77" s="74">
        <f>+[5]Total!CT77</f>
        <v>0</v>
      </c>
      <c r="CU77" s="74">
        <f>+[5]Total!CU77</f>
        <v>0</v>
      </c>
      <c r="CV77" s="74">
        <f>+[5]Total!CV77</f>
        <v>0</v>
      </c>
      <c r="CW77" s="74">
        <f>+[5]Total!CW77</f>
        <v>0</v>
      </c>
      <c r="CX77" s="74">
        <f>+[5]Total!CX77</f>
        <v>0</v>
      </c>
      <c r="CY77" s="74">
        <f>+[5]Total!CY77</f>
        <v>0</v>
      </c>
      <c r="CZ77" s="74">
        <f>+[5]Total!CZ77</f>
        <v>0</v>
      </c>
      <c r="DA77" s="74">
        <f>+[5]Total!DA77</f>
        <v>0</v>
      </c>
      <c r="DB77" s="74">
        <f>+[5]Total!DB77</f>
        <v>0</v>
      </c>
      <c r="DC77" s="74">
        <f>+[5]Total!DC77</f>
        <v>0</v>
      </c>
      <c r="DD77" s="74">
        <f>+[5]Total!DD77</f>
        <v>0</v>
      </c>
      <c r="DE77" s="74">
        <f>+[5]Total!DE77</f>
        <v>0</v>
      </c>
      <c r="DH77" s="72" t="e">
        <f t="shared" si="128"/>
        <v>#DIV/0!</v>
      </c>
      <c r="DI77" s="72" t="e">
        <f t="shared" si="130"/>
        <v>#DIV/0!</v>
      </c>
      <c r="DJ77" s="72" t="e">
        <f t="shared" si="131"/>
        <v>#DIV/0!</v>
      </c>
      <c r="DK77" s="72" t="e">
        <f t="shared" si="132"/>
        <v>#DIV/0!</v>
      </c>
      <c r="DL77" s="72" t="e">
        <f t="shared" si="133"/>
        <v>#DIV/0!</v>
      </c>
      <c r="DM77" s="72" t="e">
        <f t="shared" si="134"/>
        <v>#DIV/0!</v>
      </c>
      <c r="DN77" s="72" t="e">
        <f t="shared" si="135"/>
        <v>#DIV/0!</v>
      </c>
      <c r="DO77" s="72" t="e">
        <f t="shared" si="136"/>
        <v>#DIV/0!</v>
      </c>
      <c r="DP77" s="72" t="e">
        <f t="shared" si="137"/>
        <v>#DIV/0!</v>
      </c>
      <c r="DQ77" s="72" t="e">
        <f t="shared" si="138"/>
        <v>#DIV/0!</v>
      </c>
      <c r="DR77" s="72" t="e">
        <f t="shared" si="139"/>
        <v>#DIV/0!</v>
      </c>
      <c r="DS77" s="72" t="e">
        <f t="shared" si="140"/>
        <v>#DIV/0!</v>
      </c>
      <c r="DT77" s="72" t="e">
        <f t="shared" si="141"/>
        <v>#DIV/0!</v>
      </c>
      <c r="DU77" s="72" t="e">
        <f t="shared" si="142"/>
        <v>#DIV/0!</v>
      </c>
      <c r="DV77" s="72" t="e">
        <f t="shared" si="143"/>
        <v>#DIV/0!</v>
      </c>
      <c r="DW77" s="72" t="e">
        <f t="shared" si="144"/>
        <v>#DIV/0!</v>
      </c>
      <c r="DX77" s="72" t="e">
        <f t="shared" si="145"/>
        <v>#DIV/0!</v>
      </c>
      <c r="DY77" s="72" t="e">
        <f t="shared" si="146"/>
        <v>#DIV/0!</v>
      </c>
      <c r="DZ77" s="72" t="e">
        <f t="shared" si="147"/>
        <v>#DIV/0!</v>
      </c>
      <c r="EA77" s="72" t="e">
        <f t="shared" si="148"/>
        <v>#DIV/0!</v>
      </c>
      <c r="EB77" s="72" t="e">
        <f t="shared" si="149"/>
        <v>#DIV/0!</v>
      </c>
      <c r="EC77" s="72" t="e">
        <f t="shared" si="150"/>
        <v>#DIV/0!</v>
      </c>
      <c r="ED77" s="72" t="e">
        <f t="shared" si="151"/>
        <v>#DIV/0!</v>
      </c>
      <c r="EE77" s="72" t="e">
        <f t="shared" si="152"/>
        <v>#DIV/0!</v>
      </c>
      <c r="EF77" s="72" t="e">
        <f t="shared" si="153"/>
        <v>#DIV/0!</v>
      </c>
      <c r="EG77" s="72" t="e">
        <f t="shared" si="154"/>
        <v>#DIV/0!</v>
      </c>
      <c r="EH77" s="72" t="e">
        <f t="shared" si="155"/>
        <v>#DIV/0!</v>
      </c>
      <c r="EI77" s="72" t="e">
        <f t="shared" si="156"/>
        <v>#DIV/0!</v>
      </c>
      <c r="EJ77" s="72" t="e">
        <f t="shared" si="157"/>
        <v>#DIV/0!</v>
      </c>
      <c r="EK77" s="72" t="e">
        <f t="shared" si="158"/>
        <v>#DIV/0!</v>
      </c>
      <c r="EL77" s="72" t="e">
        <f t="shared" si="159"/>
        <v>#DIV/0!</v>
      </c>
      <c r="EM77" s="72" t="e">
        <f t="shared" si="160"/>
        <v>#DIV/0!</v>
      </c>
      <c r="EN77" s="72" t="e">
        <f t="shared" si="161"/>
        <v>#DIV/0!</v>
      </c>
      <c r="EO77" s="72" t="e">
        <f t="shared" si="162"/>
        <v>#DIV/0!</v>
      </c>
      <c r="EP77" s="72" t="e">
        <f t="shared" si="163"/>
        <v>#DIV/0!</v>
      </c>
      <c r="EQ77" s="72" t="e">
        <f t="shared" si="164"/>
        <v>#DIV/0!</v>
      </c>
      <c r="ER77" s="72" t="e">
        <f t="shared" si="165"/>
        <v>#DIV/0!</v>
      </c>
      <c r="ES77" s="72" t="e">
        <f t="shared" si="166"/>
        <v>#DIV/0!</v>
      </c>
      <c r="ET77" s="72" t="e">
        <f t="shared" si="167"/>
        <v>#DIV/0!</v>
      </c>
      <c r="EU77" s="72" t="e">
        <f t="shared" si="168"/>
        <v>#DIV/0!</v>
      </c>
      <c r="EV77" s="72" t="e">
        <f t="shared" si="169"/>
        <v>#DIV/0!</v>
      </c>
      <c r="EW77" s="72" t="e">
        <f t="shared" si="170"/>
        <v>#DIV/0!</v>
      </c>
      <c r="EX77" s="72" t="e">
        <f t="shared" si="171"/>
        <v>#DIV/0!</v>
      </c>
      <c r="EY77" s="72" t="e">
        <f t="shared" si="172"/>
        <v>#DIV/0!</v>
      </c>
      <c r="EZ77" s="72" t="e">
        <f t="shared" si="173"/>
        <v>#DIV/0!</v>
      </c>
      <c r="FA77" s="72" t="e">
        <f t="shared" si="174"/>
        <v>#DIV/0!</v>
      </c>
      <c r="FB77" s="72" t="e">
        <f t="shared" si="175"/>
        <v>#DIV/0!</v>
      </c>
      <c r="FC77" s="72" t="e">
        <f t="shared" si="176"/>
        <v>#DIV/0!</v>
      </c>
      <c r="FD77" s="72" t="e">
        <f t="shared" si="177"/>
        <v>#DIV/0!</v>
      </c>
      <c r="FE77" s="72" t="e">
        <f t="shared" si="178"/>
        <v>#DIV/0!</v>
      </c>
      <c r="FF77" s="72" t="e">
        <f t="shared" si="179"/>
        <v>#DIV/0!</v>
      </c>
      <c r="FG77" s="72" t="e">
        <f t="shared" si="180"/>
        <v>#DIV/0!</v>
      </c>
      <c r="FH77" s="72" t="e">
        <f t="shared" si="181"/>
        <v>#DIV/0!</v>
      </c>
      <c r="FI77" s="72" t="e">
        <f t="shared" si="182"/>
        <v>#DIV/0!</v>
      </c>
      <c r="FJ77" s="72" t="e">
        <f t="shared" si="183"/>
        <v>#DIV/0!</v>
      </c>
      <c r="FK77" s="72" t="e">
        <f t="shared" si="184"/>
        <v>#DIV/0!</v>
      </c>
      <c r="FL77" s="72" t="e">
        <f t="shared" si="185"/>
        <v>#DIV/0!</v>
      </c>
      <c r="FM77" s="72" t="e">
        <f t="shared" si="186"/>
        <v>#DIV/0!</v>
      </c>
      <c r="FN77" s="72" t="e">
        <f t="shared" si="187"/>
        <v>#DIV/0!</v>
      </c>
      <c r="FO77" s="72" t="e">
        <f t="shared" si="188"/>
        <v>#DIV/0!</v>
      </c>
      <c r="FP77" s="72" t="e">
        <f t="shared" si="189"/>
        <v>#DIV/0!</v>
      </c>
      <c r="FQ77" s="72" t="e">
        <f t="shared" si="190"/>
        <v>#DIV/0!</v>
      </c>
      <c r="FR77" s="72" t="e">
        <f t="shared" si="191"/>
        <v>#DIV/0!</v>
      </c>
      <c r="FS77" s="72" t="e">
        <f t="shared" si="192"/>
        <v>#DIV/0!</v>
      </c>
      <c r="FT77" s="72" t="e">
        <f t="shared" si="129"/>
        <v>#DIV/0!</v>
      </c>
      <c r="FU77" s="72" t="e">
        <f t="shared" si="127"/>
        <v>#DIV/0!</v>
      </c>
    </row>
    <row r="78" spans="1:177" x14ac:dyDescent="0.25">
      <c r="A78" s="70" t="s">
        <v>67</v>
      </c>
      <c r="B78" s="71">
        <f>SUM(B79:B94)</f>
        <v>1348</v>
      </c>
      <c r="C78" s="71">
        <f t="shared" ref="C78:J78" si="193">SUM(C79:C94)</f>
        <v>126875</v>
      </c>
      <c r="D78" s="71">
        <f t="shared" si="193"/>
        <v>811368</v>
      </c>
      <c r="E78" s="71">
        <f t="shared" si="193"/>
        <v>39853</v>
      </c>
      <c r="F78" s="71">
        <f t="shared" si="193"/>
        <v>1157</v>
      </c>
      <c r="G78" s="71">
        <f t="shared" si="193"/>
        <v>116361</v>
      </c>
      <c r="H78" s="71">
        <f t="shared" si="193"/>
        <v>630455</v>
      </c>
      <c r="I78" s="71">
        <f t="shared" si="193"/>
        <v>37203</v>
      </c>
      <c r="J78" s="71">
        <f t="shared" si="193"/>
        <v>1214</v>
      </c>
      <c r="K78" s="71">
        <f>SUM(K79:K94)</f>
        <v>1370</v>
      </c>
      <c r="L78" s="71">
        <f t="shared" ref="L78:S78" si="194">SUM(L79:L94)</f>
        <v>117998</v>
      </c>
      <c r="M78" s="71">
        <f t="shared" si="194"/>
        <v>761922</v>
      </c>
      <c r="N78" s="71">
        <f t="shared" si="194"/>
        <v>37944</v>
      </c>
      <c r="O78" s="71">
        <f t="shared" si="194"/>
        <v>1119</v>
      </c>
      <c r="P78" s="71">
        <f t="shared" si="194"/>
        <v>110992</v>
      </c>
      <c r="Q78" s="71">
        <f t="shared" si="194"/>
        <v>627199</v>
      </c>
      <c r="R78" s="71">
        <f t="shared" si="194"/>
        <v>36756</v>
      </c>
      <c r="S78" s="71">
        <f t="shared" si="194"/>
        <v>1180</v>
      </c>
      <c r="T78" s="71">
        <f>SUM(T79:T94)</f>
        <v>1695</v>
      </c>
      <c r="U78" s="71">
        <f t="shared" ref="U78:AB78" si="195">SUM(U79:U94)</f>
        <v>122042</v>
      </c>
      <c r="V78" s="71">
        <f t="shared" si="195"/>
        <v>795203</v>
      </c>
      <c r="W78" s="71">
        <f t="shared" si="195"/>
        <v>40309</v>
      </c>
      <c r="X78" s="71">
        <f t="shared" si="195"/>
        <v>1331</v>
      </c>
      <c r="Y78" s="71">
        <f t="shared" si="195"/>
        <v>116119</v>
      </c>
      <c r="Z78" s="71">
        <f t="shared" si="195"/>
        <v>661591</v>
      </c>
      <c r="AA78" s="71">
        <f t="shared" si="195"/>
        <v>39394</v>
      </c>
      <c r="AB78" s="71">
        <f t="shared" si="195"/>
        <v>1177</v>
      </c>
      <c r="AC78" s="71">
        <f>SUM(AC79:AC94)</f>
        <v>1675</v>
      </c>
      <c r="AD78" s="71">
        <f t="shared" ref="AD78:AK78" si="196">SUM(AD79:AD94)</f>
        <v>119960</v>
      </c>
      <c r="AE78" s="71">
        <f t="shared" si="196"/>
        <v>795795</v>
      </c>
      <c r="AF78" s="71">
        <f t="shared" si="196"/>
        <v>40819</v>
      </c>
      <c r="AG78" s="71">
        <f t="shared" si="196"/>
        <v>1328</v>
      </c>
      <c r="AH78" s="71">
        <f t="shared" si="196"/>
        <v>115134</v>
      </c>
      <c r="AI78" s="71">
        <f t="shared" si="196"/>
        <v>664952</v>
      </c>
      <c r="AJ78" s="71">
        <f t="shared" si="196"/>
        <v>40170</v>
      </c>
      <c r="AK78" s="71">
        <f t="shared" si="196"/>
        <v>1173</v>
      </c>
      <c r="AL78" s="71">
        <f>SUM(AL79:AL94)</f>
        <v>1872</v>
      </c>
      <c r="AM78" s="71">
        <f t="shared" ref="AM78:AT78" si="197">SUM(AM79:AM94)</f>
        <v>122021</v>
      </c>
      <c r="AN78" s="71">
        <f t="shared" si="197"/>
        <v>819552</v>
      </c>
      <c r="AO78" s="71">
        <f t="shared" si="197"/>
        <v>42098</v>
      </c>
      <c r="AP78" s="71">
        <f t="shared" si="197"/>
        <v>1461</v>
      </c>
      <c r="AQ78" s="71">
        <f t="shared" si="197"/>
        <v>117788</v>
      </c>
      <c r="AR78" s="71">
        <f t="shared" si="197"/>
        <v>688947</v>
      </c>
      <c r="AS78" s="71">
        <f t="shared" si="197"/>
        <v>41760</v>
      </c>
      <c r="AT78" s="71">
        <f t="shared" si="197"/>
        <v>1169</v>
      </c>
      <c r="AU78" s="71">
        <f>SUM(AU79:AU94)</f>
        <v>1954</v>
      </c>
      <c r="AV78" s="71">
        <f t="shared" ref="AV78:BC78" si="198">SUM(AV79:AV94)</f>
        <v>122795</v>
      </c>
      <c r="AW78" s="71">
        <f t="shared" si="198"/>
        <v>842552</v>
      </c>
      <c r="AX78" s="71">
        <f t="shared" si="198"/>
        <v>43603</v>
      </c>
      <c r="AY78" s="71">
        <f t="shared" si="198"/>
        <v>1453</v>
      </c>
      <c r="AZ78" s="71">
        <f t="shared" si="198"/>
        <v>119400</v>
      </c>
      <c r="BA78" s="71">
        <f t="shared" si="198"/>
        <v>712326</v>
      </c>
      <c r="BB78" s="71">
        <f t="shared" si="198"/>
        <v>43459</v>
      </c>
      <c r="BC78" s="71">
        <f t="shared" si="198"/>
        <v>1169</v>
      </c>
      <c r="BD78" s="71">
        <f>SUM(BD79:BD94)</f>
        <v>1757</v>
      </c>
      <c r="BE78" s="71">
        <f t="shared" ref="BE78:BL78" si="199">SUM(BE79:BE94)</f>
        <v>121531</v>
      </c>
      <c r="BF78" s="71">
        <f t="shared" si="199"/>
        <v>857772</v>
      </c>
      <c r="BG78" s="71">
        <f t="shared" si="199"/>
        <v>44356</v>
      </c>
      <c r="BH78" s="71">
        <f t="shared" si="199"/>
        <v>1275</v>
      </c>
      <c r="BI78" s="71">
        <f t="shared" si="199"/>
        <v>119477</v>
      </c>
      <c r="BJ78" s="71">
        <f t="shared" si="199"/>
        <v>727370</v>
      </c>
      <c r="BK78" s="71">
        <f t="shared" si="199"/>
        <v>44613</v>
      </c>
      <c r="BL78" s="71">
        <f t="shared" si="199"/>
        <v>1215</v>
      </c>
      <c r="BM78" s="71">
        <f>SUM(BM79:BM94)</f>
        <v>0</v>
      </c>
      <c r="BN78" s="71">
        <f t="shared" ref="BN78:BU78" si="200">SUM(BN79:BN94)</f>
        <v>0</v>
      </c>
      <c r="BO78" s="71">
        <f t="shared" si="200"/>
        <v>0</v>
      </c>
      <c r="BP78" s="71">
        <f t="shared" si="200"/>
        <v>0</v>
      </c>
      <c r="BQ78" s="71">
        <f t="shared" si="200"/>
        <v>0</v>
      </c>
      <c r="BR78" s="71">
        <f t="shared" si="200"/>
        <v>0</v>
      </c>
      <c r="BS78" s="71">
        <f t="shared" si="200"/>
        <v>0</v>
      </c>
      <c r="BT78" s="71">
        <f t="shared" si="200"/>
        <v>0</v>
      </c>
      <c r="BU78" s="71">
        <f t="shared" si="200"/>
        <v>0</v>
      </c>
      <c r="BV78" s="71">
        <f>SUM(BV79:BV94)</f>
        <v>0</v>
      </c>
      <c r="BW78" s="71">
        <f t="shared" ref="BW78:CD78" si="201">SUM(BW79:BW94)</f>
        <v>0</v>
      </c>
      <c r="BX78" s="71">
        <f t="shared" si="201"/>
        <v>0</v>
      </c>
      <c r="BY78" s="71">
        <f t="shared" si="201"/>
        <v>0</v>
      </c>
      <c r="BZ78" s="71">
        <f t="shared" si="201"/>
        <v>0</v>
      </c>
      <c r="CA78" s="71">
        <f t="shared" si="201"/>
        <v>0</v>
      </c>
      <c r="CB78" s="71">
        <f t="shared" si="201"/>
        <v>0</v>
      </c>
      <c r="CC78" s="71">
        <f t="shared" si="201"/>
        <v>0</v>
      </c>
      <c r="CD78" s="71">
        <f t="shared" si="201"/>
        <v>0</v>
      </c>
      <c r="CE78" s="71">
        <f>SUM(CE79:CE94)</f>
        <v>0</v>
      </c>
      <c r="CF78" s="71">
        <f t="shared" ref="CF78:CM78" si="202">SUM(CF79:CF94)</f>
        <v>0</v>
      </c>
      <c r="CG78" s="71">
        <f t="shared" si="202"/>
        <v>0</v>
      </c>
      <c r="CH78" s="71">
        <f t="shared" si="202"/>
        <v>0</v>
      </c>
      <c r="CI78" s="71">
        <f t="shared" si="202"/>
        <v>0</v>
      </c>
      <c r="CJ78" s="71">
        <f t="shared" si="202"/>
        <v>0</v>
      </c>
      <c r="CK78" s="71">
        <f t="shared" si="202"/>
        <v>0</v>
      </c>
      <c r="CL78" s="71">
        <f t="shared" si="202"/>
        <v>0</v>
      </c>
      <c r="CM78" s="71">
        <f t="shared" si="202"/>
        <v>0</v>
      </c>
      <c r="CN78" s="71">
        <f>SUM(CN79:CN94)</f>
        <v>0</v>
      </c>
      <c r="CO78" s="71">
        <f t="shared" ref="CO78:CV78" si="203">SUM(CO79:CO94)</f>
        <v>0</v>
      </c>
      <c r="CP78" s="71">
        <f t="shared" si="203"/>
        <v>0</v>
      </c>
      <c r="CQ78" s="71">
        <f t="shared" si="203"/>
        <v>0</v>
      </c>
      <c r="CR78" s="71">
        <f t="shared" si="203"/>
        <v>0</v>
      </c>
      <c r="CS78" s="71">
        <f t="shared" si="203"/>
        <v>0</v>
      </c>
      <c r="CT78" s="71">
        <f t="shared" si="203"/>
        <v>0</v>
      </c>
      <c r="CU78" s="71">
        <f t="shared" si="203"/>
        <v>0</v>
      </c>
      <c r="CV78" s="71">
        <f t="shared" si="203"/>
        <v>0</v>
      </c>
      <c r="CW78" s="71">
        <f>SUM(CW79:CW94)</f>
        <v>0</v>
      </c>
      <c r="CX78" s="71">
        <f t="shared" ref="CX78:DE78" si="204">SUM(CX79:CX94)</f>
        <v>0</v>
      </c>
      <c r="CY78" s="71">
        <f t="shared" si="204"/>
        <v>0</v>
      </c>
      <c r="CZ78" s="71">
        <f t="shared" si="204"/>
        <v>0</v>
      </c>
      <c r="DA78" s="71">
        <f t="shared" si="204"/>
        <v>0</v>
      </c>
      <c r="DB78" s="71">
        <f t="shared" si="204"/>
        <v>0</v>
      </c>
      <c r="DC78" s="71">
        <f t="shared" si="204"/>
        <v>0</v>
      </c>
      <c r="DD78" s="71">
        <f t="shared" si="204"/>
        <v>0</v>
      </c>
      <c r="DE78" s="71">
        <f t="shared" si="204"/>
        <v>0</v>
      </c>
      <c r="DH78" s="72">
        <f t="shared" si="128"/>
        <v>1.6320474777448135E-2</v>
      </c>
      <c r="DI78" s="72">
        <f t="shared" si="130"/>
        <v>-6.9966502463054137E-2</v>
      </c>
      <c r="DJ78" s="72">
        <f t="shared" si="131"/>
        <v>-6.0941520986777853E-2</v>
      </c>
      <c r="DK78" s="72">
        <f t="shared" si="132"/>
        <v>-4.7901036308433453E-2</v>
      </c>
      <c r="DL78" s="72">
        <f t="shared" si="133"/>
        <v>-3.2843560933448535E-2</v>
      </c>
      <c r="DM78" s="72">
        <f t="shared" si="134"/>
        <v>-4.6140889129519302E-2</v>
      </c>
      <c r="DN78" s="72">
        <f t="shared" si="135"/>
        <v>-5.1645240342292897E-3</v>
      </c>
      <c r="DO78" s="72">
        <f t="shared" si="136"/>
        <v>-1.2015160067736508E-2</v>
      </c>
      <c r="DP78" s="72">
        <f t="shared" si="137"/>
        <v>-2.8006589785831926E-2</v>
      </c>
      <c r="DQ78" s="72">
        <f t="shared" si="138"/>
        <v>0.23722627737226287</v>
      </c>
      <c r="DR78" s="72">
        <f t="shared" si="139"/>
        <v>3.4271767318090118E-2</v>
      </c>
      <c r="DS78" s="72">
        <f t="shared" si="140"/>
        <v>4.3680324232664214E-2</v>
      </c>
      <c r="DT78" s="72">
        <f t="shared" si="141"/>
        <v>6.2328694918827754E-2</v>
      </c>
      <c r="DU78" s="72">
        <f t="shared" si="142"/>
        <v>0.18945487042001785</v>
      </c>
      <c r="DV78" s="72">
        <f t="shared" si="143"/>
        <v>4.6192518379702951E-2</v>
      </c>
      <c r="DW78" s="72">
        <f t="shared" si="144"/>
        <v>5.4834271100559828E-2</v>
      </c>
      <c r="DX78" s="72">
        <f t="shared" si="145"/>
        <v>7.1770595276961613E-2</v>
      </c>
      <c r="DY78" s="72">
        <f t="shared" si="146"/>
        <v>-2.5423728813559476E-3</v>
      </c>
      <c r="DZ78" s="72">
        <f t="shared" si="147"/>
        <v>-1.179941002949858E-2</v>
      </c>
      <c r="EA78" s="72">
        <f t="shared" si="148"/>
        <v>-1.7059700758755181E-2</v>
      </c>
      <c r="EB78" s="72">
        <f t="shared" si="149"/>
        <v>7.4446399221339554E-4</v>
      </c>
      <c r="EC78" s="72">
        <f t="shared" si="150"/>
        <v>1.2652261281599575E-2</v>
      </c>
      <c r="ED78" s="72">
        <f t="shared" si="151"/>
        <v>-2.2539444027047661E-3</v>
      </c>
      <c r="EE78" s="72">
        <f t="shared" si="152"/>
        <v>-8.4826772535071537E-3</v>
      </c>
      <c r="EF78" s="72">
        <f t="shared" si="153"/>
        <v>5.0801779347058318E-3</v>
      </c>
      <c r="EG78" s="72">
        <f t="shared" si="154"/>
        <v>1.9698431233182712E-2</v>
      </c>
      <c r="EH78" s="72">
        <f t="shared" si="155"/>
        <v>-3.3984706881903248E-3</v>
      </c>
      <c r="EI78" s="72">
        <f t="shared" si="156"/>
        <v>0.11761194029850741</v>
      </c>
      <c r="EJ78" s="72">
        <f t="shared" si="157"/>
        <v>1.7180726908969657E-2</v>
      </c>
      <c r="EK78" s="72">
        <f t="shared" si="158"/>
        <v>2.9853165702222295E-2</v>
      </c>
      <c r="EL78" s="72">
        <f t="shared" si="159"/>
        <v>3.1333447659178226E-2</v>
      </c>
      <c r="EM78" s="72">
        <f t="shared" si="160"/>
        <v>0.10015060240963858</v>
      </c>
      <c r="EN78" s="72">
        <f t="shared" si="161"/>
        <v>2.3051400976253689E-2</v>
      </c>
      <c r="EO78" s="72">
        <f t="shared" si="162"/>
        <v>3.6085311420974708E-2</v>
      </c>
      <c r="EP78" s="72">
        <f t="shared" si="163"/>
        <v>3.9581777445855115E-2</v>
      </c>
      <c r="EQ78" s="72">
        <f t="shared" si="164"/>
        <v>-3.4100596760443525E-3</v>
      </c>
      <c r="ER78" s="72">
        <f t="shared" si="165"/>
        <v>4.380341880341887E-2</v>
      </c>
      <c r="ES78" s="72">
        <f t="shared" si="166"/>
        <v>6.3431704378753562E-3</v>
      </c>
      <c r="ET78" s="72">
        <f t="shared" si="167"/>
        <v>2.8064113076412545E-2</v>
      </c>
      <c r="EU78" s="72">
        <f t="shared" si="168"/>
        <v>3.5749916860658537E-2</v>
      </c>
      <c r="EV78" s="72">
        <f t="shared" si="169"/>
        <v>-5.4757015742642468E-3</v>
      </c>
      <c r="EW78" s="72">
        <f t="shared" si="170"/>
        <v>1.3685604645634619E-2</v>
      </c>
      <c r="EX78" s="72">
        <f t="shared" si="171"/>
        <v>3.3934395534054085E-2</v>
      </c>
      <c r="EY78" s="72">
        <f t="shared" si="172"/>
        <v>4.0684865900383116E-2</v>
      </c>
      <c r="EZ78" s="72">
        <f t="shared" si="173"/>
        <v>0</v>
      </c>
      <c r="FA78" s="72">
        <f t="shared" si="174"/>
        <v>-0.10081883316274309</v>
      </c>
      <c r="FB78" s="72">
        <f t="shared" si="175"/>
        <v>-1.0293578728775565E-2</v>
      </c>
      <c r="FC78" s="72">
        <f t="shared" si="176"/>
        <v>1.8064166959427919E-2</v>
      </c>
      <c r="FD78" s="72">
        <f t="shared" si="177"/>
        <v>1.7269453936655799E-2</v>
      </c>
      <c r="FE78" s="72">
        <f t="shared" si="178"/>
        <v>-0.12250516173434278</v>
      </c>
      <c r="FF78" s="72">
        <f t="shared" si="179"/>
        <v>6.4489112227805734E-4</v>
      </c>
      <c r="FG78" s="72">
        <f t="shared" si="180"/>
        <v>2.1119543579765532E-2</v>
      </c>
      <c r="FH78" s="72">
        <f t="shared" si="181"/>
        <v>2.6553763317149537E-2</v>
      </c>
      <c r="FI78" s="72">
        <f t="shared" si="182"/>
        <v>3.9349871685200988E-2</v>
      </c>
      <c r="FJ78" s="72">
        <f t="shared" si="183"/>
        <v>-1</v>
      </c>
      <c r="FK78" s="72">
        <f t="shared" si="184"/>
        <v>-1</v>
      </c>
      <c r="FL78" s="72">
        <f t="shared" si="185"/>
        <v>-1</v>
      </c>
      <c r="FM78" s="72">
        <f t="shared" si="186"/>
        <v>-1</v>
      </c>
      <c r="FN78" s="72">
        <f t="shared" si="187"/>
        <v>-1</v>
      </c>
      <c r="FO78" s="72">
        <f t="shared" si="188"/>
        <v>-1</v>
      </c>
      <c r="FP78" s="72">
        <f t="shared" si="189"/>
        <v>-1</v>
      </c>
      <c r="FQ78" s="72">
        <f t="shared" si="190"/>
        <v>-1</v>
      </c>
      <c r="FR78" s="72">
        <f t="shared" si="191"/>
        <v>-1</v>
      </c>
      <c r="FS78" s="72" t="e">
        <f t="shared" si="192"/>
        <v>#DIV/0!</v>
      </c>
      <c r="FT78" s="72" t="e">
        <f t="shared" si="129"/>
        <v>#DIV/0!</v>
      </c>
      <c r="FU78" s="72" t="e">
        <f t="shared" si="127"/>
        <v>#DIV/0!</v>
      </c>
    </row>
    <row r="79" spans="1:177" x14ac:dyDescent="0.25">
      <c r="A79" s="73" t="s">
        <v>68</v>
      </c>
      <c r="B79" s="74">
        <f>+[4]Total!B79</f>
        <v>363</v>
      </c>
      <c r="C79" s="74">
        <f>+[4]Total!C79</f>
        <v>37567</v>
      </c>
      <c r="D79" s="74">
        <f>+[4]Total!D79</f>
        <v>245881</v>
      </c>
      <c r="E79" s="74">
        <f>+[4]Total!E79</f>
        <v>9283</v>
      </c>
      <c r="F79" s="74">
        <f>+[4]Total!F79</f>
        <v>355</v>
      </c>
      <c r="G79" s="74">
        <f>+[4]Total!G79</f>
        <v>36186</v>
      </c>
      <c r="H79" s="74">
        <f>+[4]Total!H79</f>
        <v>197665</v>
      </c>
      <c r="I79" s="74">
        <f>+[4]Total!I79</f>
        <v>8145</v>
      </c>
      <c r="J79" s="74">
        <f>+[4]Total!J79</f>
        <v>128</v>
      </c>
      <c r="K79" s="74">
        <f>+[4]Total!K79</f>
        <v>343</v>
      </c>
      <c r="L79" s="74">
        <f>+[4]Total!L79</f>
        <v>35101</v>
      </c>
      <c r="M79" s="74">
        <f>+[4]Total!M79</f>
        <v>228762</v>
      </c>
      <c r="N79" s="74">
        <f>+[4]Total!N79</f>
        <v>8798</v>
      </c>
      <c r="O79" s="74">
        <f>+[4]Total!O79</f>
        <v>315</v>
      </c>
      <c r="P79" s="74">
        <f>+[4]Total!P79</f>
        <v>34935</v>
      </c>
      <c r="Q79" s="74">
        <f>+[4]Total!Q79</f>
        <v>198862</v>
      </c>
      <c r="R79" s="74">
        <f>+[4]Total!R79</f>
        <v>8109</v>
      </c>
      <c r="S79" s="74">
        <f>+[4]Total!S79</f>
        <v>117</v>
      </c>
      <c r="T79" s="74">
        <f>+[4]Total!T79</f>
        <v>499</v>
      </c>
      <c r="U79" s="74">
        <f>+[4]Total!U79</f>
        <v>37494</v>
      </c>
      <c r="V79" s="74">
        <f>+[4]Total!V79</f>
        <v>241057</v>
      </c>
      <c r="W79" s="74">
        <f>+[4]Total!W79</f>
        <v>9384</v>
      </c>
      <c r="X79" s="74">
        <f>+[4]Total!X79</f>
        <v>413</v>
      </c>
      <c r="Y79" s="74">
        <f>+[4]Total!Y79</f>
        <v>37280</v>
      </c>
      <c r="Z79" s="74">
        <f>+[4]Total!Z79</f>
        <v>209538</v>
      </c>
      <c r="AA79" s="74">
        <f>+[4]Total!AA79</f>
        <v>8634</v>
      </c>
      <c r="AB79" s="74">
        <f>+[4]Total!AB79</f>
        <v>119</v>
      </c>
      <c r="AC79" s="74">
        <f>+[4]Total!AC79</f>
        <v>464</v>
      </c>
      <c r="AD79" s="74">
        <f>+[4]Total!AD79</f>
        <v>36648</v>
      </c>
      <c r="AE79" s="74">
        <f>+[4]Total!AE79</f>
        <v>237920</v>
      </c>
      <c r="AF79" s="74">
        <f>+[4]Total!AF79</f>
        <v>9289</v>
      </c>
      <c r="AG79" s="74">
        <f>+[4]Total!AG79</f>
        <v>397</v>
      </c>
      <c r="AH79" s="74">
        <f>+[4]Total!AH79</f>
        <v>36672</v>
      </c>
      <c r="AI79" s="74">
        <f>+[4]Total!AI79</f>
        <v>207385</v>
      </c>
      <c r="AJ79" s="74">
        <f>+[4]Total!AJ79</f>
        <v>8633</v>
      </c>
      <c r="AK79" s="74">
        <f>+[4]Total!AK79</f>
        <v>117</v>
      </c>
      <c r="AL79" s="74">
        <f>+[4]Total!AL79</f>
        <v>484</v>
      </c>
      <c r="AM79" s="74">
        <f>+[4]Total!AM79</f>
        <v>36616</v>
      </c>
      <c r="AN79" s="74">
        <f>+[4]Total!AN79</f>
        <v>239564</v>
      </c>
      <c r="AO79" s="74">
        <f>+[4]Total!AO79</f>
        <v>9474</v>
      </c>
      <c r="AP79" s="74">
        <f>+[4]Total!AP79</f>
        <v>429</v>
      </c>
      <c r="AQ79" s="74">
        <f>+[4]Total!AQ79</f>
        <v>36905</v>
      </c>
      <c r="AR79" s="74">
        <f>+[4]Total!AR79</f>
        <v>209884</v>
      </c>
      <c r="AS79" s="74">
        <f>+[4]Total!AS79</f>
        <v>8770</v>
      </c>
      <c r="AT79" s="74">
        <f>+[4]Total!AT79</f>
        <v>111</v>
      </c>
      <c r="AU79" s="74">
        <f>+[4]Total!AU79</f>
        <v>480</v>
      </c>
      <c r="AV79" s="74">
        <f>+[4]Total!AV79</f>
        <v>37175</v>
      </c>
      <c r="AW79" s="74">
        <f>+[4]Total!AW79</f>
        <v>244898</v>
      </c>
      <c r="AX79" s="74">
        <f>+[4]Total!AX79</f>
        <v>9850</v>
      </c>
      <c r="AY79" s="74">
        <f>+[4]Total!AY79</f>
        <v>413</v>
      </c>
      <c r="AZ79" s="74">
        <f>+[4]Total!AZ79</f>
        <v>37397</v>
      </c>
      <c r="BA79" s="74">
        <f>+[4]Total!BA79</f>
        <v>214487</v>
      </c>
      <c r="BB79" s="74">
        <f>+[4]Total!BB79</f>
        <v>9099</v>
      </c>
      <c r="BC79" s="74">
        <f>+[4]Total!BC79</f>
        <v>113</v>
      </c>
      <c r="BD79" s="74">
        <f>+[4]Total!BD79</f>
        <v>407</v>
      </c>
      <c r="BE79" s="74">
        <f>+[4]Total!BE79</f>
        <v>36653</v>
      </c>
      <c r="BF79" s="74">
        <f>+[4]Total!BF79</f>
        <v>245379</v>
      </c>
      <c r="BG79" s="74">
        <f>+[4]Total!BG79</f>
        <v>9898</v>
      </c>
      <c r="BH79" s="74">
        <f>+[4]Total!BH79</f>
        <v>354</v>
      </c>
      <c r="BI79" s="74">
        <f>+[4]Total!BI79</f>
        <v>37136</v>
      </c>
      <c r="BJ79" s="74">
        <f>+[4]Total!BJ79</f>
        <v>215655</v>
      </c>
      <c r="BK79" s="74">
        <f>+[4]Total!BK79</f>
        <v>9262</v>
      </c>
      <c r="BL79" s="74">
        <f>+[4]Total!BL79</f>
        <v>120</v>
      </c>
      <c r="BM79" s="74">
        <f>+[5]Total!BM79</f>
        <v>0</v>
      </c>
      <c r="BN79" s="74">
        <f>+[5]Total!BN79</f>
        <v>0</v>
      </c>
      <c r="BO79" s="74">
        <f>+[5]Total!BO79</f>
        <v>0</v>
      </c>
      <c r="BP79" s="74">
        <f>+[5]Total!BP79</f>
        <v>0</v>
      </c>
      <c r="BQ79" s="74">
        <f>+[5]Total!BQ79</f>
        <v>0</v>
      </c>
      <c r="BR79" s="74">
        <f>+[5]Total!BR79</f>
        <v>0</v>
      </c>
      <c r="BS79" s="74">
        <f>+[5]Total!BS79</f>
        <v>0</v>
      </c>
      <c r="BT79" s="74">
        <f>+[5]Total!BT79</f>
        <v>0</v>
      </c>
      <c r="BU79" s="74">
        <f>+[5]Total!BU79</f>
        <v>0</v>
      </c>
      <c r="BV79" s="74">
        <f>+[5]Total!BV79</f>
        <v>0</v>
      </c>
      <c r="BW79" s="74">
        <f>+[5]Total!BW79</f>
        <v>0</v>
      </c>
      <c r="BX79" s="74">
        <f>+[5]Total!BX79</f>
        <v>0</v>
      </c>
      <c r="BY79" s="74">
        <f>+[5]Total!BY79</f>
        <v>0</v>
      </c>
      <c r="BZ79" s="74">
        <f>+[5]Total!BZ79</f>
        <v>0</v>
      </c>
      <c r="CA79" s="74">
        <f>+[5]Total!CA79</f>
        <v>0</v>
      </c>
      <c r="CB79" s="74">
        <f>+[5]Total!CB79</f>
        <v>0</v>
      </c>
      <c r="CC79" s="74">
        <f>+[5]Total!CC79</f>
        <v>0</v>
      </c>
      <c r="CD79" s="74">
        <f>+[5]Total!CD79</f>
        <v>0</v>
      </c>
      <c r="CE79" s="74">
        <f>+[5]Total!CE79</f>
        <v>0</v>
      </c>
      <c r="CF79" s="74">
        <f>+[5]Total!CF79</f>
        <v>0</v>
      </c>
      <c r="CG79" s="74">
        <f>+[5]Total!CG79</f>
        <v>0</v>
      </c>
      <c r="CH79" s="74">
        <f>+[5]Total!CH79</f>
        <v>0</v>
      </c>
      <c r="CI79" s="74">
        <f>+[5]Total!CI79</f>
        <v>0</v>
      </c>
      <c r="CJ79" s="74">
        <f>+[5]Total!CJ79</f>
        <v>0</v>
      </c>
      <c r="CK79" s="74">
        <f>+[5]Total!CK79</f>
        <v>0</v>
      </c>
      <c r="CL79" s="74">
        <f>+[5]Total!CL79</f>
        <v>0</v>
      </c>
      <c r="CM79" s="74">
        <f>+[5]Total!CM79</f>
        <v>0</v>
      </c>
      <c r="CN79" s="74">
        <f>+[5]Total!CN79</f>
        <v>0</v>
      </c>
      <c r="CO79" s="74">
        <f>+[5]Total!CO79</f>
        <v>0</v>
      </c>
      <c r="CP79" s="74">
        <f>+[5]Total!CP79</f>
        <v>0</v>
      </c>
      <c r="CQ79" s="74">
        <f>+[5]Total!CQ79</f>
        <v>0</v>
      </c>
      <c r="CR79" s="74">
        <f>+[5]Total!CR79</f>
        <v>0</v>
      </c>
      <c r="CS79" s="74">
        <f>+[5]Total!CS79</f>
        <v>0</v>
      </c>
      <c r="CT79" s="74">
        <f>+[5]Total!CT79</f>
        <v>0</v>
      </c>
      <c r="CU79" s="74">
        <f>+[5]Total!CU79</f>
        <v>0</v>
      </c>
      <c r="CV79" s="74">
        <f>+[5]Total!CV79</f>
        <v>0</v>
      </c>
      <c r="CW79" s="74">
        <f>+[5]Total!CW79</f>
        <v>0</v>
      </c>
      <c r="CX79" s="74">
        <f>+[5]Total!CX79</f>
        <v>0</v>
      </c>
      <c r="CY79" s="74">
        <f>+[5]Total!CY79</f>
        <v>0</v>
      </c>
      <c r="CZ79" s="74">
        <f>+[5]Total!CZ79</f>
        <v>0</v>
      </c>
      <c r="DA79" s="74">
        <f>+[5]Total!DA79</f>
        <v>0</v>
      </c>
      <c r="DB79" s="74">
        <f>+[5]Total!DB79</f>
        <v>0</v>
      </c>
      <c r="DC79" s="74">
        <f>+[5]Total!DC79</f>
        <v>0</v>
      </c>
      <c r="DD79" s="74">
        <f>+[5]Total!DD79</f>
        <v>0</v>
      </c>
      <c r="DE79" s="74">
        <f>+[5]Total!DE79</f>
        <v>0</v>
      </c>
      <c r="DH79" s="72">
        <f t="shared" si="128"/>
        <v>-5.5096418732782371E-2</v>
      </c>
      <c r="DI79" s="72">
        <f t="shared" si="130"/>
        <v>-6.5642718343226769E-2</v>
      </c>
      <c r="DJ79" s="72">
        <f t="shared" si="131"/>
        <v>-6.962311036639679E-2</v>
      </c>
      <c r="DK79" s="72">
        <f t="shared" si="132"/>
        <v>-5.2246041150490141E-2</v>
      </c>
      <c r="DL79" s="72">
        <f t="shared" si="133"/>
        <v>-0.11267605633802813</v>
      </c>
      <c r="DM79" s="72">
        <f t="shared" si="134"/>
        <v>-3.4571381197148088E-2</v>
      </c>
      <c r="DN79" s="72">
        <f t="shared" si="135"/>
        <v>6.0557003010144328E-3</v>
      </c>
      <c r="DO79" s="72">
        <f t="shared" si="136"/>
        <v>-4.4198895027623974E-3</v>
      </c>
      <c r="DP79" s="72">
        <f t="shared" si="137"/>
        <v>-8.59375E-2</v>
      </c>
      <c r="DQ79" s="72">
        <f t="shared" si="138"/>
        <v>0.45481049562682219</v>
      </c>
      <c r="DR79" s="72">
        <f t="shared" si="139"/>
        <v>6.8174695877610381E-2</v>
      </c>
      <c r="DS79" s="72">
        <f t="shared" si="140"/>
        <v>5.3745814427221372E-2</v>
      </c>
      <c r="DT79" s="72">
        <f t="shared" si="141"/>
        <v>6.6606046828824761E-2</v>
      </c>
      <c r="DU79" s="72">
        <f t="shared" si="142"/>
        <v>0.31111111111111112</v>
      </c>
      <c r="DV79" s="72">
        <f t="shared" si="143"/>
        <v>6.7124660083011323E-2</v>
      </c>
      <c r="DW79" s="72">
        <f t="shared" si="144"/>
        <v>5.3685470326155782E-2</v>
      </c>
      <c r="DX79" s="72">
        <f t="shared" si="145"/>
        <v>6.4742878283388761E-2</v>
      </c>
      <c r="DY79" s="72">
        <f t="shared" si="146"/>
        <v>1.7094017094017033E-2</v>
      </c>
      <c r="DZ79" s="72">
        <f t="shared" si="147"/>
        <v>-7.0140280561122204E-2</v>
      </c>
      <c r="EA79" s="72">
        <f t="shared" si="148"/>
        <v>-2.2563610177628424E-2</v>
      </c>
      <c r="EB79" s="72">
        <f t="shared" si="149"/>
        <v>-1.3013519623989334E-2</v>
      </c>
      <c r="EC79" s="72">
        <f t="shared" si="150"/>
        <v>-1.0123614663256619E-2</v>
      </c>
      <c r="ED79" s="72">
        <f t="shared" si="151"/>
        <v>-3.874092009685226E-2</v>
      </c>
      <c r="EE79" s="72">
        <f t="shared" si="152"/>
        <v>-1.6309012875536433E-2</v>
      </c>
      <c r="EF79" s="72">
        <f t="shared" si="153"/>
        <v>-1.0274985921408075E-2</v>
      </c>
      <c r="EG79" s="72">
        <f t="shared" si="154"/>
        <v>-1.1582117211028642E-4</v>
      </c>
      <c r="EH79" s="72">
        <f t="shared" si="155"/>
        <v>-1.6806722689075682E-2</v>
      </c>
      <c r="EI79" s="72">
        <f t="shared" si="156"/>
        <v>4.31034482758621E-2</v>
      </c>
      <c r="EJ79" s="72">
        <f t="shared" si="157"/>
        <v>-8.7317179655099775E-4</v>
      </c>
      <c r="EK79" s="72">
        <f t="shared" si="158"/>
        <v>6.9098856758573746E-3</v>
      </c>
      <c r="EL79" s="72">
        <f t="shared" si="159"/>
        <v>1.9916029712563343E-2</v>
      </c>
      <c r="EM79" s="72">
        <f t="shared" si="160"/>
        <v>8.0604534005037864E-2</v>
      </c>
      <c r="EN79" s="72">
        <f t="shared" si="161"/>
        <v>6.3536212914485635E-3</v>
      </c>
      <c r="EO79" s="72">
        <f t="shared" si="162"/>
        <v>1.2050051835957198E-2</v>
      </c>
      <c r="EP79" s="72">
        <f t="shared" si="163"/>
        <v>1.5869338584501236E-2</v>
      </c>
      <c r="EQ79" s="72">
        <f t="shared" si="164"/>
        <v>-5.1282051282051322E-2</v>
      </c>
      <c r="ER79" s="72">
        <f t="shared" si="165"/>
        <v>-8.2644628099173278E-3</v>
      </c>
      <c r="ES79" s="72">
        <f t="shared" si="166"/>
        <v>1.526655014201439E-2</v>
      </c>
      <c r="ET79" s="72">
        <f t="shared" si="167"/>
        <v>2.2265448898832974E-2</v>
      </c>
      <c r="EU79" s="72">
        <f t="shared" si="168"/>
        <v>3.968756597002332E-2</v>
      </c>
      <c r="EV79" s="72">
        <f t="shared" si="169"/>
        <v>-3.7296037296037254E-2</v>
      </c>
      <c r="EW79" s="72">
        <f t="shared" si="170"/>
        <v>1.3331526893374912E-2</v>
      </c>
      <c r="EX79" s="72">
        <f t="shared" si="171"/>
        <v>2.1931161975186297E-2</v>
      </c>
      <c r="EY79" s="72">
        <f t="shared" si="172"/>
        <v>3.751425313568979E-2</v>
      </c>
      <c r="EZ79" s="72">
        <f t="shared" si="173"/>
        <v>1.8018018018018056E-2</v>
      </c>
      <c r="FA79" s="72">
        <f t="shared" si="174"/>
        <v>-0.15208333333333335</v>
      </c>
      <c r="FB79" s="72">
        <f t="shared" si="175"/>
        <v>-1.4041694687289885E-2</v>
      </c>
      <c r="FC79" s="72">
        <f t="shared" si="176"/>
        <v>1.9640830059861614E-3</v>
      </c>
      <c r="FD79" s="72">
        <f t="shared" si="177"/>
        <v>4.8730964467005311E-3</v>
      </c>
      <c r="FE79" s="72">
        <f t="shared" si="178"/>
        <v>-0.1428571428571429</v>
      </c>
      <c r="FF79" s="72">
        <f t="shared" si="179"/>
        <v>-6.9791694520950909E-3</v>
      </c>
      <c r="FG79" s="72">
        <f t="shared" si="180"/>
        <v>5.4455514786444503E-3</v>
      </c>
      <c r="FH79" s="72">
        <f t="shared" si="181"/>
        <v>1.7914056489724217E-2</v>
      </c>
      <c r="FI79" s="72">
        <f t="shared" si="182"/>
        <v>6.1946902654867353E-2</v>
      </c>
      <c r="FJ79" s="72">
        <f t="shared" si="183"/>
        <v>-1</v>
      </c>
      <c r="FK79" s="72">
        <f t="shared" si="184"/>
        <v>-1</v>
      </c>
      <c r="FL79" s="72">
        <f t="shared" si="185"/>
        <v>-1</v>
      </c>
      <c r="FM79" s="72">
        <f t="shared" si="186"/>
        <v>-1</v>
      </c>
      <c r="FN79" s="72">
        <f t="shared" si="187"/>
        <v>-1</v>
      </c>
      <c r="FO79" s="72">
        <f t="shared" si="188"/>
        <v>-1</v>
      </c>
      <c r="FP79" s="72">
        <f t="shared" si="189"/>
        <v>-1</v>
      </c>
      <c r="FQ79" s="72">
        <f t="shared" si="190"/>
        <v>-1</v>
      </c>
      <c r="FR79" s="72">
        <f t="shared" si="191"/>
        <v>-1</v>
      </c>
      <c r="FS79" s="72" t="e">
        <f t="shared" si="192"/>
        <v>#DIV/0!</v>
      </c>
      <c r="FT79" s="72" t="e">
        <f t="shared" si="129"/>
        <v>#DIV/0!</v>
      </c>
      <c r="FU79" s="72" t="e">
        <f t="shared" si="127"/>
        <v>#DIV/0!</v>
      </c>
    </row>
    <row r="80" spans="1:177" x14ac:dyDescent="0.25">
      <c r="A80" s="73" t="s">
        <v>69</v>
      </c>
      <c r="B80" s="74">
        <f>+[4]Total!B80</f>
        <v>203</v>
      </c>
      <c r="C80" s="74">
        <f>+[4]Total!C80</f>
        <v>20300</v>
      </c>
      <c r="D80" s="74">
        <f>+[4]Total!D80</f>
        <v>121327</v>
      </c>
      <c r="E80" s="74">
        <f>+[4]Total!E80</f>
        <v>6007</v>
      </c>
      <c r="F80" s="74">
        <f>+[4]Total!F80</f>
        <v>136</v>
      </c>
      <c r="G80" s="74">
        <f>+[4]Total!G80</f>
        <v>18198</v>
      </c>
      <c r="H80" s="74">
        <f>+[4]Total!H80</f>
        <v>91204</v>
      </c>
      <c r="I80" s="74">
        <f>+[4]Total!I80</f>
        <v>5645</v>
      </c>
      <c r="J80" s="74">
        <f>+[4]Total!J80</f>
        <v>18</v>
      </c>
      <c r="K80" s="74">
        <f>+[4]Total!K80</f>
        <v>215</v>
      </c>
      <c r="L80" s="74">
        <f>+[4]Total!L80</f>
        <v>18755</v>
      </c>
      <c r="M80" s="74">
        <f>+[4]Total!M80</f>
        <v>115893</v>
      </c>
      <c r="N80" s="74">
        <f>+[4]Total!N80</f>
        <v>5770</v>
      </c>
      <c r="O80" s="74">
        <f>+[4]Total!O80</f>
        <v>159</v>
      </c>
      <c r="P80" s="74">
        <f>+[4]Total!P80</f>
        <v>17453</v>
      </c>
      <c r="Q80" s="74">
        <f>+[4]Total!Q80</f>
        <v>91030</v>
      </c>
      <c r="R80" s="74">
        <f>+[4]Total!R80</f>
        <v>5613</v>
      </c>
      <c r="S80" s="74">
        <f>+[4]Total!S80</f>
        <v>15</v>
      </c>
      <c r="T80" s="74">
        <f>+[4]Total!T80</f>
        <v>265</v>
      </c>
      <c r="U80" s="74">
        <f>+[4]Total!U80</f>
        <v>19383</v>
      </c>
      <c r="V80" s="74">
        <f>+[4]Total!V80</f>
        <v>124808</v>
      </c>
      <c r="W80" s="74">
        <f>+[4]Total!W80</f>
        <v>6376</v>
      </c>
      <c r="X80" s="74">
        <f>+[4]Total!X80</f>
        <v>167</v>
      </c>
      <c r="Y80" s="74">
        <f>+[4]Total!Y80</f>
        <v>18304</v>
      </c>
      <c r="Z80" s="74">
        <f>+[4]Total!Z80</f>
        <v>99629</v>
      </c>
      <c r="AA80" s="74">
        <f>+[4]Total!AA80</f>
        <v>6152</v>
      </c>
      <c r="AB80" s="74">
        <f>+[4]Total!AB80</f>
        <v>12</v>
      </c>
      <c r="AC80" s="74">
        <f>+[4]Total!AC80</f>
        <v>266</v>
      </c>
      <c r="AD80" s="74">
        <f>+[4]Total!AD80</f>
        <v>18903</v>
      </c>
      <c r="AE80" s="74">
        <f>+[4]Total!AE80</f>
        <v>125538</v>
      </c>
      <c r="AF80" s="74">
        <f>+[4]Total!AF80</f>
        <v>6623</v>
      </c>
      <c r="AG80" s="74">
        <f>+[4]Total!AG80</f>
        <v>167</v>
      </c>
      <c r="AH80" s="74">
        <f>+[4]Total!AH80</f>
        <v>17972</v>
      </c>
      <c r="AI80" s="74">
        <f>+[4]Total!AI80</f>
        <v>101185</v>
      </c>
      <c r="AJ80" s="74">
        <f>+[4]Total!AJ80</f>
        <v>6470</v>
      </c>
      <c r="AK80" s="74">
        <f>+[4]Total!AK80</f>
        <v>12</v>
      </c>
      <c r="AL80" s="74">
        <f>+[4]Total!AL80</f>
        <v>357</v>
      </c>
      <c r="AM80" s="74">
        <f>+[4]Total!AM80</f>
        <v>19294</v>
      </c>
      <c r="AN80" s="74">
        <f>+[4]Total!AN80</f>
        <v>131483</v>
      </c>
      <c r="AO80" s="74">
        <f>+[4]Total!AO80</f>
        <v>6891</v>
      </c>
      <c r="AP80" s="74">
        <f>+[4]Total!AP80</f>
        <v>208</v>
      </c>
      <c r="AQ80" s="74">
        <f>+[4]Total!AQ80</f>
        <v>18546</v>
      </c>
      <c r="AR80" s="74">
        <f>+[4]Total!AR80</f>
        <v>106966</v>
      </c>
      <c r="AS80" s="74">
        <f>+[4]Total!AS80</f>
        <v>6810</v>
      </c>
      <c r="AT80" s="74">
        <f>+[4]Total!AT80</f>
        <v>10</v>
      </c>
      <c r="AU80" s="74">
        <f>+[4]Total!AU80</f>
        <v>416</v>
      </c>
      <c r="AV80" s="74">
        <f>+[4]Total!AV80</f>
        <v>19204</v>
      </c>
      <c r="AW80" s="74">
        <f>+[4]Total!AW80</f>
        <v>135893</v>
      </c>
      <c r="AX80" s="74">
        <f>+[4]Total!AX80</f>
        <v>7153</v>
      </c>
      <c r="AY80" s="74">
        <f>+[4]Total!AY80</f>
        <v>233</v>
      </c>
      <c r="AZ80" s="74">
        <f>+[4]Total!AZ80</f>
        <v>18552</v>
      </c>
      <c r="BA80" s="74">
        <f>+[4]Total!BA80</f>
        <v>112007</v>
      </c>
      <c r="BB80" s="74">
        <f>+[4]Total!BB80</f>
        <v>7139</v>
      </c>
      <c r="BC80" s="74">
        <f>+[4]Total!BC80</f>
        <v>12</v>
      </c>
      <c r="BD80" s="74">
        <f>+[4]Total!BD80</f>
        <v>383</v>
      </c>
      <c r="BE80" s="74">
        <f>+[4]Total!BE80</f>
        <v>19001</v>
      </c>
      <c r="BF80" s="74">
        <f>+[4]Total!BF80</f>
        <v>141328</v>
      </c>
      <c r="BG80" s="74">
        <f>+[4]Total!BG80</f>
        <v>7385</v>
      </c>
      <c r="BH80" s="74">
        <f>+[4]Total!BH80</f>
        <v>205</v>
      </c>
      <c r="BI80" s="74">
        <f>+[4]Total!BI80</f>
        <v>18712</v>
      </c>
      <c r="BJ80" s="74">
        <f>+[4]Total!BJ80</f>
        <v>117081</v>
      </c>
      <c r="BK80" s="74">
        <f>+[4]Total!BK80</f>
        <v>7426</v>
      </c>
      <c r="BL80" s="74">
        <f>+[4]Total!BL80</f>
        <v>19</v>
      </c>
      <c r="BM80" s="74">
        <f>+[5]Total!BM80</f>
        <v>0</v>
      </c>
      <c r="BN80" s="74">
        <f>+[5]Total!BN80</f>
        <v>0</v>
      </c>
      <c r="BO80" s="74">
        <f>+[5]Total!BO80</f>
        <v>0</v>
      </c>
      <c r="BP80" s="74">
        <f>+[5]Total!BP80</f>
        <v>0</v>
      </c>
      <c r="BQ80" s="74">
        <f>+[5]Total!BQ80</f>
        <v>0</v>
      </c>
      <c r="BR80" s="74">
        <f>+[5]Total!BR80</f>
        <v>0</v>
      </c>
      <c r="BS80" s="74">
        <f>+[5]Total!BS80</f>
        <v>0</v>
      </c>
      <c r="BT80" s="74">
        <f>+[5]Total!BT80</f>
        <v>0</v>
      </c>
      <c r="BU80" s="74">
        <f>+[5]Total!BU80</f>
        <v>0</v>
      </c>
      <c r="BV80" s="74">
        <f>+[5]Total!BV80</f>
        <v>0</v>
      </c>
      <c r="BW80" s="74">
        <f>+[5]Total!BW80</f>
        <v>0</v>
      </c>
      <c r="BX80" s="74">
        <f>+[5]Total!BX80</f>
        <v>0</v>
      </c>
      <c r="BY80" s="74">
        <f>+[5]Total!BY80</f>
        <v>0</v>
      </c>
      <c r="BZ80" s="74">
        <f>+[5]Total!BZ80</f>
        <v>0</v>
      </c>
      <c r="CA80" s="74">
        <f>+[5]Total!CA80</f>
        <v>0</v>
      </c>
      <c r="CB80" s="74">
        <f>+[5]Total!CB80</f>
        <v>0</v>
      </c>
      <c r="CC80" s="74">
        <f>+[5]Total!CC80</f>
        <v>0</v>
      </c>
      <c r="CD80" s="74">
        <f>+[5]Total!CD80</f>
        <v>0</v>
      </c>
      <c r="CE80" s="74">
        <f>+[5]Total!CE80</f>
        <v>0</v>
      </c>
      <c r="CF80" s="74">
        <f>+[5]Total!CF80</f>
        <v>0</v>
      </c>
      <c r="CG80" s="74">
        <f>+[5]Total!CG80</f>
        <v>0</v>
      </c>
      <c r="CH80" s="74">
        <f>+[5]Total!CH80</f>
        <v>0</v>
      </c>
      <c r="CI80" s="74">
        <f>+[5]Total!CI80</f>
        <v>0</v>
      </c>
      <c r="CJ80" s="74">
        <f>+[5]Total!CJ80</f>
        <v>0</v>
      </c>
      <c r="CK80" s="74">
        <f>+[5]Total!CK80</f>
        <v>0</v>
      </c>
      <c r="CL80" s="74">
        <f>+[5]Total!CL80</f>
        <v>0</v>
      </c>
      <c r="CM80" s="74">
        <f>+[5]Total!CM80</f>
        <v>0</v>
      </c>
      <c r="CN80" s="74">
        <f>+[5]Total!CN80</f>
        <v>0</v>
      </c>
      <c r="CO80" s="74">
        <f>+[5]Total!CO80</f>
        <v>0</v>
      </c>
      <c r="CP80" s="74">
        <f>+[5]Total!CP80</f>
        <v>0</v>
      </c>
      <c r="CQ80" s="74">
        <f>+[5]Total!CQ80</f>
        <v>0</v>
      </c>
      <c r="CR80" s="74">
        <f>+[5]Total!CR80</f>
        <v>0</v>
      </c>
      <c r="CS80" s="74">
        <f>+[5]Total!CS80</f>
        <v>0</v>
      </c>
      <c r="CT80" s="74">
        <f>+[5]Total!CT80</f>
        <v>0</v>
      </c>
      <c r="CU80" s="74">
        <f>+[5]Total!CU80</f>
        <v>0</v>
      </c>
      <c r="CV80" s="74">
        <f>+[5]Total!CV80</f>
        <v>0</v>
      </c>
      <c r="CW80" s="74">
        <f>+[5]Total!CW80</f>
        <v>0</v>
      </c>
      <c r="CX80" s="74">
        <f>+[5]Total!CX80</f>
        <v>0</v>
      </c>
      <c r="CY80" s="74">
        <f>+[5]Total!CY80</f>
        <v>0</v>
      </c>
      <c r="CZ80" s="74">
        <f>+[5]Total!CZ80</f>
        <v>0</v>
      </c>
      <c r="DA80" s="74">
        <f>+[5]Total!DA80</f>
        <v>0</v>
      </c>
      <c r="DB80" s="74">
        <f>+[5]Total!DB80</f>
        <v>0</v>
      </c>
      <c r="DC80" s="74">
        <f>+[5]Total!DC80</f>
        <v>0</v>
      </c>
      <c r="DD80" s="74">
        <f>+[5]Total!DD80</f>
        <v>0</v>
      </c>
      <c r="DE80" s="74">
        <f>+[5]Total!DE80</f>
        <v>0</v>
      </c>
      <c r="DH80" s="72">
        <f t="shared" si="128"/>
        <v>5.9113300492610765E-2</v>
      </c>
      <c r="DI80" s="72">
        <f t="shared" si="130"/>
        <v>-7.6108374384236455E-2</v>
      </c>
      <c r="DJ80" s="72">
        <f t="shared" si="131"/>
        <v>-4.478805212359982E-2</v>
      </c>
      <c r="DK80" s="72">
        <f t="shared" si="132"/>
        <v>-3.9453970367904101E-2</v>
      </c>
      <c r="DL80" s="72">
        <f t="shared" si="133"/>
        <v>0.16911764705882359</v>
      </c>
      <c r="DM80" s="72">
        <f t="shared" si="134"/>
        <v>-4.0938564677437062E-2</v>
      </c>
      <c r="DN80" s="72">
        <f t="shared" si="135"/>
        <v>-1.9078110609184185E-3</v>
      </c>
      <c r="DO80" s="72">
        <f t="shared" si="136"/>
        <v>-5.6687333923826078E-3</v>
      </c>
      <c r="DP80" s="72">
        <f t="shared" si="137"/>
        <v>-0.16666666666666663</v>
      </c>
      <c r="DQ80" s="72">
        <f t="shared" si="138"/>
        <v>0.23255813953488369</v>
      </c>
      <c r="DR80" s="72">
        <f t="shared" si="139"/>
        <v>3.3484404158890868E-2</v>
      </c>
      <c r="DS80" s="72">
        <f t="shared" si="140"/>
        <v>7.6924404407513913E-2</v>
      </c>
      <c r="DT80" s="72">
        <f t="shared" si="141"/>
        <v>0.10502599653379541</v>
      </c>
      <c r="DU80" s="72">
        <f t="shared" si="142"/>
        <v>5.031446540880502E-2</v>
      </c>
      <c r="DV80" s="72">
        <f t="shared" si="143"/>
        <v>4.8759525582994234E-2</v>
      </c>
      <c r="DW80" s="72">
        <f t="shared" si="144"/>
        <v>9.4463363726244198E-2</v>
      </c>
      <c r="DX80" s="72">
        <f t="shared" si="145"/>
        <v>9.6027079992873743E-2</v>
      </c>
      <c r="DY80" s="72">
        <f t="shared" si="146"/>
        <v>-0.19999999999999996</v>
      </c>
      <c r="DZ80" s="72">
        <f t="shared" si="147"/>
        <v>3.7735849056603765E-3</v>
      </c>
      <c r="EA80" s="72">
        <f t="shared" si="148"/>
        <v>-2.4763968425940308E-2</v>
      </c>
      <c r="EB80" s="72">
        <f t="shared" si="149"/>
        <v>5.8489840394846393E-3</v>
      </c>
      <c r="EC80" s="72">
        <f t="shared" si="150"/>
        <v>3.8739021329987411E-2</v>
      </c>
      <c r="ED80" s="72">
        <f t="shared" si="151"/>
        <v>0</v>
      </c>
      <c r="EE80" s="72">
        <f t="shared" si="152"/>
        <v>-1.8138111888111874E-2</v>
      </c>
      <c r="EF80" s="72">
        <f t="shared" si="153"/>
        <v>1.5617942566923393E-2</v>
      </c>
      <c r="EG80" s="72">
        <f t="shared" si="154"/>
        <v>5.1690507152145626E-2</v>
      </c>
      <c r="EH80" s="72">
        <f t="shared" si="155"/>
        <v>0</v>
      </c>
      <c r="EI80" s="72">
        <f t="shared" si="156"/>
        <v>0.34210526315789469</v>
      </c>
      <c r="EJ80" s="72">
        <f t="shared" si="157"/>
        <v>2.068454742633441E-2</v>
      </c>
      <c r="EK80" s="72">
        <f t="shared" si="158"/>
        <v>4.7356179005560106E-2</v>
      </c>
      <c r="EL80" s="72">
        <f t="shared" si="159"/>
        <v>4.0465046051638254E-2</v>
      </c>
      <c r="EM80" s="72">
        <f t="shared" si="160"/>
        <v>0.24550898203592819</v>
      </c>
      <c r="EN80" s="72">
        <f t="shared" si="161"/>
        <v>3.1938571110616598E-2</v>
      </c>
      <c r="EO80" s="72">
        <f t="shared" si="162"/>
        <v>5.713297425507724E-2</v>
      </c>
      <c r="EP80" s="72">
        <f t="shared" si="163"/>
        <v>5.255023183925811E-2</v>
      </c>
      <c r="EQ80" s="72">
        <f t="shared" si="164"/>
        <v>-0.16666666666666663</v>
      </c>
      <c r="ER80" s="72">
        <f t="shared" si="165"/>
        <v>0.16526610644257711</v>
      </c>
      <c r="ES80" s="72">
        <f t="shared" si="166"/>
        <v>-4.6646625894060101E-3</v>
      </c>
      <c r="ET80" s="72">
        <f t="shared" si="167"/>
        <v>3.3540457701756177E-2</v>
      </c>
      <c r="EU80" s="72">
        <f t="shared" si="168"/>
        <v>3.8020606588303529E-2</v>
      </c>
      <c r="EV80" s="72">
        <f t="shared" si="169"/>
        <v>0.12019230769230771</v>
      </c>
      <c r="EW80" s="72">
        <f t="shared" si="170"/>
        <v>3.2351989647372292E-4</v>
      </c>
      <c r="EX80" s="72">
        <f t="shared" si="171"/>
        <v>4.7127124506852747E-2</v>
      </c>
      <c r="EY80" s="72">
        <f t="shared" si="172"/>
        <v>4.8311306901615225E-2</v>
      </c>
      <c r="EZ80" s="72">
        <f t="shared" si="173"/>
        <v>0.19999999999999996</v>
      </c>
      <c r="FA80" s="72">
        <f t="shared" si="174"/>
        <v>-7.9326923076923128E-2</v>
      </c>
      <c r="FB80" s="72">
        <f t="shared" si="175"/>
        <v>-1.0570714434492867E-2</v>
      </c>
      <c r="FC80" s="72">
        <f t="shared" si="176"/>
        <v>3.9994701713848446E-2</v>
      </c>
      <c r="FD80" s="72">
        <f t="shared" si="177"/>
        <v>3.2433943799804243E-2</v>
      </c>
      <c r="FE80" s="72">
        <f t="shared" si="178"/>
        <v>-0.12017167381974247</v>
      </c>
      <c r="FF80" s="72">
        <f t="shared" si="179"/>
        <v>8.6244070720138399E-3</v>
      </c>
      <c r="FG80" s="72">
        <f t="shared" si="180"/>
        <v>4.5300740132313111E-2</v>
      </c>
      <c r="FH80" s="72">
        <f t="shared" si="181"/>
        <v>4.020170892281838E-2</v>
      </c>
      <c r="FI80" s="72">
        <f t="shared" si="182"/>
        <v>0.58333333333333326</v>
      </c>
      <c r="FJ80" s="72">
        <f t="shared" si="183"/>
        <v>-1</v>
      </c>
      <c r="FK80" s="72">
        <f t="shared" si="184"/>
        <v>-1</v>
      </c>
      <c r="FL80" s="72">
        <f t="shared" si="185"/>
        <v>-1</v>
      </c>
      <c r="FM80" s="72">
        <f t="shared" si="186"/>
        <v>-1</v>
      </c>
      <c r="FN80" s="72">
        <f t="shared" si="187"/>
        <v>-1</v>
      </c>
      <c r="FO80" s="72">
        <f t="shared" si="188"/>
        <v>-1</v>
      </c>
      <c r="FP80" s="72">
        <f t="shared" si="189"/>
        <v>-1</v>
      </c>
      <c r="FQ80" s="72">
        <f t="shared" si="190"/>
        <v>-1</v>
      </c>
      <c r="FR80" s="72">
        <f t="shared" si="191"/>
        <v>-1</v>
      </c>
      <c r="FS80" s="72" t="e">
        <f t="shared" si="192"/>
        <v>#DIV/0!</v>
      </c>
      <c r="FT80" s="72" t="e">
        <f t="shared" si="129"/>
        <v>#DIV/0!</v>
      </c>
      <c r="FU80" s="72" t="e">
        <f t="shared" si="127"/>
        <v>#DIV/0!</v>
      </c>
    </row>
    <row r="81" spans="1:177" x14ac:dyDescent="0.25">
      <c r="A81" s="73" t="s">
        <v>70</v>
      </c>
      <c r="B81" s="74">
        <f>+[4]Total!B81</f>
        <v>58</v>
      </c>
      <c r="C81" s="74">
        <f>+[4]Total!C81</f>
        <v>7462</v>
      </c>
      <c r="D81" s="74">
        <f>+[4]Total!D81</f>
        <v>51251</v>
      </c>
      <c r="E81" s="74">
        <f>+[4]Total!E81</f>
        <v>2438</v>
      </c>
      <c r="F81" s="74">
        <f>+[4]Total!F81</f>
        <v>70</v>
      </c>
      <c r="G81" s="74">
        <f>+[4]Total!G81</f>
        <v>6697</v>
      </c>
      <c r="H81" s="74">
        <f>+[4]Total!H81</f>
        <v>41149</v>
      </c>
      <c r="I81" s="74">
        <f>+[4]Total!I81</f>
        <v>2114</v>
      </c>
      <c r="J81" s="74">
        <f>+[4]Total!J81</f>
        <v>335</v>
      </c>
      <c r="K81" s="74">
        <f>+[4]Total!K81</f>
        <v>59</v>
      </c>
      <c r="L81" s="74">
        <f>+[4]Total!L81</f>
        <v>6987</v>
      </c>
      <c r="M81" s="74">
        <f>+[4]Total!M81</f>
        <v>48520</v>
      </c>
      <c r="N81" s="74">
        <f>+[4]Total!N81</f>
        <v>2362</v>
      </c>
      <c r="O81" s="74">
        <f>+[4]Total!O81</f>
        <v>60</v>
      </c>
      <c r="P81" s="74">
        <f>+[4]Total!P81</f>
        <v>6520</v>
      </c>
      <c r="Q81" s="74">
        <f>+[4]Total!Q81</f>
        <v>41324</v>
      </c>
      <c r="R81" s="74">
        <f>+[4]Total!R81</f>
        <v>2194</v>
      </c>
      <c r="S81" s="74">
        <f>+[4]Total!S81</f>
        <v>332</v>
      </c>
      <c r="T81" s="74">
        <f>+[4]Total!T81</f>
        <v>89</v>
      </c>
      <c r="U81" s="74">
        <f>+[4]Total!U81</f>
        <v>7492</v>
      </c>
      <c r="V81" s="74">
        <f>+[4]Total!V81</f>
        <v>51577</v>
      </c>
      <c r="W81" s="74">
        <f>+[4]Total!W81</f>
        <v>2508</v>
      </c>
      <c r="X81" s="74">
        <f>+[4]Total!X81</f>
        <v>78</v>
      </c>
      <c r="Y81" s="74">
        <f>+[4]Total!Y81</f>
        <v>6996</v>
      </c>
      <c r="Z81" s="74">
        <f>+[4]Total!Z81</f>
        <v>44171</v>
      </c>
      <c r="AA81" s="74">
        <f>+[4]Total!AA81</f>
        <v>2350</v>
      </c>
      <c r="AB81" s="74">
        <f>+[4]Total!AB81</f>
        <v>332</v>
      </c>
      <c r="AC81" s="74">
        <f>+[4]Total!AC81</f>
        <v>86</v>
      </c>
      <c r="AD81" s="74">
        <f>+[4]Total!AD81</f>
        <v>7275</v>
      </c>
      <c r="AE81" s="74">
        <f>+[4]Total!AE81</f>
        <v>51059</v>
      </c>
      <c r="AF81" s="74">
        <f>+[4]Total!AF81</f>
        <v>2511</v>
      </c>
      <c r="AG81" s="74">
        <f>+[4]Total!AG81</f>
        <v>75</v>
      </c>
      <c r="AH81" s="74">
        <f>+[4]Total!AH81</f>
        <v>6830</v>
      </c>
      <c r="AI81" s="74">
        <f>+[4]Total!AI81</f>
        <v>43659</v>
      </c>
      <c r="AJ81" s="74">
        <f>+[4]Total!AJ81</f>
        <v>2328</v>
      </c>
      <c r="AK81" s="74">
        <f>+[4]Total!AK81</f>
        <v>332</v>
      </c>
      <c r="AL81" s="74">
        <f>+[4]Total!AL81</f>
        <v>101</v>
      </c>
      <c r="AM81" s="74">
        <f>+[4]Total!AM81</f>
        <v>7300</v>
      </c>
      <c r="AN81" s="74">
        <f>+[4]Total!AN81</f>
        <v>51943</v>
      </c>
      <c r="AO81" s="74">
        <f>+[4]Total!AO81</f>
        <v>2557</v>
      </c>
      <c r="AP81" s="74">
        <f>+[4]Total!AP81</f>
        <v>74</v>
      </c>
      <c r="AQ81" s="74">
        <f>+[4]Total!AQ81</f>
        <v>6986</v>
      </c>
      <c r="AR81" s="74">
        <f>+[4]Total!AR81</f>
        <v>44585</v>
      </c>
      <c r="AS81" s="74">
        <f>+[4]Total!AS81</f>
        <v>2466</v>
      </c>
      <c r="AT81" s="74">
        <f>+[4]Total!AT81</f>
        <v>332</v>
      </c>
      <c r="AU81" s="74">
        <f>+[4]Total!AU81</f>
        <v>103</v>
      </c>
      <c r="AV81" s="74">
        <f>+[4]Total!AV81</f>
        <v>7344</v>
      </c>
      <c r="AW81" s="74">
        <f>+[4]Total!AW81</f>
        <v>52967</v>
      </c>
      <c r="AX81" s="74">
        <f>+[4]Total!AX81</f>
        <v>2661</v>
      </c>
      <c r="AY81" s="74">
        <f>+[4]Total!AY81</f>
        <v>74</v>
      </c>
      <c r="AZ81" s="74">
        <f>+[4]Total!AZ81</f>
        <v>7104</v>
      </c>
      <c r="BA81" s="74">
        <f>+[4]Total!BA81</f>
        <v>45477</v>
      </c>
      <c r="BB81" s="74">
        <f>+[4]Total!BB81</f>
        <v>2493</v>
      </c>
      <c r="BC81" s="74">
        <f>+[4]Total!BC81</f>
        <v>332</v>
      </c>
      <c r="BD81" s="74">
        <f>+[4]Total!BD81</f>
        <v>94</v>
      </c>
      <c r="BE81" s="74">
        <f>+[4]Total!BE81</f>
        <v>7190</v>
      </c>
      <c r="BF81" s="74">
        <f>+[4]Total!BF81</f>
        <v>53181</v>
      </c>
      <c r="BG81" s="74">
        <f>+[4]Total!BG81</f>
        <v>2670</v>
      </c>
      <c r="BH81" s="74">
        <f>+[4]Total!BH81</f>
        <v>64</v>
      </c>
      <c r="BI81" s="74">
        <f>+[4]Total!BI81</f>
        <v>7007</v>
      </c>
      <c r="BJ81" s="74">
        <f>+[4]Total!BJ81</f>
        <v>45848</v>
      </c>
      <c r="BK81" s="74">
        <f>+[4]Total!BK81</f>
        <v>2528</v>
      </c>
      <c r="BL81" s="74">
        <f>+[4]Total!BL81</f>
        <v>336</v>
      </c>
      <c r="BM81" s="74">
        <f>+[5]Total!BM81</f>
        <v>0</v>
      </c>
      <c r="BN81" s="74">
        <f>+[5]Total!BN81</f>
        <v>0</v>
      </c>
      <c r="BO81" s="74">
        <f>+[5]Total!BO81</f>
        <v>0</v>
      </c>
      <c r="BP81" s="74">
        <f>+[5]Total!BP81</f>
        <v>0</v>
      </c>
      <c r="BQ81" s="74">
        <f>+[5]Total!BQ81</f>
        <v>0</v>
      </c>
      <c r="BR81" s="74">
        <f>+[5]Total!BR81</f>
        <v>0</v>
      </c>
      <c r="BS81" s="74">
        <f>+[5]Total!BS81</f>
        <v>0</v>
      </c>
      <c r="BT81" s="74">
        <f>+[5]Total!BT81</f>
        <v>0</v>
      </c>
      <c r="BU81" s="74">
        <f>+[5]Total!BU81</f>
        <v>0</v>
      </c>
      <c r="BV81" s="74">
        <f>+[5]Total!BV81</f>
        <v>0</v>
      </c>
      <c r="BW81" s="74">
        <f>+[5]Total!BW81</f>
        <v>0</v>
      </c>
      <c r="BX81" s="74">
        <f>+[5]Total!BX81</f>
        <v>0</v>
      </c>
      <c r="BY81" s="74">
        <f>+[5]Total!BY81</f>
        <v>0</v>
      </c>
      <c r="BZ81" s="74">
        <f>+[5]Total!BZ81</f>
        <v>0</v>
      </c>
      <c r="CA81" s="74">
        <f>+[5]Total!CA81</f>
        <v>0</v>
      </c>
      <c r="CB81" s="74">
        <f>+[5]Total!CB81</f>
        <v>0</v>
      </c>
      <c r="CC81" s="74">
        <f>+[5]Total!CC81</f>
        <v>0</v>
      </c>
      <c r="CD81" s="74">
        <f>+[5]Total!CD81</f>
        <v>0</v>
      </c>
      <c r="CE81" s="74">
        <f>+[5]Total!CE81</f>
        <v>0</v>
      </c>
      <c r="CF81" s="74">
        <f>+[5]Total!CF81</f>
        <v>0</v>
      </c>
      <c r="CG81" s="74">
        <f>+[5]Total!CG81</f>
        <v>0</v>
      </c>
      <c r="CH81" s="74">
        <f>+[5]Total!CH81</f>
        <v>0</v>
      </c>
      <c r="CI81" s="74">
        <f>+[5]Total!CI81</f>
        <v>0</v>
      </c>
      <c r="CJ81" s="74">
        <f>+[5]Total!CJ81</f>
        <v>0</v>
      </c>
      <c r="CK81" s="74">
        <f>+[5]Total!CK81</f>
        <v>0</v>
      </c>
      <c r="CL81" s="74">
        <f>+[5]Total!CL81</f>
        <v>0</v>
      </c>
      <c r="CM81" s="74">
        <f>+[5]Total!CM81</f>
        <v>0</v>
      </c>
      <c r="CN81" s="74">
        <f>+[5]Total!CN81</f>
        <v>0</v>
      </c>
      <c r="CO81" s="74">
        <f>+[5]Total!CO81</f>
        <v>0</v>
      </c>
      <c r="CP81" s="74">
        <f>+[5]Total!CP81</f>
        <v>0</v>
      </c>
      <c r="CQ81" s="74">
        <f>+[5]Total!CQ81</f>
        <v>0</v>
      </c>
      <c r="CR81" s="74">
        <f>+[5]Total!CR81</f>
        <v>0</v>
      </c>
      <c r="CS81" s="74">
        <f>+[5]Total!CS81</f>
        <v>0</v>
      </c>
      <c r="CT81" s="74">
        <f>+[5]Total!CT81</f>
        <v>0</v>
      </c>
      <c r="CU81" s="74">
        <f>+[5]Total!CU81</f>
        <v>0</v>
      </c>
      <c r="CV81" s="74">
        <f>+[5]Total!CV81</f>
        <v>0</v>
      </c>
      <c r="CW81" s="74">
        <f>+[5]Total!CW81</f>
        <v>0</v>
      </c>
      <c r="CX81" s="74">
        <f>+[5]Total!CX81</f>
        <v>0</v>
      </c>
      <c r="CY81" s="74">
        <f>+[5]Total!CY81</f>
        <v>0</v>
      </c>
      <c r="CZ81" s="74">
        <f>+[5]Total!CZ81</f>
        <v>0</v>
      </c>
      <c r="DA81" s="74">
        <f>+[5]Total!DA81</f>
        <v>0</v>
      </c>
      <c r="DB81" s="74">
        <f>+[5]Total!DB81</f>
        <v>0</v>
      </c>
      <c r="DC81" s="74">
        <f>+[5]Total!DC81</f>
        <v>0</v>
      </c>
      <c r="DD81" s="74">
        <f>+[5]Total!DD81</f>
        <v>0</v>
      </c>
      <c r="DE81" s="74">
        <f>+[5]Total!DE81</f>
        <v>0</v>
      </c>
      <c r="DH81" s="72">
        <f t="shared" si="128"/>
        <v>1.7241379310344751E-2</v>
      </c>
      <c r="DI81" s="72">
        <f t="shared" si="130"/>
        <v>-6.3655856338783123E-2</v>
      </c>
      <c r="DJ81" s="72">
        <f t="shared" si="131"/>
        <v>-5.3286765136290049E-2</v>
      </c>
      <c r="DK81" s="72">
        <f t="shared" si="132"/>
        <v>-3.1173092698933536E-2</v>
      </c>
      <c r="DL81" s="72">
        <f t="shared" si="133"/>
        <v>-0.1428571428571429</v>
      </c>
      <c r="DM81" s="72">
        <f t="shared" si="134"/>
        <v>-2.6429744661788823E-2</v>
      </c>
      <c r="DN81" s="72">
        <f t="shared" si="135"/>
        <v>4.2528372499939238E-3</v>
      </c>
      <c r="DO81" s="72">
        <f t="shared" si="136"/>
        <v>3.7842951750236553E-2</v>
      </c>
      <c r="DP81" s="72">
        <f t="shared" si="137"/>
        <v>-8.9552238805969964E-3</v>
      </c>
      <c r="DQ81" s="72">
        <f t="shared" si="138"/>
        <v>0.50847457627118642</v>
      </c>
      <c r="DR81" s="72">
        <f t="shared" si="139"/>
        <v>7.2277086016888425E-2</v>
      </c>
      <c r="DS81" s="72">
        <f t="shared" si="140"/>
        <v>6.3004946413850016E-2</v>
      </c>
      <c r="DT81" s="72">
        <f t="shared" si="141"/>
        <v>6.1812023708721409E-2</v>
      </c>
      <c r="DU81" s="72">
        <f t="shared" si="142"/>
        <v>0.30000000000000004</v>
      </c>
      <c r="DV81" s="72">
        <f t="shared" si="143"/>
        <v>7.3006134969325176E-2</v>
      </c>
      <c r="DW81" s="72">
        <f t="shared" si="144"/>
        <v>6.8894589100764625E-2</v>
      </c>
      <c r="DX81" s="72">
        <f t="shared" si="145"/>
        <v>7.1103008204193241E-2</v>
      </c>
      <c r="DY81" s="72">
        <f t="shared" si="146"/>
        <v>0</v>
      </c>
      <c r="DZ81" s="72">
        <f t="shared" si="147"/>
        <v>-3.3707865168539297E-2</v>
      </c>
      <c r="EA81" s="72">
        <f t="shared" si="148"/>
        <v>-2.8964228510411139E-2</v>
      </c>
      <c r="EB81" s="72">
        <f t="shared" si="149"/>
        <v>-1.0043236326269467E-2</v>
      </c>
      <c r="EC81" s="72">
        <f t="shared" si="150"/>
        <v>1.1961722488038617E-3</v>
      </c>
      <c r="ED81" s="72">
        <f t="shared" si="151"/>
        <v>-3.8461538461538436E-2</v>
      </c>
      <c r="EE81" s="72">
        <f t="shared" si="152"/>
        <v>-2.3727844482561489E-2</v>
      </c>
      <c r="EF81" s="72">
        <f t="shared" si="153"/>
        <v>-1.1591315569038474E-2</v>
      </c>
      <c r="EG81" s="72">
        <f t="shared" si="154"/>
        <v>-9.3617021276595214E-3</v>
      </c>
      <c r="EH81" s="72">
        <f t="shared" si="155"/>
        <v>0</v>
      </c>
      <c r="EI81" s="72">
        <f t="shared" si="156"/>
        <v>0.17441860465116288</v>
      </c>
      <c r="EJ81" s="72">
        <f t="shared" si="157"/>
        <v>3.4364261168384758E-3</v>
      </c>
      <c r="EK81" s="72">
        <f t="shared" si="158"/>
        <v>1.7313304216690417E-2</v>
      </c>
      <c r="EL81" s="72">
        <f t="shared" si="159"/>
        <v>1.8319394663480759E-2</v>
      </c>
      <c r="EM81" s="72">
        <f t="shared" si="160"/>
        <v>-1.3333333333333308E-2</v>
      </c>
      <c r="EN81" s="72">
        <f t="shared" si="161"/>
        <v>2.2840409956076169E-2</v>
      </c>
      <c r="EO81" s="72">
        <f t="shared" si="162"/>
        <v>2.1209830733640356E-2</v>
      </c>
      <c r="EP81" s="72">
        <f t="shared" si="163"/>
        <v>5.9278350515463929E-2</v>
      </c>
      <c r="EQ81" s="72">
        <f t="shared" si="164"/>
        <v>0</v>
      </c>
      <c r="ER81" s="72">
        <f t="shared" si="165"/>
        <v>1.980198019801982E-2</v>
      </c>
      <c r="ES81" s="72">
        <f t="shared" si="166"/>
        <v>6.0273972602740145E-3</v>
      </c>
      <c r="ET81" s="72">
        <f t="shared" si="167"/>
        <v>1.9713917178445506E-2</v>
      </c>
      <c r="EU81" s="72">
        <f t="shared" si="168"/>
        <v>4.0672663277278032E-2</v>
      </c>
      <c r="EV81" s="72">
        <f t="shared" si="169"/>
        <v>0</v>
      </c>
      <c r="EW81" s="72">
        <f t="shared" si="170"/>
        <v>1.6890924706556065E-2</v>
      </c>
      <c r="EX81" s="72">
        <f t="shared" si="171"/>
        <v>2.0006728720421751E-2</v>
      </c>
      <c r="EY81" s="72">
        <f t="shared" si="172"/>
        <v>1.0948905109489093E-2</v>
      </c>
      <c r="EZ81" s="72">
        <f t="shared" si="173"/>
        <v>0</v>
      </c>
      <c r="FA81" s="72">
        <f t="shared" si="174"/>
        <v>-8.737864077669899E-2</v>
      </c>
      <c r="FB81" s="72">
        <f t="shared" si="175"/>
        <v>-2.0969498910675344E-2</v>
      </c>
      <c r="FC81" s="72">
        <f t="shared" si="176"/>
        <v>4.0402514773349996E-3</v>
      </c>
      <c r="FD81" s="72">
        <f t="shared" si="177"/>
        <v>3.3821871476888976E-3</v>
      </c>
      <c r="FE81" s="72">
        <f t="shared" si="178"/>
        <v>-0.13513513513513509</v>
      </c>
      <c r="FF81" s="72">
        <f t="shared" si="179"/>
        <v>-1.3654279279279313E-2</v>
      </c>
      <c r="FG81" s="72">
        <f t="shared" si="180"/>
        <v>8.1579699628384628E-3</v>
      </c>
      <c r="FH81" s="72">
        <f t="shared" si="181"/>
        <v>1.4039310068191035E-2</v>
      </c>
      <c r="FI81" s="72">
        <f t="shared" si="182"/>
        <v>1.2048192771084265E-2</v>
      </c>
      <c r="FJ81" s="72">
        <f t="shared" si="183"/>
        <v>-1</v>
      </c>
      <c r="FK81" s="72">
        <f t="shared" si="184"/>
        <v>-1</v>
      </c>
      <c r="FL81" s="72">
        <f t="shared" si="185"/>
        <v>-1</v>
      </c>
      <c r="FM81" s="72">
        <f t="shared" si="186"/>
        <v>-1</v>
      </c>
      <c r="FN81" s="72">
        <f t="shared" si="187"/>
        <v>-1</v>
      </c>
      <c r="FO81" s="72">
        <f t="shared" si="188"/>
        <v>-1</v>
      </c>
      <c r="FP81" s="72">
        <f t="shared" si="189"/>
        <v>-1</v>
      </c>
      <c r="FQ81" s="72">
        <f t="shared" si="190"/>
        <v>-1</v>
      </c>
      <c r="FR81" s="72">
        <f t="shared" si="191"/>
        <v>-1</v>
      </c>
      <c r="FS81" s="72" t="e">
        <f t="shared" si="192"/>
        <v>#DIV/0!</v>
      </c>
      <c r="FT81" s="72" t="e">
        <f t="shared" si="129"/>
        <v>#DIV/0!</v>
      </c>
      <c r="FU81" s="72" t="e">
        <f t="shared" si="127"/>
        <v>#DIV/0!</v>
      </c>
    </row>
    <row r="82" spans="1:177" x14ac:dyDescent="0.25">
      <c r="A82" s="73" t="s">
        <v>71</v>
      </c>
      <c r="B82" s="74">
        <f>+[4]Total!B82</f>
        <v>129</v>
      </c>
      <c r="C82" s="74">
        <f>+[4]Total!C82</f>
        <v>9788</v>
      </c>
      <c r="D82" s="74">
        <f>+[4]Total!D82</f>
        <v>54826</v>
      </c>
      <c r="E82" s="74">
        <f>+[4]Total!E82</f>
        <v>3272</v>
      </c>
      <c r="F82" s="74">
        <f>+[4]Total!F82</f>
        <v>114</v>
      </c>
      <c r="G82" s="74">
        <f>+[4]Total!G82</f>
        <v>8122</v>
      </c>
      <c r="H82" s="74">
        <f>+[4]Total!H82</f>
        <v>39781</v>
      </c>
      <c r="I82" s="74">
        <f>+[4]Total!I82</f>
        <v>3205</v>
      </c>
      <c r="J82" s="74">
        <f>+[4]Total!J82</f>
        <v>560</v>
      </c>
      <c r="K82" s="74">
        <f>+[4]Total!K82</f>
        <v>140</v>
      </c>
      <c r="L82" s="74">
        <f>+[4]Total!L82</f>
        <v>9232</v>
      </c>
      <c r="M82" s="74">
        <f>+[4]Total!M82</f>
        <v>52145</v>
      </c>
      <c r="N82" s="74">
        <f>+[4]Total!N82</f>
        <v>3103</v>
      </c>
      <c r="O82" s="74">
        <f>+[4]Total!O82</f>
        <v>93</v>
      </c>
      <c r="P82" s="74">
        <f>+[4]Total!P82</f>
        <v>7770</v>
      </c>
      <c r="Q82" s="74">
        <f>+[4]Total!Q82</f>
        <v>39826</v>
      </c>
      <c r="R82" s="74">
        <f>+[4]Total!R82</f>
        <v>3150</v>
      </c>
      <c r="S82" s="74">
        <f>+[4]Total!S82</f>
        <v>560</v>
      </c>
      <c r="T82" s="74">
        <f>+[4]Total!T82</f>
        <v>154</v>
      </c>
      <c r="U82" s="74">
        <f>+[4]Total!U82</f>
        <v>9432</v>
      </c>
      <c r="V82" s="74">
        <f>+[4]Total!V82</f>
        <v>54439</v>
      </c>
      <c r="W82" s="74">
        <f>+[4]Total!W82</f>
        <v>3297</v>
      </c>
      <c r="X82" s="74">
        <f>+[4]Total!X82</f>
        <v>108</v>
      </c>
      <c r="Y82" s="74">
        <f>+[4]Total!Y82</f>
        <v>8053</v>
      </c>
      <c r="Z82" s="74">
        <f>+[4]Total!Z82</f>
        <v>41989</v>
      </c>
      <c r="AA82" s="74">
        <f>+[4]Total!AA82</f>
        <v>3293</v>
      </c>
      <c r="AB82" s="74">
        <f>+[4]Total!AB82</f>
        <v>561</v>
      </c>
      <c r="AC82" s="74">
        <f>+[4]Total!AC82</f>
        <v>158</v>
      </c>
      <c r="AD82" s="74">
        <f>+[4]Total!AD82</f>
        <v>9229</v>
      </c>
      <c r="AE82" s="74">
        <f>+[4]Total!AE82</f>
        <v>54341</v>
      </c>
      <c r="AF82" s="74">
        <f>+[4]Total!AF82</f>
        <v>3297</v>
      </c>
      <c r="AG82" s="74">
        <f>+[4]Total!AG82</f>
        <v>109</v>
      </c>
      <c r="AH82" s="74">
        <f>+[4]Total!AH82</f>
        <v>8054</v>
      </c>
      <c r="AI82" s="74">
        <f>+[4]Total!AI82</f>
        <v>42309</v>
      </c>
      <c r="AJ82" s="74">
        <f>+[4]Total!AJ82</f>
        <v>3389</v>
      </c>
      <c r="AK82" s="74">
        <f>+[4]Total!AK82</f>
        <v>559</v>
      </c>
      <c r="AL82" s="74">
        <f>+[4]Total!AL82</f>
        <v>147</v>
      </c>
      <c r="AM82" s="74">
        <f>+[4]Total!AM82</f>
        <v>9434</v>
      </c>
      <c r="AN82" s="74">
        <f>+[4]Total!AN82</f>
        <v>55733</v>
      </c>
      <c r="AO82" s="74">
        <f>+[4]Total!AO82</f>
        <v>3310</v>
      </c>
      <c r="AP82" s="74">
        <f>+[4]Total!AP82</f>
        <v>114</v>
      </c>
      <c r="AQ82" s="74">
        <f>+[4]Total!AQ82</f>
        <v>8267</v>
      </c>
      <c r="AR82" s="74">
        <f>+[4]Total!AR82</f>
        <v>42972</v>
      </c>
      <c r="AS82" s="74">
        <f>+[4]Total!AS82</f>
        <v>3401</v>
      </c>
      <c r="AT82" s="74">
        <f>+[4]Total!AT82</f>
        <v>561</v>
      </c>
      <c r="AU82" s="74">
        <f>+[4]Total!AU82</f>
        <v>158</v>
      </c>
      <c r="AV82" s="74">
        <f>+[4]Total!AV82</f>
        <v>9409</v>
      </c>
      <c r="AW82" s="74">
        <f>+[4]Total!AW82</f>
        <v>57270</v>
      </c>
      <c r="AX82" s="74">
        <f>+[4]Total!AX82</f>
        <v>3403</v>
      </c>
      <c r="AY82" s="74">
        <f>+[4]Total!AY82</f>
        <v>111</v>
      </c>
      <c r="AZ82" s="74">
        <f>+[4]Total!AZ82</f>
        <v>8447</v>
      </c>
      <c r="BA82" s="74">
        <f>+[4]Total!BA82</f>
        <v>44463</v>
      </c>
      <c r="BB82" s="74">
        <f>+[4]Total!BB82</f>
        <v>3539</v>
      </c>
      <c r="BC82" s="74">
        <f>+[4]Total!BC82</f>
        <v>559</v>
      </c>
      <c r="BD82" s="74">
        <f>+[4]Total!BD82</f>
        <v>141</v>
      </c>
      <c r="BE82" s="74">
        <f>+[4]Total!BE82</f>
        <v>9365</v>
      </c>
      <c r="BF82" s="74">
        <f>+[4]Total!BF82</f>
        <v>58092</v>
      </c>
      <c r="BG82" s="74">
        <f>+[4]Total!BG82</f>
        <v>3425</v>
      </c>
      <c r="BH82" s="74">
        <f>+[4]Total!BH82</f>
        <v>103</v>
      </c>
      <c r="BI82" s="74">
        <f>+[4]Total!BI82</f>
        <v>8504</v>
      </c>
      <c r="BJ82" s="74">
        <f>+[4]Total!BJ82</f>
        <v>45114</v>
      </c>
      <c r="BK82" s="74">
        <f>+[4]Total!BK82</f>
        <v>3574</v>
      </c>
      <c r="BL82" s="74">
        <f>+[4]Total!BL82</f>
        <v>568</v>
      </c>
      <c r="BM82" s="74">
        <f>+[5]Total!BM82</f>
        <v>0</v>
      </c>
      <c r="BN82" s="74">
        <f>+[5]Total!BN82</f>
        <v>0</v>
      </c>
      <c r="BO82" s="74">
        <f>+[5]Total!BO82</f>
        <v>0</v>
      </c>
      <c r="BP82" s="74">
        <f>+[5]Total!BP82</f>
        <v>0</v>
      </c>
      <c r="BQ82" s="74">
        <f>+[5]Total!BQ82</f>
        <v>0</v>
      </c>
      <c r="BR82" s="74">
        <f>+[5]Total!BR82</f>
        <v>0</v>
      </c>
      <c r="BS82" s="74">
        <f>+[5]Total!BS82</f>
        <v>0</v>
      </c>
      <c r="BT82" s="74">
        <f>+[5]Total!BT82</f>
        <v>0</v>
      </c>
      <c r="BU82" s="74">
        <f>+[5]Total!BU82</f>
        <v>0</v>
      </c>
      <c r="BV82" s="74">
        <f>+[5]Total!BV82</f>
        <v>0</v>
      </c>
      <c r="BW82" s="74">
        <f>+[5]Total!BW82</f>
        <v>0</v>
      </c>
      <c r="BX82" s="74">
        <f>+[5]Total!BX82</f>
        <v>0</v>
      </c>
      <c r="BY82" s="74">
        <f>+[5]Total!BY82</f>
        <v>0</v>
      </c>
      <c r="BZ82" s="74">
        <f>+[5]Total!BZ82</f>
        <v>0</v>
      </c>
      <c r="CA82" s="74">
        <f>+[5]Total!CA82</f>
        <v>0</v>
      </c>
      <c r="CB82" s="74">
        <f>+[5]Total!CB82</f>
        <v>0</v>
      </c>
      <c r="CC82" s="74">
        <f>+[5]Total!CC82</f>
        <v>0</v>
      </c>
      <c r="CD82" s="74">
        <f>+[5]Total!CD82</f>
        <v>0</v>
      </c>
      <c r="CE82" s="74">
        <f>+[5]Total!CE82</f>
        <v>0</v>
      </c>
      <c r="CF82" s="74">
        <f>+[5]Total!CF82</f>
        <v>0</v>
      </c>
      <c r="CG82" s="74">
        <f>+[5]Total!CG82</f>
        <v>0</v>
      </c>
      <c r="CH82" s="74">
        <f>+[5]Total!CH82</f>
        <v>0</v>
      </c>
      <c r="CI82" s="74">
        <f>+[5]Total!CI82</f>
        <v>0</v>
      </c>
      <c r="CJ82" s="74">
        <f>+[5]Total!CJ82</f>
        <v>0</v>
      </c>
      <c r="CK82" s="74">
        <f>+[5]Total!CK82</f>
        <v>0</v>
      </c>
      <c r="CL82" s="74">
        <f>+[5]Total!CL82</f>
        <v>0</v>
      </c>
      <c r="CM82" s="74">
        <f>+[5]Total!CM82</f>
        <v>0</v>
      </c>
      <c r="CN82" s="74">
        <f>+[5]Total!CN82</f>
        <v>0</v>
      </c>
      <c r="CO82" s="74">
        <f>+[5]Total!CO82</f>
        <v>0</v>
      </c>
      <c r="CP82" s="74">
        <f>+[5]Total!CP82</f>
        <v>0</v>
      </c>
      <c r="CQ82" s="74">
        <f>+[5]Total!CQ82</f>
        <v>0</v>
      </c>
      <c r="CR82" s="74">
        <f>+[5]Total!CR82</f>
        <v>0</v>
      </c>
      <c r="CS82" s="74">
        <f>+[5]Total!CS82</f>
        <v>0</v>
      </c>
      <c r="CT82" s="74">
        <f>+[5]Total!CT82</f>
        <v>0</v>
      </c>
      <c r="CU82" s="74">
        <f>+[5]Total!CU82</f>
        <v>0</v>
      </c>
      <c r="CV82" s="74">
        <f>+[5]Total!CV82</f>
        <v>0</v>
      </c>
      <c r="CW82" s="74">
        <f>+[5]Total!CW82</f>
        <v>0</v>
      </c>
      <c r="CX82" s="74">
        <f>+[5]Total!CX82</f>
        <v>0</v>
      </c>
      <c r="CY82" s="74">
        <f>+[5]Total!CY82</f>
        <v>0</v>
      </c>
      <c r="CZ82" s="74">
        <f>+[5]Total!CZ82</f>
        <v>0</v>
      </c>
      <c r="DA82" s="74">
        <f>+[5]Total!DA82</f>
        <v>0</v>
      </c>
      <c r="DB82" s="74">
        <f>+[5]Total!DB82</f>
        <v>0</v>
      </c>
      <c r="DC82" s="74">
        <f>+[5]Total!DC82</f>
        <v>0</v>
      </c>
      <c r="DD82" s="74">
        <f>+[5]Total!DD82</f>
        <v>0</v>
      </c>
      <c r="DE82" s="74">
        <f>+[5]Total!DE82</f>
        <v>0</v>
      </c>
      <c r="DH82" s="72">
        <f t="shared" si="128"/>
        <v>8.5271317829457294E-2</v>
      </c>
      <c r="DI82" s="72">
        <f t="shared" si="130"/>
        <v>-5.6804250102165943E-2</v>
      </c>
      <c r="DJ82" s="72">
        <f t="shared" si="131"/>
        <v>-4.8900156859884025E-2</v>
      </c>
      <c r="DK82" s="72">
        <f t="shared" si="132"/>
        <v>-5.1650366748166254E-2</v>
      </c>
      <c r="DL82" s="72">
        <f t="shared" si="133"/>
        <v>-0.18421052631578949</v>
      </c>
      <c r="DM82" s="72">
        <f t="shared" si="134"/>
        <v>-4.333907904457035E-2</v>
      </c>
      <c r="DN82" s="72">
        <f t="shared" si="135"/>
        <v>1.1311932832256399E-3</v>
      </c>
      <c r="DO82" s="72">
        <f t="shared" si="136"/>
        <v>-1.716068642745705E-2</v>
      </c>
      <c r="DP82" s="72">
        <f t="shared" si="137"/>
        <v>0</v>
      </c>
      <c r="DQ82" s="72">
        <f t="shared" si="138"/>
        <v>0.10000000000000009</v>
      </c>
      <c r="DR82" s="72">
        <f t="shared" si="139"/>
        <v>2.1663778162911651E-2</v>
      </c>
      <c r="DS82" s="72">
        <f t="shared" si="140"/>
        <v>4.3992712628248221E-2</v>
      </c>
      <c r="DT82" s="72">
        <f t="shared" si="141"/>
        <v>6.252014179825971E-2</v>
      </c>
      <c r="DU82" s="72">
        <f t="shared" si="142"/>
        <v>0.16129032258064524</v>
      </c>
      <c r="DV82" s="72">
        <f t="shared" si="143"/>
        <v>3.6422136422136431E-2</v>
      </c>
      <c r="DW82" s="72">
        <f t="shared" si="144"/>
        <v>5.4311253954703043E-2</v>
      </c>
      <c r="DX82" s="72">
        <f t="shared" si="145"/>
        <v>4.5396825396825324E-2</v>
      </c>
      <c r="DY82" s="72">
        <f t="shared" si="146"/>
        <v>1.7857142857142794E-3</v>
      </c>
      <c r="DZ82" s="72">
        <f t="shared" si="147"/>
        <v>2.5974025974025983E-2</v>
      </c>
      <c r="EA82" s="72">
        <f t="shared" si="148"/>
        <v>-2.1522476675148394E-2</v>
      </c>
      <c r="EB82" s="72">
        <f t="shared" si="149"/>
        <v>-1.8001800180017513E-3</v>
      </c>
      <c r="EC82" s="72">
        <f t="shared" si="150"/>
        <v>0</v>
      </c>
      <c r="ED82" s="72">
        <f t="shared" si="151"/>
        <v>9.2592592592593004E-3</v>
      </c>
      <c r="EE82" s="72">
        <f t="shared" si="152"/>
        <v>1.2417732522052027E-4</v>
      </c>
      <c r="EF82" s="72">
        <f t="shared" si="153"/>
        <v>7.6210436066588283E-3</v>
      </c>
      <c r="EG82" s="72">
        <f t="shared" si="154"/>
        <v>2.9152748253871819E-2</v>
      </c>
      <c r="EH82" s="72">
        <f t="shared" si="155"/>
        <v>-3.5650623885917776E-3</v>
      </c>
      <c r="EI82" s="72">
        <f t="shared" si="156"/>
        <v>-6.9620253164557E-2</v>
      </c>
      <c r="EJ82" s="72">
        <f t="shared" si="157"/>
        <v>2.221259074655979E-2</v>
      </c>
      <c r="EK82" s="72">
        <f t="shared" si="158"/>
        <v>2.5616017371781874E-2</v>
      </c>
      <c r="EL82" s="72">
        <f t="shared" si="159"/>
        <v>3.9429784652713629E-3</v>
      </c>
      <c r="EM82" s="72">
        <f t="shared" si="160"/>
        <v>4.587155963302747E-2</v>
      </c>
      <c r="EN82" s="72">
        <f t="shared" si="161"/>
        <v>2.6446486218028253E-2</v>
      </c>
      <c r="EO82" s="72">
        <f t="shared" si="162"/>
        <v>1.5670424732326493E-2</v>
      </c>
      <c r="EP82" s="72">
        <f t="shared" si="163"/>
        <v>3.5408675125405686E-3</v>
      </c>
      <c r="EQ82" s="72">
        <f t="shared" si="164"/>
        <v>3.5778175313059268E-3</v>
      </c>
      <c r="ER82" s="72">
        <f t="shared" si="165"/>
        <v>7.4829931972789199E-2</v>
      </c>
      <c r="ES82" s="72">
        <f t="shared" si="166"/>
        <v>-2.6499894000423518E-3</v>
      </c>
      <c r="ET82" s="72">
        <f t="shared" si="167"/>
        <v>2.7577916135862024E-2</v>
      </c>
      <c r="EU82" s="72">
        <f t="shared" si="168"/>
        <v>2.8096676737160209E-2</v>
      </c>
      <c r="EV82" s="72">
        <f t="shared" si="169"/>
        <v>-2.6315789473684181E-2</v>
      </c>
      <c r="EW82" s="72">
        <f t="shared" si="170"/>
        <v>2.1773315592113152E-2</v>
      </c>
      <c r="EX82" s="72">
        <f t="shared" si="171"/>
        <v>3.4697012007818939E-2</v>
      </c>
      <c r="EY82" s="72">
        <f t="shared" si="172"/>
        <v>4.0576301087915212E-2</v>
      </c>
      <c r="EZ82" s="72">
        <f t="shared" si="173"/>
        <v>-3.5650623885917776E-3</v>
      </c>
      <c r="FA82" s="72">
        <f t="shared" si="174"/>
        <v>-0.10759493670886078</v>
      </c>
      <c r="FB82" s="72">
        <f t="shared" si="175"/>
        <v>-4.6763736847699189E-3</v>
      </c>
      <c r="FC82" s="72">
        <f t="shared" si="176"/>
        <v>1.4353064431639639E-2</v>
      </c>
      <c r="FD82" s="72">
        <f t="shared" si="177"/>
        <v>6.4648839259477953E-3</v>
      </c>
      <c r="FE82" s="72">
        <f t="shared" si="178"/>
        <v>-7.2072072072072113E-2</v>
      </c>
      <c r="FF82" s="72">
        <f t="shared" si="179"/>
        <v>6.7479578548597097E-3</v>
      </c>
      <c r="FG82" s="72">
        <f t="shared" si="180"/>
        <v>1.46413872208353E-2</v>
      </c>
      <c r="FH82" s="72">
        <f t="shared" si="181"/>
        <v>9.889799378355546E-3</v>
      </c>
      <c r="FI82" s="72">
        <f t="shared" si="182"/>
        <v>1.610017889087656E-2</v>
      </c>
      <c r="FJ82" s="72">
        <f t="shared" si="183"/>
        <v>-1</v>
      </c>
      <c r="FK82" s="72">
        <f t="shared" si="184"/>
        <v>-1</v>
      </c>
      <c r="FL82" s="72">
        <f t="shared" si="185"/>
        <v>-1</v>
      </c>
      <c r="FM82" s="72">
        <f t="shared" si="186"/>
        <v>-1</v>
      </c>
      <c r="FN82" s="72">
        <f t="shared" si="187"/>
        <v>-1</v>
      </c>
      <c r="FO82" s="72">
        <f t="shared" si="188"/>
        <v>-1</v>
      </c>
      <c r="FP82" s="72">
        <f t="shared" si="189"/>
        <v>-1</v>
      </c>
      <c r="FQ82" s="72">
        <f t="shared" si="190"/>
        <v>-1</v>
      </c>
      <c r="FR82" s="72">
        <f t="shared" si="191"/>
        <v>-1</v>
      </c>
      <c r="FS82" s="72" t="e">
        <f t="shared" si="192"/>
        <v>#DIV/0!</v>
      </c>
      <c r="FT82" s="72" t="e">
        <f t="shared" si="129"/>
        <v>#DIV/0!</v>
      </c>
      <c r="FU82" s="72" t="e">
        <f t="shared" si="127"/>
        <v>#DIV/0!</v>
      </c>
    </row>
    <row r="83" spans="1:177" x14ac:dyDescent="0.25">
      <c r="A83" s="73" t="s">
        <v>72</v>
      </c>
      <c r="B83" s="74">
        <f>+[4]Total!B83</f>
        <v>35</v>
      </c>
      <c r="C83" s="74">
        <f>+[4]Total!C83</f>
        <v>2246</v>
      </c>
      <c r="D83" s="74">
        <f>+[4]Total!D83</f>
        <v>17399</v>
      </c>
      <c r="E83" s="74">
        <f>+[4]Total!E83</f>
        <v>907</v>
      </c>
      <c r="F83" s="74">
        <f>+[4]Total!F83</f>
        <v>27</v>
      </c>
      <c r="G83" s="74">
        <f>+[4]Total!G83</f>
        <v>2296</v>
      </c>
      <c r="H83" s="74">
        <f>+[4]Total!H83</f>
        <v>13847</v>
      </c>
      <c r="I83" s="74">
        <f>+[4]Total!I83</f>
        <v>1009</v>
      </c>
      <c r="J83" s="74">
        <f>+[4]Total!J83</f>
        <v>1</v>
      </c>
      <c r="K83" s="74">
        <f>+[4]Total!K83</f>
        <v>36</v>
      </c>
      <c r="L83" s="74">
        <f>+[4]Total!L83</f>
        <v>2115</v>
      </c>
      <c r="M83" s="74">
        <f>+[4]Total!M83</f>
        <v>16615</v>
      </c>
      <c r="N83" s="74">
        <f>+[4]Total!N83</f>
        <v>877</v>
      </c>
      <c r="O83" s="74">
        <f>+[4]Total!O83</f>
        <v>31</v>
      </c>
      <c r="P83" s="74">
        <f>+[4]Total!P83</f>
        <v>2197</v>
      </c>
      <c r="Q83" s="74">
        <f>+[4]Total!Q83</f>
        <v>13551</v>
      </c>
      <c r="R83" s="74">
        <f>+[4]Total!R83</f>
        <v>1005</v>
      </c>
      <c r="S83" s="74">
        <f>+[4]Total!S83</f>
        <v>0</v>
      </c>
      <c r="T83" s="74">
        <f>+[4]Total!T83</f>
        <v>42</v>
      </c>
      <c r="U83" s="74">
        <f>+[4]Total!U83</f>
        <v>2241</v>
      </c>
      <c r="V83" s="74">
        <f>+[4]Total!V83</f>
        <v>18058</v>
      </c>
      <c r="W83" s="74">
        <f>+[4]Total!W83</f>
        <v>966</v>
      </c>
      <c r="X83" s="74">
        <f>+[4]Total!X83</f>
        <v>29</v>
      </c>
      <c r="Y83" s="74">
        <f>+[4]Total!Y83</f>
        <v>2357</v>
      </c>
      <c r="Z83" s="74">
        <f>+[4]Total!Z83</f>
        <v>15078</v>
      </c>
      <c r="AA83" s="74">
        <f>+[4]Total!AA83</f>
        <v>1130</v>
      </c>
      <c r="AB83" s="74">
        <f>+[4]Total!AB83</f>
        <v>0</v>
      </c>
      <c r="AC83" s="74">
        <f>+[4]Total!AC83</f>
        <v>37</v>
      </c>
      <c r="AD83" s="74">
        <f>+[4]Total!AD83</f>
        <v>2262</v>
      </c>
      <c r="AE83" s="74">
        <f>+[4]Total!AE83</f>
        <v>18505</v>
      </c>
      <c r="AF83" s="74">
        <f>+[4]Total!AF83</f>
        <v>951</v>
      </c>
      <c r="AG83" s="74">
        <f>+[4]Total!AG83</f>
        <v>27</v>
      </c>
      <c r="AH83" s="74">
        <f>+[4]Total!AH83</f>
        <v>2352</v>
      </c>
      <c r="AI83" s="74">
        <f>+[4]Total!AI83</f>
        <v>15451</v>
      </c>
      <c r="AJ83" s="74">
        <f>+[4]Total!AJ83</f>
        <v>1179</v>
      </c>
      <c r="AK83" s="74">
        <f>+[4]Total!AK83</f>
        <v>1</v>
      </c>
      <c r="AL83" s="74">
        <f>+[4]Total!AL83</f>
        <v>31</v>
      </c>
      <c r="AM83" s="74">
        <f>+[4]Total!AM83</f>
        <v>2262</v>
      </c>
      <c r="AN83" s="74">
        <f>+[4]Total!AN83</f>
        <v>19375</v>
      </c>
      <c r="AO83" s="74">
        <f>+[4]Total!AO83</f>
        <v>944</v>
      </c>
      <c r="AP83" s="74">
        <f>+[4]Total!AP83</f>
        <v>17</v>
      </c>
      <c r="AQ83" s="74">
        <f>+[4]Total!AQ83</f>
        <v>2374</v>
      </c>
      <c r="AR83" s="74">
        <f>+[4]Total!AR83</f>
        <v>15787</v>
      </c>
      <c r="AS83" s="74">
        <f>+[4]Total!AS83</f>
        <v>1179</v>
      </c>
      <c r="AT83" s="74">
        <f>+[4]Total!AT83</f>
        <v>1</v>
      </c>
      <c r="AU83" s="74">
        <f>+[4]Total!AU83</f>
        <v>24</v>
      </c>
      <c r="AV83" s="74">
        <f>+[4]Total!AV83</f>
        <v>2278</v>
      </c>
      <c r="AW83" s="74">
        <f>+[4]Total!AW83</f>
        <v>20658</v>
      </c>
      <c r="AX83" s="74">
        <f>+[4]Total!AX83</f>
        <v>983</v>
      </c>
      <c r="AY83" s="74">
        <f>+[4]Total!AY83</f>
        <v>22</v>
      </c>
      <c r="AZ83" s="74">
        <f>+[4]Total!AZ83</f>
        <v>2426</v>
      </c>
      <c r="BA83" s="74">
        <f>+[4]Total!BA83</f>
        <v>16907</v>
      </c>
      <c r="BB83" s="74">
        <f>+[4]Total!BB83</f>
        <v>1261</v>
      </c>
      <c r="BC83" s="74">
        <f>+[4]Total!BC83</f>
        <v>1</v>
      </c>
      <c r="BD83" s="74">
        <f>+[4]Total!BD83</f>
        <v>19</v>
      </c>
      <c r="BE83" s="74">
        <f>+[4]Total!BE83</f>
        <v>2277</v>
      </c>
      <c r="BF83" s="74">
        <f>+[4]Total!BF83</f>
        <v>21640</v>
      </c>
      <c r="BG83" s="74">
        <f>+[4]Total!BG83</f>
        <v>1027</v>
      </c>
      <c r="BH83" s="74">
        <f>+[4]Total!BH83</f>
        <v>16</v>
      </c>
      <c r="BI83" s="74">
        <f>+[4]Total!BI83</f>
        <v>2467</v>
      </c>
      <c r="BJ83" s="74">
        <f>+[4]Total!BJ83</f>
        <v>17963</v>
      </c>
      <c r="BK83" s="74">
        <f>+[4]Total!BK83</f>
        <v>1340</v>
      </c>
      <c r="BL83" s="74">
        <f>+[4]Total!BL83</f>
        <v>3</v>
      </c>
      <c r="BM83" s="74">
        <f>+[5]Total!BM83</f>
        <v>0</v>
      </c>
      <c r="BN83" s="74">
        <f>+[5]Total!BN83</f>
        <v>0</v>
      </c>
      <c r="BO83" s="74">
        <f>+[5]Total!BO83</f>
        <v>0</v>
      </c>
      <c r="BP83" s="74">
        <f>+[5]Total!BP83</f>
        <v>0</v>
      </c>
      <c r="BQ83" s="74">
        <f>+[5]Total!BQ83</f>
        <v>0</v>
      </c>
      <c r="BR83" s="74">
        <f>+[5]Total!BR83</f>
        <v>0</v>
      </c>
      <c r="BS83" s="74">
        <f>+[5]Total!BS83</f>
        <v>0</v>
      </c>
      <c r="BT83" s="74">
        <f>+[5]Total!BT83</f>
        <v>0</v>
      </c>
      <c r="BU83" s="74">
        <f>+[5]Total!BU83</f>
        <v>0</v>
      </c>
      <c r="BV83" s="74">
        <f>+[5]Total!BV83</f>
        <v>0</v>
      </c>
      <c r="BW83" s="74">
        <f>+[5]Total!BW83</f>
        <v>0</v>
      </c>
      <c r="BX83" s="74">
        <f>+[5]Total!BX83</f>
        <v>0</v>
      </c>
      <c r="BY83" s="74">
        <f>+[5]Total!BY83</f>
        <v>0</v>
      </c>
      <c r="BZ83" s="74">
        <f>+[5]Total!BZ83</f>
        <v>0</v>
      </c>
      <c r="CA83" s="74">
        <f>+[5]Total!CA83</f>
        <v>0</v>
      </c>
      <c r="CB83" s="74">
        <f>+[5]Total!CB83</f>
        <v>0</v>
      </c>
      <c r="CC83" s="74">
        <f>+[5]Total!CC83</f>
        <v>0</v>
      </c>
      <c r="CD83" s="74">
        <f>+[5]Total!CD83</f>
        <v>0</v>
      </c>
      <c r="CE83" s="74">
        <f>+[5]Total!CE83</f>
        <v>0</v>
      </c>
      <c r="CF83" s="74">
        <f>+[5]Total!CF83</f>
        <v>0</v>
      </c>
      <c r="CG83" s="74">
        <f>+[5]Total!CG83</f>
        <v>0</v>
      </c>
      <c r="CH83" s="74">
        <f>+[5]Total!CH83</f>
        <v>0</v>
      </c>
      <c r="CI83" s="74">
        <f>+[5]Total!CI83</f>
        <v>0</v>
      </c>
      <c r="CJ83" s="74">
        <f>+[5]Total!CJ83</f>
        <v>0</v>
      </c>
      <c r="CK83" s="74">
        <f>+[5]Total!CK83</f>
        <v>0</v>
      </c>
      <c r="CL83" s="74">
        <f>+[5]Total!CL83</f>
        <v>0</v>
      </c>
      <c r="CM83" s="74">
        <f>+[5]Total!CM83</f>
        <v>0</v>
      </c>
      <c r="CN83" s="74">
        <f>+[5]Total!CN83</f>
        <v>0</v>
      </c>
      <c r="CO83" s="74">
        <f>+[5]Total!CO83</f>
        <v>0</v>
      </c>
      <c r="CP83" s="74">
        <f>+[5]Total!CP83</f>
        <v>0</v>
      </c>
      <c r="CQ83" s="74">
        <f>+[5]Total!CQ83</f>
        <v>0</v>
      </c>
      <c r="CR83" s="74">
        <f>+[5]Total!CR83</f>
        <v>0</v>
      </c>
      <c r="CS83" s="74">
        <f>+[5]Total!CS83</f>
        <v>0</v>
      </c>
      <c r="CT83" s="74">
        <f>+[5]Total!CT83</f>
        <v>0</v>
      </c>
      <c r="CU83" s="74">
        <f>+[5]Total!CU83</f>
        <v>0</v>
      </c>
      <c r="CV83" s="74">
        <f>+[5]Total!CV83</f>
        <v>0</v>
      </c>
      <c r="CW83" s="74">
        <f>+[5]Total!CW83</f>
        <v>0</v>
      </c>
      <c r="CX83" s="74">
        <f>+[5]Total!CX83</f>
        <v>0</v>
      </c>
      <c r="CY83" s="74">
        <f>+[5]Total!CY83</f>
        <v>0</v>
      </c>
      <c r="CZ83" s="74">
        <f>+[5]Total!CZ83</f>
        <v>0</v>
      </c>
      <c r="DA83" s="74">
        <f>+[5]Total!DA83</f>
        <v>0</v>
      </c>
      <c r="DB83" s="74">
        <f>+[5]Total!DB83</f>
        <v>0</v>
      </c>
      <c r="DC83" s="74">
        <f>+[5]Total!DC83</f>
        <v>0</v>
      </c>
      <c r="DD83" s="74">
        <f>+[5]Total!DD83</f>
        <v>0</v>
      </c>
      <c r="DE83" s="74">
        <f>+[5]Total!DE83</f>
        <v>0</v>
      </c>
      <c r="DH83" s="72">
        <f t="shared" si="128"/>
        <v>2.857142857142847E-2</v>
      </c>
      <c r="DI83" s="72">
        <f t="shared" si="130"/>
        <v>-5.8325912733748875E-2</v>
      </c>
      <c r="DJ83" s="72">
        <f t="shared" si="131"/>
        <v>-4.50600609230416E-2</v>
      </c>
      <c r="DK83" s="72">
        <f t="shared" si="132"/>
        <v>-3.3076074972436587E-2</v>
      </c>
      <c r="DL83" s="72">
        <f t="shared" si="133"/>
        <v>0.14814814814814814</v>
      </c>
      <c r="DM83" s="72">
        <f t="shared" si="134"/>
        <v>-4.311846689895471E-2</v>
      </c>
      <c r="DN83" s="72">
        <f t="shared" si="135"/>
        <v>-2.1376471437856592E-2</v>
      </c>
      <c r="DO83" s="72">
        <f t="shared" si="136"/>
        <v>-3.964321110009883E-3</v>
      </c>
      <c r="DP83" s="72">
        <f t="shared" si="137"/>
        <v>-1</v>
      </c>
      <c r="DQ83" s="72">
        <f t="shared" si="138"/>
        <v>0.16666666666666674</v>
      </c>
      <c r="DR83" s="72">
        <f t="shared" si="139"/>
        <v>5.9574468085106469E-2</v>
      </c>
      <c r="DS83" s="72">
        <f t="shared" si="140"/>
        <v>8.6849232621125427E-2</v>
      </c>
      <c r="DT83" s="72">
        <f t="shared" si="141"/>
        <v>0.10148232611174457</v>
      </c>
      <c r="DU83" s="72">
        <f t="shared" si="142"/>
        <v>-6.4516129032258118E-2</v>
      </c>
      <c r="DV83" s="72">
        <f t="shared" si="143"/>
        <v>7.2826581702321258E-2</v>
      </c>
      <c r="DW83" s="72">
        <f t="shared" si="144"/>
        <v>0.11268541067079929</v>
      </c>
      <c r="DX83" s="72">
        <f t="shared" si="145"/>
        <v>0.12437810945273631</v>
      </c>
      <c r="DY83" s="72" t="e">
        <f t="shared" si="146"/>
        <v>#DIV/0!</v>
      </c>
      <c r="DZ83" s="72">
        <f t="shared" si="147"/>
        <v>-0.11904761904761907</v>
      </c>
      <c r="EA83" s="72">
        <f t="shared" si="148"/>
        <v>9.3708165997321569E-3</v>
      </c>
      <c r="EB83" s="72">
        <f t="shared" si="149"/>
        <v>2.47535718241223E-2</v>
      </c>
      <c r="EC83" s="72">
        <f t="shared" si="150"/>
        <v>-1.552795031055898E-2</v>
      </c>
      <c r="ED83" s="72">
        <f t="shared" si="151"/>
        <v>-6.8965517241379337E-2</v>
      </c>
      <c r="EE83" s="72">
        <f t="shared" si="152"/>
        <v>-2.1213406873143992E-3</v>
      </c>
      <c r="EF83" s="72">
        <f t="shared" si="153"/>
        <v>2.4738028916301946E-2</v>
      </c>
      <c r="EG83" s="72">
        <f t="shared" si="154"/>
        <v>4.3362831858407169E-2</v>
      </c>
      <c r="EH83" s="72" t="e">
        <f t="shared" si="155"/>
        <v>#DIV/0!</v>
      </c>
      <c r="EI83" s="72">
        <f t="shared" si="156"/>
        <v>-0.16216216216216217</v>
      </c>
      <c r="EJ83" s="72">
        <f t="shared" si="157"/>
        <v>0</v>
      </c>
      <c r="EK83" s="72">
        <f t="shared" si="158"/>
        <v>4.701432045393128E-2</v>
      </c>
      <c r="EL83" s="72">
        <f t="shared" si="159"/>
        <v>-7.3606729758148859E-3</v>
      </c>
      <c r="EM83" s="72">
        <f t="shared" si="160"/>
        <v>-0.37037037037037035</v>
      </c>
      <c r="EN83" s="72">
        <f t="shared" si="161"/>
        <v>9.3537414965987331E-3</v>
      </c>
      <c r="EO83" s="72">
        <f t="shared" si="162"/>
        <v>2.1746165296744557E-2</v>
      </c>
      <c r="EP83" s="72">
        <f t="shared" si="163"/>
        <v>0</v>
      </c>
      <c r="EQ83" s="72">
        <f t="shared" si="164"/>
        <v>0</v>
      </c>
      <c r="ER83" s="72">
        <f t="shared" si="165"/>
        <v>-0.22580645161290325</v>
      </c>
      <c r="ES83" s="72">
        <f t="shared" si="166"/>
        <v>7.0733863837311173E-3</v>
      </c>
      <c r="ET83" s="72">
        <f t="shared" si="167"/>
        <v>6.6219354838709776E-2</v>
      </c>
      <c r="EU83" s="72">
        <f t="shared" si="168"/>
        <v>4.1313559322033955E-2</v>
      </c>
      <c r="EV83" s="72">
        <f t="shared" si="169"/>
        <v>0.29411764705882359</v>
      </c>
      <c r="EW83" s="72">
        <f t="shared" si="170"/>
        <v>2.1903959561920816E-2</v>
      </c>
      <c r="EX83" s="72">
        <f t="shared" si="171"/>
        <v>7.0944447963514179E-2</v>
      </c>
      <c r="EY83" s="72">
        <f t="shared" si="172"/>
        <v>6.9550466497031449E-2</v>
      </c>
      <c r="EZ83" s="72">
        <f t="shared" si="173"/>
        <v>0</v>
      </c>
      <c r="FA83" s="72">
        <f t="shared" si="174"/>
        <v>-0.20833333333333337</v>
      </c>
      <c r="FB83" s="72">
        <f t="shared" si="175"/>
        <v>-4.3898156277433209E-4</v>
      </c>
      <c r="FC83" s="72">
        <f t="shared" si="176"/>
        <v>4.7536063510504434E-2</v>
      </c>
      <c r="FD83" s="72">
        <f t="shared" si="177"/>
        <v>4.4760935910478139E-2</v>
      </c>
      <c r="FE83" s="72">
        <f t="shared" si="178"/>
        <v>-0.27272727272727271</v>
      </c>
      <c r="FF83" s="72">
        <f t="shared" si="179"/>
        <v>1.6900247320692507E-2</v>
      </c>
      <c r="FG83" s="72">
        <f t="shared" si="180"/>
        <v>6.2459336369551144E-2</v>
      </c>
      <c r="FH83" s="72">
        <f t="shared" si="181"/>
        <v>6.2648691514670896E-2</v>
      </c>
      <c r="FI83" s="72">
        <f t="shared" si="182"/>
        <v>2</v>
      </c>
      <c r="FJ83" s="72">
        <f t="shared" si="183"/>
        <v>-1</v>
      </c>
      <c r="FK83" s="72">
        <f t="shared" si="184"/>
        <v>-1</v>
      </c>
      <c r="FL83" s="72">
        <f t="shared" si="185"/>
        <v>-1</v>
      </c>
      <c r="FM83" s="72">
        <f t="shared" si="186"/>
        <v>-1</v>
      </c>
      <c r="FN83" s="72">
        <f t="shared" si="187"/>
        <v>-1</v>
      </c>
      <c r="FO83" s="72">
        <f t="shared" si="188"/>
        <v>-1</v>
      </c>
      <c r="FP83" s="72">
        <f t="shared" si="189"/>
        <v>-1</v>
      </c>
      <c r="FQ83" s="72">
        <f t="shared" si="190"/>
        <v>-1</v>
      </c>
      <c r="FR83" s="72">
        <f t="shared" si="191"/>
        <v>-1</v>
      </c>
      <c r="FS83" s="72" t="e">
        <f t="shared" si="192"/>
        <v>#DIV/0!</v>
      </c>
      <c r="FT83" s="72" t="e">
        <f t="shared" si="129"/>
        <v>#DIV/0!</v>
      </c>
      <c r="FU83" s="72" t="e">
        <f t="shared" si="127"/>
        <v>#DIV/0!</v>
      </c>
    </row>
    <row r="84" spans="1:177" x14ac:dyDescent="0.25">
      <c r="A84" s="73" t="s">
        <v>73</v>
      </c>
      <c r="B84" s="74">
        <f>+[4]Total!B84</f>
        <v>29</v>
      </c>
      <c r="C84" s="74">
        <f>+[4]Total!C84</f>
        <v>3911</v>
      </c>
      <c r="D84" s="74">
        <f>+[4]Total!D84</f>
        <v>23400</v>
      </c>
      <c r="E84" s="74">
        <f>+[4]Total!E84</f>
        <v>1146</v>
      </c>
      <c r="F84" s="74">
        <f>+[4]Total!F84</f>
        <v>20</v>
      </c>
      <c r="G84" s="74">
        <f>+[4]Total!G84</f>
        <v>3615</v>
      </c>
      <c r="H84" s="74">
        <f>+[4]Total!H84</f>
        <v>17567</v>
      </c>
      <c r="I84" s="74">
        <f>+[4]Total!I84</f>
        <v>947</v>
      </c>
      <c r="J84" s="74">
        <f>+[4]Total!J84</f>
        <v>2</v>
      </c>
      <c r="K84" s="74">
        <f>+[4]Total!K84</f>
        <v>31</v>
      </c>
      <c r="L84" s="74">
        <f>+[4]Total!L84</f>
        <v>3612</v>
      </c>
      <c r="M84" s="74">
        <f>+[4]Total!M84</f>
        <v>22249</v>
      </c>
      <c r="N84" s="74">
        <f>+[4]Total!N84</f>
        <v>1112</v>
      </c>
      <c r="O84" s="74">
        <f>+[4]Total!O84</f>
        <v>24</v>
      </c>
      <c r="P84" s="74">
        <f>+[4]Total!P84</f>
        <v>3392</v>
      </c>
      <c r="Q84" s="74">
        <f>+[4]Total!Q84</f>
        <v>17388</v>
      </c>
      <c r="R84" s="74">
        <f>+[4]Total!R84</f>
        <v>949</v>
      </c>
      <c r="S84" s="74">
        <f>+[4]Total!S84</f>
        <v>1</v>
      </c>
      <c r="T84" s="74">
        <f>+[4]Total!T84</f>
        <v>47</v>
      </c>
      <c r="U84" s="74">
        <f>+[4]Total!U84</f>
        <v>3717</v>
      </c>
      <c r="V84" s="74">
        <f>+[4]Total!V84</f>
        <v>23105</v>
      </c>
      <c r="W84" s="74">
        <f>+[4]Total!W84</f>
        <v>1169</v>
      </c>
      <c r="X84" s="74">
        <f>+[4]Total!X84</f>
        <v>27</v>
      </c>
      <c r="Y84" s="74">
        <f>+[4]Total!Y84</f>
        <v>3553</v>
      </c>
      <c r="Z84" s="74">
        <f>+[4]Total!Z84</f>
        <v>18317</v>
      </c>
      <c r="AA84" s="74">
        <f>+[4]Total!AA84</f>
        <v>990</v>
      </c>
      <c r="AB84" s="74">
        <f>+[4]Total!AB84</f>
        <v>0</v>
      </c>
      <c r="AC84" s="74">
        <f>+[4]Total!AC84</f>
        <v>51</v>
      </c>
      <c r="AD84" s="74">
        <f>+[4]Total!AD84</f>
        <v>3629</v>
      </c>
      <c r="AE84" s="74">
        <f>+[4]Total!AE84</f>
        <v>23306</v>
      </c>
      <c r="AF84" s="74">
        <f>+[4]Total!AF84</f>
        <v>1184</v>
      </c>
      <c r="AG84" s="74">
        <f>+[4]Total!AG84</f>
        <v>30</v>
      </c>
      <c r="AH84" s="74">
        <f>+[4]Total!AH84</f>
        <v>3547</v>
      </c>
      <c r="AI84" s="74">
        <f>+[4]Total!AI84</f>
        <v>18681</v>
      </c>
      <c r="AJ84" s="74">
        <f>+[4]Total!AJ84</f>
        <v>1015</v>
      </c>
      <c r="AK84" s="74">
        <f>+[4]Total!AK84</f>
        <v>0</v>
      </c>
      <c r="AL84" s="74">
        <f>+[4]Total!AL84</f>
        <v>69</v>
      </c>
      <c r="AM84" s="74">
        <f>+[4]Total!AM84</f>
        <v>3855</v>
      </c>
      <c r="AN84" s="74">
        <f>+[4]Total!AN84</f>
        <v>24359</v>
      </c>
      <c r="AO84" s="74">
        <f>+[4]Total!AO84</f>
        <v>1239</v>
      </c>
      <c r="AP84" s="74">
        <f>+[4]Total!AP84</f>
        <v>42</v>
      </c>
      <c r="AQ84" s="74">
        <f>+[4]Total!AQ84</f>
        <v>3848</v>
      </c>
      <c r="AR84" s="74">
        <f>+[4]Total!AR84</f>
        <v>19895</v>
      </c>
      <c r="AS84" s="74">
        <f>+[4]Total!AS84</f>
        <v>1132</v>
      </c>
      <c r="AT84" s="74">
        <f>+[4]Total!AT84</f>
        <v>1</v>
      </c>
      <c r="AU84" s="74">
        <f>+[4]Total!AU84</f>
        <v>68</v>
      </c>
      <c r="AV84" s="74">
        <f>+[4]Total!AV84</f>
        <v>3884</v>
      </c>
      <c r="AW84" s="74">
        <f>+[4]Total!AW84</f>
        <v>25128</v>
      </c>
      <c r="AX84" s="74">
        <f>+[4]Total!AX84</f>
        <v>1283</v>
      </c>
      <c r="AY84" s="74">
        <f>+[4]Total!AY84</f>
        <v>28</v>
      </c>
      <c r="AZ84" s="74">
        <f>+[4]Total!AZ84</f>
        <v>3894</v>
      </c>
      <c r="BA84" s="74">
        <f>+[4]Total!BA84</f>
        <v>20508</v>
      </c>
      <c r="BB84" s="74">
        <f>+[4]Total!BB84</f>
        <v>1182</v>
      </c>
      <c r="BC84" s="74">
        <f>+[4]Total!BC84</f>
        <v>0</v>
      </c>
      <c r="BD84" s="74">
        <f>+[4]Total!BD84</f>
        <v>63</v>
      </c>
      <c r="BE84" s="74">
        <f>+[4]Total!BE84</f>
        <v>3837</v>
      </c>
      <c r="BF84" s="74">
        <f>+[4]Total!BF84</f>
        <v>25211</v>
      </c>
      <c r="BG84" s="74">
        <f>+[4]Total!BG84</f>
        <v>1314</v>
      </c>
      <c r="BH84" s="74">
        <f>+[4]Total!BH84</f>
        <v>25</v>
      </c>
      <c r="BI84" s="74">
        <f>+[4]Total!BI84</f>
        <v>3849</v>
      </c>
      <c r="BJ84" s="74">
        <f>+[4]Total!BJ84</f>
        <v>20684</v>
      </c>
      <c r="BK84" s="74">
        <f>+[4]Total!BK84</f>
        <v>1183</v>
      </c>
      <c r="BL84" s="74">
        <f>+[4]Total!BL84</f>
        <v>1</v>
      </c>
      <c r="BM84" s="74">
        <f>+[5]Total!BM84</f>
        <v>0</v>
      </c>
      <c r="BN84" s="74">
        <f>+[5]Total!BN84</f>
        <v>0</v>
      </c>
      <c r="BO84" s="74">
        <f>+[5]Total!BO84</f>
        <v>0</v>
      </c>
      <c r="BP84" s="74">
        <f>+[5]Total!BP84</f>
        <v>0</v>
      </c>
      <c r="BQ84" s="74">
        <f>+[5]Total!BQ84</f>
        <v>0</v>
      </c>
      <c r="BR84" s="74">
        <f>+[5]Total!BR84</f>
        <v>0</v>
      </c>
      <c r="BS84" s="74">
        <f>+[5]Total!BS84</f>
        <v>0</v>
      </c>
      <c r="BT84" s="74">
        <f>+[5]Total!BT84</f>
        <v>0</v>
      </c>
      <c r="BU84" s="74">
        <f>+[5]Total!BU84</f>
        <v>0</v>
      </c>
      <c r="BV84" s="74">
        <f>+[5]Total!BV84</f>
        <v>0</v>
      </c>
      <c r="BW84" s="74">
        <f>+[5]Total!BW84</f>
        <v>0</v>
      </c>
      <c r="BX84" s="74">
        <f>+[5]Total!BX84</f>
        <v>0</v>
      </c>
      <c r="BY84" s="74">
        <f>+[5]Total!BY84</f>
        <v>0</v>
      </c>
      <c r="BZ84" s="74">
        <f>+[5]Total!BZ84</f>
        <v>0</v>
      </c>
      <c r="CA84" s="74">
        <f>+[5]Total!CA84</f>
        <v>0</v>
      </c>
      <c r="CB84" s="74">
        <f>+[5]Total!CB84</f>
        <v>0</v>
      </c>
      <c r="CC84" s="74">
        <f>+[5]Total!CC84</f>
        <v>0</v>
      </c>
      <c r="CD84" s="74">
        <f>+[5]Total!CD84</f>
        <v>0</v>
      </c>
      <c r="CE84" s="74">
        <f>+[5]Total!CE84</f>
        <v>0</v>
      </c>
      <c r="CF84" s="74">
        <f>+[5]Total!CF84</f>
        <v>0</v>
      </c>
      <c r="CG84" s="74">
        <f>+[5]Total!CG84</f>
        <v>0</v>
      </c>
      <c r="CH84" s="74">
        <f>+[5]Total!CH84</f>
        <v>0</v>
      </c>
      <c r="CI84" s="74">
        <f>+[5]Total!CI84</f>
        <v>0</v>
      </c>
      <c r="CJ84" s="74">
        <f>+[5]Total!CJ84</f>
        <v>0</v>
      </c>
      <c r="CK84" s="74">
        <f>+[5]Total!CK84</f>
        <v>0</v>
      </c>
      <c r="CL84" s="74">
        <f>+[5]Total!CL84</f>
        <v>0</v>
      </c>
      <c r="CM84" s="74">
        <f>+[5]Total!CM84</f>
        <v>0</v>
      </c>
      <c r="CN84" s="74">
        <f>+[5]Total!CN84</f>
        <v>0</v>
      </c>
      <c r="CO84" s="74">
        <f>+[5]Total!CO84</f>
        <v>0</v>
      </c>
      <c r="CP84" s="74">
        <f>+[5]Total!CP84</f>
        <v>0</v>
      </c>
      <c r="CQ84" s="74">
        <f>+[5]Total!CQ84</f>
        <v>0</v>
      </c>
      <c r="CR84" s="74">
        <f>+[5]Total!CR84</f>
        <v>0</v>
      </c>
      <c r="CS84" s="74">
        <f>+[5]Total!CS84</f>
        <v>0</v>
      </c>
      <c r="CT84" s="74">
        <f>+[5]Total!CT84</f>
        <v>0</v>
      </c>
      <c r="CU84" s="74">
        <f>+[5]Total!CU84</f>
        <v>0</v>
      </c>
      <c r="CV84" s="74">
        <f>+[5]Total!CV84</f>
        <v>0</v>
      </c>
      <c r="CW84" s="74">
        <f>+[5]Total!CW84</f>
        <v>0</v>
      </c>
      <c r="CX84" s="74">
        <f>+[5]Total!CX84</f>
        <v>0</v>
      </c>
      <c r="CY84" s="74">
        <f>+[5]Total!CY84</f>
        <v>0</v>
      </c>
      <c r="CZ84" s="74">
        <f>+[5]Total!CZ84</f>
        <v>0</v>
      </c>
      <c r="DA84" s="74">
        <f>+[5]Total!DA84</f>
        <v>0</v>
      </c>
      <c r="DB84" s="74">
        <f>+[5]Total!DB84</f>
        <v>0</v>
      </c>
      <c r="DC84" s="74">
        <f>+[5]Total!DC84</f>
        <v>0</v>
      </c>
      <c r="DD84" s="74">
        <f>+[5]Total!DD84</f>
        <v>0</v>
      </c>
      <c r="DE84" s="74">
        <f>+[5]Total!DE84</f>
        <v>0</v>
      </c>
      <c r="DH84" s="72">
        <f t="shared" si="128"/>
        <v>6.8965517241379226E-2</v>
      </c>
      <c r="DI84" s="72">
        <f t="shared" si="130"/>
        <v>-7.6451035540782364E-2</v>
      </c>
      <c r="DJ84" s="72">
        <f t="shared" si="131"/>
        <v>-4.9188034188034191E-2</v>
      </c>
      <c r="DK84" s="72">
        <f t="shared" si="132"/>
        <v>-2.9668411867364797E-2</v>
      </c>
      <c r="DL84" s="72">
        <f t="shared" si="133"/>
        <v>0.19999999999999996</v>
      </c>
      <c r="DM84" s="72">
        <f t="shared" si="134"/>
        <v>-6.1687413554633475E-2</v>
      </c>
      <c r="DN84" s="72">
        <f t="shared" si="135"/>
        <v>-1.0189559970399054E-2</v>
      </c>
      <c r="DO84" s="72">
        <f t="shared" si="136"/>
        <v>2.1119324181626542E-3</v>
      </c>
      <c r="DP84" s="72">
        <f t="shared" si="137"/>
        <v>-0.5</v>
      </c>
      <c r="DQ84" s="72">
        <f t="shared" si="138"/>
        <v>0.5161290322580645</v>
      </c>
      <c r="DR84" s="72">
        <f t="shared" si="139"/>
        <v>2.9069767441860517E-2</v>
      </c>
      <c r="DS84" s="72">
        <f t="shared" si="140"/>
        <v>3.8473639264686055E-2</v>
      </c>
      <c r="DT84" s="72">
        <f t="shared" si="141"/>
        <v>5.125899280575541E-2</v>
      </c>
      <c r="DU84" s="72">
        <f t="shared" si="142"/>
        <v>0.125</v>
      </c>
      <c r="DV84" s="72">
        <f t="shared" si="143"/>
        <v>4.7464622641509413E-2</v>
      </c>
      <c r="DW84" s="72">
        <f t="shared" si="144"/>
        <v>5.3427651253738162E-2</v>
      </c>
      <c r="DX84" s="72">
        <f t="shared" si="145"/>
        <v>4.3203371970495175E-2</v>
      </c>
      <c r="DY84" s="72">
        <f t="shared" si="146"/>
        <v>-1</v>
      </c>
      <c r="DZ84" s="72">
        <f t="shared" si="147"/>
        <v>8.5106382978723305E-2</v>
      </c>
      <c r="EA84" s="72">
        <f t="shared" si="148"/>
        <v>-2.3675006725854209E-2</v>
      </c>
      <c r="EB84" s="72">
        <f t="shared" si="149"/>
        <v>8.6994157108850612E-3</v>
      </c>
      <c r="EC84" s="72">
        <f t="shared" si="150"/>
        <v>1.2831479897348119E-2</v>
      </c>
      <c r="ED84" s="72">
        <f t="shared" si="151"/>
        <v>0.11111111111111116</v>
      </c>
      <c r="EE84" s="72">
        <f t="shared" si="152"/>
        <v>-1.6887137630171578E-3</v>
      </c>
      <c r="EF84" s="72">
        <f t="shared" si="153"/>
        <v>1.9872249822569188E-2</v>
      </c>
      <c r="EG84" s="72">
        <f t="shared" si="154"/>
        <v>2.5252525252525304E-2</v>
      </c>
      <c r="EH84" s="72" t="e">
        <f t="shared" si="155"/>
        <v>#DIV/0!</v>
      </c>
      <c r="EI84" s="72">
        <f t="shared" si="156"/>
        <v>0.35294117647058831</v>
      </c>
      <c r="EJ84" s="72">
        <f t="shared" si="157"/>
        <v>6.2276109120970036E-2</v>
      </c>
      <c r="EK84" s="72">
        <f t="shared" si="158"/>
        <v>4.5181498326611225E-2</v>
      </c>
      <c r="EL84" s="72">
        <f t="shared" si="159"/>
        <v>4.6452702702702631E-2</v>
      </c>
      <c r="EM84" s="72">
        <f t="shared" si="160"/>
        <v>0.39999999999999991</v>
      </c>
      <c r="EN84" s="72">
        <f t="shared" si="161"/>
        <v>8.4860445446856447E-2</v>
      </c>
      <c r="EO84" s="72">
        <f t="shared" si="162"/>
        <v>6.4985814463893732E-2</v>
      </c>
      <c r="EP84" s="72">
        <f t="shared" si="163"/>
        <v>0.11527093596059124</v>
      </c>
      <c r="EQ84" s="72" t="e">
        <f t="shared" si="164"/>
        <v>#DIV/0!</v>
      </c>
      <c r="ER84" s="72">
        <f t="shared" si="165"/>
        <v>-1.4492753623188359E-2</v>
      </c>
      <c r="ES84" s="72">
        <f t="shared" si="166"/>
        <v>7.5226977950713092E-3</v>
      </c>
      <c r="ET84" s="72">
        <f t="shared" si="167"/>
        <v>3.1569440453220521E-2</v>
      </c>
      <c r="EU84" s="72">
        <f t="shared" si="168"/>
        <v>3.5512510088781202E-2</v>
      </c>
      <c r="EV84" s="72">
        <f t="shared" si="169"/>
        <v>-0.33333333333333337</v>
      </c>
      <c r="EW84" s="72">
        <f t="shared" si="170"/>
        <v>1.1954261954261858E-2</v>
      </c>
      <c r="EX84" s="72">
        <f t="shared" si="171"/>
        <v>3.0811761749183209E-2</v>
      </c>
      <c r="EY84" s="72">
        <f t="shared" si="172"/>
        <v>4.4169611307420586E-2</v>
      </c>
      <c r="EZ84" s="72">
        <f t="shared" si="173"/>
        <v>-1</v>
      </c>
      <c r="FA84" s="72">
        <f t="shared" si="174"/>
        <v>-7.3529411764705843E-2</v>
      </c>
      <c r="FB84" s="72">
        <f t="shared" si="175"/>
        <v>-1.2100926879505702E-2</v>
      </c>
      <c r="FC84" s="72">
        <f t="shared" si="176"/>
        <v>3.3030881884750229E-3</v>
      </c>
      <c r="FD84" s="72">
        <f t="shared" si="177"/>
        <v>2.4162120031177015E-2</v>
      </c>
      <c r="FE84" s="72">
        <f t="shared" si="178"/>
        <v>-0.1071428571428571</v>
      </c>
      <c r="FF84" s="72">
        <f t="shared" si="179"/>
        <v>-1.1556240369799742E-2</v>
      </c>
      <c r="FG84" s="72">
        <f t="shared" si="180"/>
        <v>8.5820167739418807E-3</v>
      </c>
      <c r="FH84" s="72">
        <f t="shared" si="181"/>
        <v>8.4602368866337763E-4</v>
      </c>
      <c r="FI84" s="72" t="e">
        <f t="shared" si="182"/>
        <v>#DIV/0!</v>
      </c>
      <c r="FJ84" s="72">
        <f t="shared" si="183"/>
        <v>-1</v>
      </c>
      <c r="FK84" s="72">
        <f t="shared" si="184"/>
        <v>-1</v>
      </c>
      <c r="FL84" s="72">
        <f t="shared" si="185"/>
        <v>-1</v>
      </c>
      <c r="FM84" s="72">
        <f t="shared" si="186"/>
        <v>-1</v>
      </c>
      <c r="FN84" s="72">
        <f t="shared" si="187"/>
        <v>-1</v>
      </c>
      <c r="FO84" s="72">
        <f t="shared" si="188"/>
        <v>-1</v>
      </c>
      <c r="FP84" s="72">
        <f t="shared" si="189"/>
        <v>-1</v>
      </c>
      <c r="FQ84" s="72">
        <f t="shared" si="190"/>
        <v>-1</v>
      </c>
      <c r="FR84" s="72">
        <f t="shared" si="191"/>
        <v>-1</v>
      </c>
      <c r="FS84" s="72" t="e">
        <f t="shared" si="192"/>
        <v>#DIV/0!</v>
      </c>
      <c r="FT84" s="72" t="e">
        <f t="shared" si="129"/>
        <v>#DIV/0!</v>
      </c>
      <c r="FU84" s="72" t="e">
        <f t="shared" si="127"/>
        <v>#DIV/0!</v>
      </c>
    </row>
    <row r="85" spans="1:177" x14ac:dyDescent="0.25">
      <c r="A85" s="73" t="s">
        <v>74</v>
      </c>
      <c r="B85" s="74">
        <f>+[4]Total!B85</f>
        <v>37</v>
      </c>
      <c r="C85" s="74">
        <f>+[4]Total!C85</f>
        <v>5924</v>
      </c>
      <c r="D85" s="74">
        <f>+[4]Total!D85</f>
        <v>41137</v>
      </c>
      <c r="E85" s="74">
        <f>+[4]Total!E85</f>
        <v>1896</v>
      </c>
      <c r="F85" s="74">
        <f>+[4]Total!F85</f>
        <v>18</v>
      </c>
      <c r="G85" s="74">
        <f>+[4]Total!G85</f>
        <v>6213</v>
      </c>
      <c r="H85" s="74">
        <f>+[4]Total!H85</f>
        <v>32489</v>
      </c>
      <c r="I85" s="74">
        <f>+[4]Total!I85</f>
        <v>2059</v>
      </c>
      <c r="J85" s="74">
        <f>+[4]Total!J85</f>
        <v>4</v>
      </c>
      <c r="K85" s="74">
        <f>+[4]Total!K85</f>
        <v>29</v>
      </c>
      <c r="L85" s="74">
        <f>+[4]Total!L85</f>
        <v>5462</v>
      </c>
      <c r="M85" s="74">
        <f>+[4]Total!M85</f>
        <v>38303</v>
      </c>
      <c r="N85" s="74">
        <f>+[4]Total!N85</f>
        <v>1781</v>
      </c>
      <c r="O85" s="74">
        <f>+[4]Total!O85</f>
        <v>21</v>
      </c>
      <c r="P85" s="74">
        <f>+[4]Total!P85</f>
        <v>5831</v>
      </c>
      <c r="Q85" s="74">
        <f>+[4]Total!Q85</f>
        <v>30939</v>
      </c>
      <c r="R85" s="74">
        <f>+[4]Total!R85</f>
        <v>1931</v>
      </c>
      <c r="S85" s="74">
        <f>+[4]Total!S85</f>
        <v>0</v>
      </c>
      <c r="T85" s="74">
        <f>+[4]Total!T85</f>
        <v>36</v>
      </c>
      <c r="U85" s="74">
        <f>+[4]Total!U85</f>
        <v>5600</v>
      </c>
      <c r="V85" s="74">
        <f>+[4]Total!V85</f>
        <v>39919</v>
      </c>
      <c r="W85" s="74">
        <f>+[4]Total!W85</f>
        <v>1808</v>
      </c>
      <c r="X85" s="74">
        <f>+[4]Total!X85</f>
        <v>30</v>
      </c>
      <c r="Y85" s="74">
        <f>+[4]Total!Y85</f>
        <v>5955</v>
      </c>
      <c r="Z85" s="74">
        <f>+[4]Total!Z85</f>
        <v>32709</v>
      </c>
      <c r="AA85" s="74">
        <f>+[4]Total!AA85</f>
        <v>2058</v>
      </c>
      <c r="AB85" s="74">
        <f>+[4]Total!AB85</f>
        <v>0</v>
      </c>
      <c r="AC85" s="74">
        <f>+[4]Total!AC85</f>
        <v>44</v>
      </c>
      <c r="AD85" s="74">
        <f>+[4]Total!AD85</f>
        <v>5553</v>
      </c>
      <c r="AE85" s="74">
        <f>+[4]Total!AE85</f>
        <v>40628</v>
      </c>
      <c r="AF85" s="74">
        <f>+[4]Total!AF85</f>
        <v>1852</v>
      </c>
      <c r="AG85" s="74">
        <f>+[4]Total!AG85</f>
        <v>53</v>
      </c>
      <c r="AH85" s="74">
        <f>+[4]Total!AH85</f>
        <v>6049</v>
      </c>
      <c r="AI85" s="74">
        <f>+[4]Total!AI85</f>
        <v>33320</v>
      </c>
      <c r="AJ85" s="74">
        <f>+[4]Total!AJ85</f>
        <v>2071</v>
      </c>
      <c r="AK85" s="74">
        <f>+[4]Total!AK85</f>
        <v>0</v>
      </c>
      <c r="AL85" s="74">
        <f>+[4]Total!AL85</f>
        <v>76</v>
      </c>
      <c r="AM85" s="74">
        <f>+[4]Total!AM85</f>
        <v>5845</v>
      </c>
      <c r="AN85" s="74">
        <f>+[4]Total!AN85</f>
        <v>43552</v>
      </c>
      <c r="AO85" s="74">
        <f>+[4]Total!AO85</f>
        <v>2035</v>
      </c>
      <c r="AP85" s="74">
        <f>+[4]Total!AP85</f>
        <v>55</v>
      </c>
      <c r="AQ85" s="74">
        <f>+[4]Total!AQ85</f>
        <v>6373</v>
      </c>
      <c r="AR85" s="74">
        <f>+[4]Total!AR85</f>
        <v>36326</v>
      </c>
      <c r="AS85" s="74">
        <f>+[4]Total!AS85</f>
        <v>2285</v>
      </c>
      <c r="AT85" s="74">
        <f>+[4]Total!AT85</f>
        <v>0</v>
      </c>
      <c r="AU85" s="74">
        <f>+[4]Total!AU85</f>
        <v>91</v>
      </c>
      <c r="AV85" s="74">
        <f>+[4]Total!AV85</f>
        <v>6070</v>
      </c>
      <c r="AW85" s="74">
        <f>+[4]Total!AW85</f>
        <v>46883</v>
      </c>
      <c r="AX85" s="74">
        <f>+[4]Total!AX85</f>
        <v>2176</v>
      </c>
      <c r="AY85" s="74">
        <f>+[4]Total!AY85</f>
        <v>53</v>
      </c>
      <c r="AZ85" s="74">
        <f>+[4]Total!AZ85</f>
        <v>6731</v>
      </c>
      <c r="BA85" s="74">
        <f>+[4]Total!BA85</f>
        <v>39456</v>
      </c>
      <c r="BB85" s="74">
        <f>+[4]Total!BB85</f>
        <v>2471</v>
      </c>
      <c r="BC85" s="74">
        <f>+[4]Total!BC85</f>
        <v>0</v>
      </c>
      <c r="BD85" s="74">
        <f>+[4]Total!BD85</f>
        <v>89</v>
      </c>
      <c r="BE85" s="74">
        <f>+[4]Total!BE85</f>
        <v>6234</v>
      </c>
      <c r="BF85" s="74">
        <f>+[4]Total!BF85</f>
        <v>50387</v>
      </c>
      <c r="BG85" s="74">
        <f>+[4]Total!BG85</f>
        <v>2310</v>
      </c>
      <c r="BH85" s="74">
        <f>+[4]Total!BH85</f>
        <v>40</v>
      </c>
      <c r="BI85" s="74">
        <f>+[4]Total!BI85</f>
        <v>6978</v>
      </c>
      <c r="BJ85" s="74">
        <f>+[4]Total!BJ85</f>
        <v>42043</v>
      </c>
      <c r="BK85" s="74">
        <f>+[4]Total!BK85</f>
        <v>2643</v>
      </c>
      <c r="BL85" s="74">
        <f>+[4]Total!BL85</f>
        <v>1</v>
      </c>
      <c r="BM85" s="74">
        <f>+[5]Total!BM85</f>
        <v>0</v>
      </c>
      <c r="BN85" s="74">
        <f>+[5]Total!BN85</f>
        <v>0</v>
      </c>
      <c r="BO85" s="74">
        <f>+[5]Total!BO85</f>
        <v>0</v>
      </c>
      <c r="BP85" s="74">
        <f>+[5]Total!BP85</f>
        <v>0</v>
      </c>
      <c r="BQ85" s="74">
        <f>+[5]Total!BQ85</f>
        <v>0</v>
      </c>
      <c r="BR85" s="74">
        <f>+[5]Total!BR85</f>
        <v>0</v>
      </c>
      <c r="BS85" s="74">
        <f>+[5]Total!BS85</f>
        <v>0</v>
      </c>
      <c r="BT85" s="74">
        <f>+[5]Total!BT85</f>
        <v>0</v>
      </c>
      <c r="BU85" s="74">
        <f>+[5]Total!BU85</f>
        <v>0</v>
      </c>
      <c r="BV85" s="74">
        <f>+[5]Total!BV85</f>
        <v>0</v>
      </c>
      <c r="BW85" s="74">
        <f>+[5]Total!BW85</f>
        <v>0</v>
      </c>
      <c r="BX85" s="74">
        <f>+[5]Total!BX85</f>
        <v>0</v>
      </c>
      <c r="BY85" s="74">
        <f>+[5]Total!BY85</f>
        <v>0</v>
      </c>
      <c r="BZ85" s="74">
        <f>+[5]Total!BZ85</f>
        <v>0</v>
      </c>
      <c r="CA85" s="74">
        <f>+[5]Total!CA85</f>
        <v>0</v>
      </c>
      <c r="CB85" s="74">
        <f>+[5]Total!CB85</f>
        <v>0</v>
      </c>
      <c r="CC85" s="74">
        <f>+[5]Total!CC85</f>
        <v>0</v>
      </c>
      <c r="CD85" s="74">
        <f>+[5]Total!CD85</f>
        <v>0</v>
      </c>
      <c r="CE85" s="74">
        <f>+[5]Total!CE85</f>
        <v>0</v>
      </c>
      <c r="CF85" s="74">
        <f>+[5]Total!CF85</f>
        <v>0</v>
      </c>
      <c r="CG85" s="74">
        <f>+[5]Total!CG85</f>
        <v>0</v>
      </c>
      <c r="CH85" s="74">
        <f>+[5]Total!CH85</f>
        <v>0</v>
      </c>
      <c r="CI85" s="74">
        <f>+[5]Total!CI85</f>
        <v>0</v>
      </c>
      <c r="CJ85" s="74">
        <f>+[5]Total!CJ85</f>
        <v>0</v>
      </c>
      <c r="CK85" s="74">
        <f>+[5]Total!CK85</f>
        <v>0</v>
      </c>
      <c r="CL85" s="74">
        <f>+[5]Total!CL85</f>
        <v>0</v>
      </c>
      <c r="CM85" s="74">
        <f>+[5]Total!CM85</f>
        <v>0</v>
      </c>
      <c r="CN85" s="74">
        <f>+[5]Total!CN85</f>
        <v>0</v>
      </c>
      <c r="CO85" s="74">
        <f>+[5]Total!CO85</f>
        <v>0</v>
      </c>
      <c r="CP85" s="74">
        <f>+[5]Total!CP85</f>
        <v>0</v>
      </c>
      <c r="CQ85" s="74">
        <f>+[5]Total!CQ85</f>
        <v>0</v>
      </c>
      <c r="CR85" s="74">
        <f>+[5]Total!CR85</f>
        <v>0</v>
      </c>
      <c r="CS85" s="74">
        <f>+[5]Total!CS85</f>
        <v>0</v>
      </c>
      <c r="CT85" s="74">
        <f>+[5]Total!CT85</f>
        <v>0</v>
      </c>
      <c r="CU85" s="74">
        <f>+[5]Total!CU85</f>
        <v>0</v>
      </c>
      <c r="CV85" s="74">
        <f>+[5]Total!CV85</f>
        <v>0</v>
      </c>
      <c r="CW85" s="74">
        <f>+[5]Total!CW85</f>
        <v>0</v>
      </c>
      <c r="CX85" s="74">
        <f>+[5]Total!CX85</f>
        <v>0</v>
      </c>
      <c r="CY85" s="74">
        <f>+[5]Total!CY85</f>
        <v>0</v>
      </c>
      <c r="CZ85" s="74">
        <f>+[5]Total!CZ85</f>
        <v>0</v>
      </c>
      <c r="DA85" s="74">
        <f>+[5]Total!DA85</f>
        <v>0</v>
      </c>
      <c r="DB85" s="74">
        <f>+[5]Total!DB85</f>
        <v>0</v>
      </c>
      <c r="DC85" s="74">
        <f>+[5]Total!DC85</f>
        <v>0</v>
      </c>
      <c r="DD85" s="74">
        <f>+[5]Total!DD85</f>
        <v>0</v>
      </c>
      <c r="DE85" s="74">
        <f>+[5]Total!DE85</f>
        <v>0</v>
      </c>
      <c r="DH85" s="72">
        <f t="shared" si="128"/>
        <v>-0.21621621621621623</v>
      </c>
      <c r="DI85" s="72">
        <f t="shared" si="130"/>
        <v>-7.7987846049966225E-2</v>
      </c>
      <c r="DJ85" s="72">
        <f t="shared" si="131"/>
        <v>-6.8891751950798552E-2</v>
      </c>
      <c r="DK85" s="72">
        <f t="shared" si="132"/>
        <v>-6.0654008438818519E-2</v>
      </c>
      <c r="DL85" s="72">
        <f t="shared" si="133"/>
        <v>0.16666666666666674</v>
      </c>
      <c r="DM85" s="72">
        <f t="shared" si="134"/>
        <v>-6.1483985192338664E-2</v>
      </c>
      <c r="DN85" s="72">
        <f t="shared" si="135"/>
        <v>-4.7708455169441999E-2</v>
      </c>
      <c r="DO85" s="72">
        <f t="shared" si="136"/>
        <v>-6.2166100048567263E-2</v>
      </c>
      <c r="DP85" s="72">
        <f t="shared" si="137"/>
        <v>-1</v>
      </c>
      <c r="DQ85" s="72">
        <f t="shared" si="138"/>
        <v>0.24137931034482762</v>
      </c>
      <c r="DR85" s="72">
        <f t="shared" si="139"/>
        <v>2.5265470523617717E-2</v>
      </c>
      <c r="DS85" s="72">
        <f t="shared" si="140"/>
        <v>4.2189906795812249E-2</v>
      </c>
      <c r="DT85" s="72">
        <f t="shared" si="141"/>
        <v>1.5160022459292488E-2</v>
      </c>
      <c r="DU85" s="72">
        <f t="shared" si="142"/>
        <v>0.4285714285714286</v>
      </c>
      <c r="DV85" s="72">
        <f t="shared" si="143"/>
        <v>2.126564911678952E-2</v>
      </c>
      <c r="DW85" s="72">
        <f t="shared" si="144"/>
        <v>5.720934742557926E-2</v>
      </c>
      <c r="DX85" s="72">
        <f t="shared" si="145"/>
        <v>6.5769031589849813E-2</v>
      </c>
      <c r="DY85" s="72" t="e">
        <f t="shared" si="146"/>
        <v>#DIV/0!</v>
      </c>
      <c r="DZ85" s="72">
        <f t="shared" si="147"/>
        <v>0.22222222222222232</v>
      </c>
      <c r="EA85" s="72">
        <f t="shared" si="148"/>
        <v>-8.3928571428570908E-3</v>
      </c>
      <c r="EB85" s="72">
        <f t="shared" si="149"/>
        <v>1.7760965956060915E-2</v>
      </c>
      <c r="EC85" s="72">
        <f t="shared" si="150"/>
        <v>2.433628318584069E-2</v>
      </c>
      <c r="ED85" s="72">
        <f t="shared" si="151"/>
        <v>0.76666666666666661</v>
      </c>
      <c r="EE85" s="72">
        <f t="shared" si="152"/>
        <v>1.5785054575986557E-2</v>
      </c>
      <c r="EF85" s="72">
        <f t="shared" si="153"/>
        <v>1.8679874040783861E-2</v>
      </c>
      <c r="EG85" s="72">
        <f t="shared" si="154"/>
        <v>6.31681243926141E-3</v>
      </c>
      <c r="EH85" s="72" t="e">
        <f t="shared" si="155"/>
        <v>#DIV/0!</v>
      </c>
      <c r="EI85" s="72">
        <f t="shared" si="156"/>
        <v>0.72727272727272729</v>
      </c>
      <c r="EJ85" s="72">
        <f t="shared" si="157"/>
        <v>5.2584188726814363E-2</v>
      </c>
      <c r="EK85" s="72">
        <f t="shared" si="158"/>
        <v>7.1970069902530298E-2</v>
      </c>
      <c r="EL85" s="72">
        <f t="shared" si="159"/>
        <v>9.8812095032397407E-2</v>
      </c>
      <c r="EM85" s="72">
        <f t="shared" si="160"/>
        <v>3.7735849056603765E-2</v>
      </c>
      <c r="EN85" s="72">
        <f t="shared" si="161"/>
        <v>5.3562572326004254E-2</v>
      </c>
      <c r="EO85" s="72">
        <f t="shared" si="162"/>
        <v>9.0216086434573795E-2</v>
      </c>
      <c r="EP85" s="72">
        <f t="shared" si="163"/>
        <v>0.10333172380492517</v>
      </c>
      <c r="EQ85" s="72" t="e">
        <f t="shared" si="164"/>
        <v>#DIV/0!</v>
      </c>
      <c r="ER85" s="72">
        <f t="shared" si="165"/>
        <v>0.19736842105263164</v>
      </c>
      <c r="ES85" s="72">
        <f t="shared" si="166"/>
        <v>3.849443969204458E-2</v>
      </c>
      <c r="ET85" s="72">
        <f t="shared" si="167"/>
        <v>7.6483284349742942E-2</v>
      </c>
      <c r="EU85" s="72">
        <f t="shared" si="168"/>
        <v>6.9287469287469206E-2</v>
      </c>
      <c r="EV85" s="72">
        <f t="shared" si="169"/>
        <v>-3.6363636363636376E-2</v>
      </c>
      <c r="EW85" s="72">
        <f t="shared" si="170"/>
        <v>5.6174486113290456E-2</v>
      </c>
      <c r="EX85" s="72">
        <f t="shared" si="171"/>
        <v>8.6164179926223605E-2</v>
      </c>
      <c r="EY85" s="72">
        <f t="shared" si="172"/>
        <v>8.1400437636761414E-2</v>
      </c>
      <c r="EZ85" s="72" t="e">
        <f t="shared" si="173"/>
        <v>#DIV/0!</v>
      </c>
      <c r="FA85" s="72">
        <f t="shared" si="174"/>
        <v>-2.1978021978022011E-2</v>
      </c>
      <c r="FB85" s="72">
        <f t="shared" si="175"/>
        <v>2.7018121911037918E-2</v>
      </c>
      <c r="FC85" s="72">
        <f t="shared" si="176"/>
        <v>7.4739244502271651E-2</v>
      </c>
      <c r="FD85" s="72">
        <f t="shared" si="177"/>
        <v>6.1580882352941124E-2</v>
      </c>
      <c r="FE85" s="72">
        <f t="shared" si="178"/>
        <v>-0.24528301886792447</v>
      </c>
      <c r="FF85" s="72">
        <f t="shared" si="179"/>
        <v>3.6695884712524052E-2</v>
      </c>
      <c r="FG85" s="72">
        <f t="shared" si="180"/>
        <v>6.5566707218167153E-2</v>
      </c>
      <c r="FH85" s="72">
        <f t="shared" si="181"/>
        <v>6.960744637798455E-2</v>
      </c>
      <c r="FI85" s="72" t="e">
        <f t="shared" si="182"/>
        <v>#DIV/0!</v>
      </c>
      <c r="FJ85" s="72">
        <f t="shared" si="183"/>
        <v>-1</v>
      </c>
      <c r="FK85" s="72">
        <f t="shared" si="184"/>
        <v>-1</v>
      </c>
      <c r="FL85" s="72">
        <f t="shared" si="185"/>
        <v>-1</v>
      </c>
      <c r="FM85" s="72">
        <f t="shared" si="186"/>
        <v>-1</v>
      </c>
      <c r="FN85" s="72">
        <f t="shared" si="187"/>
        <v>-1</v>
      </c>
      <c r="FO85" s="72">
        <f t="shared" si="188"/>
        <v>-1</v>
      </c>
      <c r="FP85" s="72">
        <f t="shared" si="189"/>
        <v>-1</v>
      </c>
      <c r="FQ85" s="72">
        <f t="shared" si="190"/>
        <v>-1</v>
      </c>
      <c r="FR85" s="72">
        <f t="shared" si="191"/>
        <v>-1</v>
      </c>
      <c r="FS85" s="72" t="e">
        <f t="shared" si="192"/>
        <v>#DIV/0!</v>
      </c>
      <c r="FT85" s="72" t="e">
        <f t="shared" si="129"/>
        <v>#DIV/0!</v>
      </c>
      <c r="FU85" s="72" t="e">
        <f t="shared" si="127"/>
        <v>#DIV/0!</v>
      </c>
    </row>
    <row r="86" spans="1:177" x14ac:dyDescent="0.25">
      <c r="A86" s="73" t="s">
        <v>75</v>
      </c>
      <c r="B86" s="74">
        <f>+[4]Total!B86</f>
        <v>30</v>
      </c>
      <c r="C86" s="74">
        <f>+[4]Total!C86</f>
        <v>2549</v>
      </c>
      <c r="D86" s="74">
        <f>+[4]Total!D86</f>
        <v>17935</v>
      </c>
      <c r="E86" s="74">
        <f>+[4]Total!E86</f>
        <v>908</v>
      </c>
      <c r="F86" s="74">
        <f>+[4]Total!F86</f>
        <v>35</v>
      </c>
      <c r="G86" s="74">
        <f>+[4]Total!G86</f>
        <v>2716</v>
      </c>
      <c r="H86" s="74">
        <f>+[4]Total!H86</f>
        <v>14949</v>
      </c>
      <c r="I86" s="74">
        <f>+[4]Total!I86</f>
        <v>989</v>
      </c>
      <c r="J86" s="74">
        <f>+[4]Total!J86</f>
        <v>6</v>
      </c>
      <c r="K86" s="74">
        <f>+[4]Total!K86</f>
        <v>34</v>
      </c>
      <c r="L86" s="74">
        <f>+[4]Total!L86</f>
        <v>2454</v>
      </c>
      <c r="M86" s="74">
        <f>+[4]Total!M86</f>
        <v>17092</v>
      </c>
      <c r="N86" s="74">
        <f>+[4]Total!N86</f>
        <v>895</v>
      </c>
      <c r="O86" s="74">
        <f>+[4]Total!O86</f>
        <v>32</v>
      </c>
      <c r="P86" s="74">
        <f>+[4]Total!P86</f>
        <v>2625</v>
      </c>
      <c r="Q86" s="74">
        <f>+[4]Total!Q86</f>
        <v>14696</v>
      </c>
      <c r="R86" s="74">
        <f>+[4]Total!R86</f>
        <v>1003</v>
      </c>
      <c r="S86" s="74">
        <f>+[4]Total!S86</f>
        <v>7</v>
      </c>
      <c r="T86" s="74">
        <f>+[4]Total!T86</f>
        <v>36</v>
      </c>
      <c r="U86" s="74">
        <f>+[4]Total!U86</f>
        <v>2502</v>
      </c>
      <c r="V86" s="74">
        <f>+[4]Total!V86</f>
        <v>17722</v>
      </c>
      <c r="W86" s="74">
        <f>+[4]Total!W86</f>
        <v>969</v>
      </c>
      <c r="X86" s="74">
        <f>+[4]Total!X86</f>
        <v>47</v>
      </c>
      <c r="Y86" s="74">
        <f>+[4]Total!Y86</f>
        <v>2741</v>
      </c>
      <c r="Z86" s="74">
        <f>+[4]Total!Z86</f>
        <v>15579</v>
      </c>
      <c r="AA86" s="74">
        <f>+[4]Total!AA86</f>
        <v>1153</v>
      </c>
      <c r="AB86" s="74">
        <f>+[4]Total!AB86</f>
        <v>6</v>
      </c>
      <c r="AC86" s="74">
        <f>+[4]Total!AC86</f>
        <v>22</v>
      </c>
      <c r="AD86" s="74">
        <f>+[4]Total!AD86</f>
        <v>2494</v>
      </c>
      <c r="AE86" s="74">
        <f>+[4]Total!AE86</f>
        <v>17715</v>
      </c>
      <c r="AF86" s="74">
        <f>+[4]Total!AF86</f>
        <v>945</v>
      </c>
      <c r="AG86" s="74">
        <f>+[4]Total!AG86</f>
        <v>36</v>
      </c>
      <c r="AH86" s="74">
        <f>+[4]Total!AH86</f>
        <v>2716</v>
      </c>
      <c r="AI86" s="74">
        <f>+[4]Total!AI86</f>
        <v>15391</v>
      </c>
      <c r="AJ86" s="74">
        <f>+[4]Total!AJ86</f>
        <v>1137</v>
      </c>
      <c r="AK86" s="74">
        <f>+[4]Total!AK86</f>
        <v>6</v>
      </c>
      <c r="AL86" s="74">
        <f>+[4]Total!AL86</f>
        <v>13</v>
      </c>
      <c r="AM86" s="74">
        <f>+[4]Total!AM86</f>
        <v>2510</v>
      </c>
      <c r="AN86" s="74">
        <f>+[4]Total!AN86</f>
        <v>18790</v>
      </c>
      <c r="AO86" s="74">
        <f>+[4]Total!AO86</f>
        <v>955</v>
      </c>
      <c r="AP86" s="74">
        <f>+[4]Total!AP86</f>
        <v>18</v>
      </c>
      <c r="AQ86" s="74">
        <f>+[4]Total!AQ86</f>
        <v>2759</v>
      </c>
      <c r="AR86" s="74">
        <f>+[4]Total!AR86</f>
        <v>16199</v>
      </c>
      <c r="AS86" s="74">
        <f>+[4]Total!AS86</f>
        <v>1113</v>
      </c>
      <c r="AT86" s="74">
        <f>+[4]Total!AT86</f>
        <v>6</v>
      </c>
      <c r="AU86" s="74">
        <f>+[4]Total!AU86</f>
        <v>12</v>
      </c>
      <c r="AV86" s="74">
        <f>+[4]Total!AV86</f>
        <v>2556</v>
      </c>
      <c r="AW86" s="74">
        <f>+[4]Total!AW86</f>
        <v>19395</v>
      </c>
      <c r="AX86" s="74">
        <f>+[4]Total!AX86</f>
        <v>1001</v>
      </c>
      <c r="AY86" s="74">
        <f>+[4]Total!AY86</f>
        <v>18</v>
      </c>
      <c r="AZ86" s="74">
        <f>+[4]Total!AZ86</f>
        <v>2819</v>
      </c>
      <c r="BA86" s="74">
        <f>+[4]Total!BA86</f>
        <v>16749</v>
      </c>
      <c r="BB86" s="74">
        <f>+[4]Total!BB86</f>
        <v>1147</v>
      </c>
      <c r="BC86" s="74">
        <f>+[4]Total!BC86</f>
        <v>7</v>
      </c>
      <c r="BD86" s="74">
        <f>+[4]Total!BD86</f>
        <v>12</v>
      </c>
      <c r="BE86" s="74">
        <f>+[4]Total!BE86</f>
        <v>2530</v>
      </c>
      <c r="BF86" s="74">
        <f>+[4]Total!BF86</f>
        <v>19356</v>
      </c>
      <c r="BG86" s="74">
        <f>+[4]Total!BG86</f>
        <v>1020</v>
      </c>
      <c r="BH86" s="74">
        <f>+[4]Total!BH86</f>
        <v>12</v>
      </c>
      <c r="BI86" s="74">
        <f>+[4]Total!BI86</f>
        <v>2832</v>
      </c>
      <c r="BJ86" s="74">
        <f>+[4]Total!BJ86</f>
        <v>16858</v>
      </c>
      <c r="BK86" s="74">
        <f>+[4]Total!BK86</f>
        <v>1148</v>
      </c>
      <c r="BL86" s="74">
        <f>+[4]Total!BL86</f>
        <v>8</v>
      </c>
      <c r="BM86" s="74">
        <f>+[5]Total!BM86</f>
        <v>0</v>
      </c>
      <c r="BN86" s="74">
        <f>+[5]Total!BN86</f>
        <v>0</v>
      </c>
      <c r="BO86" s="74">
        <f>+[5]Total!BO86</f>
        <v>0</v>
      </c>
      <c r="BP86" s="74">
        <f>+[5]Total!BP86</f>
        <v>0</v>
      </c>
      <c r="BQ86" s="74">
        <f>+[5]Total!BQ86</f>
        <v>0</v>
      </c>
      <c r="BR86" s="74">
        <f>+[5]Total!BR86</f>
        <v>0</v>
      </c>
      <c r="BS86" s="74">
        <f>+[5]Total!BS86</f>
        <v>0</v>
      </c>
      <c r="BT86" s="74">
        <f>+[5]Total!BT86</f>
        <v>0</v>
      </c>
      <c r="BU86" s="74">
        <f>+[5]Total!BU86</f>
        <v>0</v>
      </c>
      <c r="BV86" s="74">
        <f>+[5]Total!BV86</f>
        <v>0</v>
      </c>
      <c r="BW86" s="74">
        <f>+[5]Total!BW86</f>
        <v>0</v>
      </c>
      <c r="BX86" s="74">
        <f>+[5]Total!BX86</f>
        <v>0</v>
      </c>
      <c r="BY86" s="74">
        <f>+[5]Total!BY86</f>
        <v>0</v>
      </c>
      <c r="BZ86" s="74">
        <f>+[5]Total!BZ86</f>
        <v>0</v>
      </c>
      <c r="CA86" s="74">
        <f>+[5]Total!CA86</f>
        <v>0</v>
      </c>
      <c r="CB86" s="74">
        <f>+[5]Total!CB86</f>
        <v>0</v>
      </c>
      <c r="CC86" s="74">
        <f>+[5]Total!CC86</f>
        <v>0</v>
      </c>
      <c r="CD86" s="74">
        <f>+[5]Total!CD86</f>
        <v>0</v>
      </c>
      <c r="CE86" s="74">
        <f>+[5]Total!CE86</f>
        <v>0</v>
      </c>
      <c r="CF86" s="74">
        <f>+[5]Total!CF86</f>
        <v>0</v>
      </c>
      <c r="CG86" s="74">
        <f>+[5]Total!CG86</f>
        <v>0</v>
      </c>
      <c r="CH86" s="74">
        <f>+[5]Total!CH86</f>
        <v>0</v>
      </c>
      <c r="CI86" s="74">
        <f>+[5]Total!CI86</f>
        <v>0</v>
      </c>
      <c r="CJ86" s="74">
        <f>+[5]Total!CJ86</f>
        <v>0</v>
      </c>
      <c r="CK86" s="74">
        <f>+[5]Total!CK86</f>
        <v>0</v>
      </c>
      <c r="CL86" s="74">
        <f>+[5]Total!CL86</f>
        <v>0</v>
      </c>
      <c r="CM86" s="74">
        <f>+[5]Total!CM86</f>
        <v>0</v>
      </c>
      <c r="CN86" s="74">
        <f>+[5]Total!CN86</f>
        <v>0</v>
      </c>
      <c r="CO86" s="74">
        <f>+[5]Total!CO86</f>
        <v>0</v>
      </c>
      <c r="CP86" s="74">
        <f>+[5]Total!CP86</f>
        <v>0</v>
      </c>
      <c r="CQ86" s="74">
        <f>+[5]Total!CQ86</f>
        <v>0</v>
      </c>
      <c r="CR86" s="74">
        <f>+[5]Total!CR86</f>
        <v>0</v>
      </c>
      <c r="CS86" s="74">
        <f>+[5]Total!CS86</f>
        <v>0</v>
      </c>
      <c r="CT86" s="74">
        <f>+[5]Total!CT86</f>
        <v>0</v>
      </c>
      <c r="CU86" s="74">
        <f>+[5]Total!CU86</f>
        <v>0</v>
      </c>
      <c r="CV86" s="74">
        <f>+[5]Total!CV86</f>
        <v>0</v>
      </c>
      <c r="CW86" s="74">
        <f>+[5]Total!CW86</f>
        <v>0</v>
      </c>
      <c r="CX86" s="74">
        <f>+[5]Total!CX86</f>
        <v>0</v>
      </c>
      <c r="CY86" s="74">
        <f>+[5]Total!CY86</f>
        <v>0</v>
      </c>
      <c r="CZ86" s="74">
        <f>+[5]Total!CZ86</f>
        <v>0</v>
      </c>
      <c r="DA86" s="74">
        <f>+[5]Total!DA86</f>
        <v>0</v>
      </c>
      <c r="DB86" s="74">
        <f>+[5]Total!DB86</f>
        <v>0</v>
      </c>
      <c r="DC86" s="74">
        <f>+[5]Total!DC86</f>
        <v>0</v>
      </c>
      <c r="DD86" s="74">
        <f>+[5]Total!DD86</f>
        <v>0</v>
      </c>
      <c r="DE86" s="74">
        <f>+[5]Total!DE86</f>
        <v>0</v>
      </c>
      <c r="DH86" s="72">
        <f t="shared" si="128"/>
        <v>0.1333333333333333</v>
      </c>
      <c r="DI86" s="72">
        <f t="shared" si="130"/>
        <v>-3.7269517457826584E-2</v>
      </c>
      <c r="DJ86" s="72">
        <f t="shared" si="131"/>
        <v>-4.7003066629495383E-2</v>
      </c>
      <c r="DK86" s="72">
        <f t="shared" si="132"/>
        <v>-1.4317180616740033E-2</v>
      </c>
      <c r="DL86" s="72">
        <f t="shared" si="133"/>
        <v>-8.5714285714285743E-2</v>
      </c>
      <c r="DM86" s="72">
        <f t="shared" si="134"/>
        <v>-3.350515463917525E-2</v>
      </c>
      <c r="DN86" s="72">
        <f t="shared" si="135"/>
        <v>-1.6924208977189159E-2</v>
      </c>
      <c r="DO86" s="72">
        <f t="shared" si="136"/>
        <v>1.415571284125372E-2</v>
      </c>
      <c r="DP86" s="72">
        <f t="shared" si="137"/>
        <v>0.16666666666666674</v>
      </c>
      <c r="DQ86" s="72">
        <f t="shared" si="138"/>
        <v>5.8823529411764719E-2</v>
      </c>
      <c r="DR86" s="72">
        <f t="shared" si="139"/>
        <v>1.9559902200489088E-2</v>
      </c>
      <c r="DS86" s="72">
        <f t="shared" si="140"/>
        <v>3.6859349403229658E-2</v>
      </c>
      <c r="DT86" s="72">
        <f t="shared" si="141"/>
        <v>8.268156424581008E-2</v>
      </c>
      <c r="DU86" s="72">
        <f t="shared" si="142"/>
        <v>0.46875</v>
      </c>
      <c r="DV86" s="72">
        <f t="shared" si="143"/>
        <v>4.4190476190476113E-2</v>
      </c>
      <c r="DW86" s="72">
        <f t="shared" si="144"/>
        <v>6.0084376701143194E-2</v>
      </c>
      <c r="DX86" s="72">
        <f t="shared" si="145"/>
        <v>0.14955134596211361</v>
      </c>
      <c r="DY86" s="72">
        <f t="shared" si="146"/>
        <v>-0.1428571428571429</v>
      </c>
      <c r="DZ86" s="72">
        <f t="shared" si="147"/>
        <v>-0.38888888888888884</v>
      </c>
      <c r="EA86" s="72">
        <f t="shared" si="148"/>
        <v>-3.1974420463629638E-3</v>
      </c>
      <c r="EB86" s="72">
        <f t="shared" si="149"/>
        <v>-3.9498927886238988E-4</v>
      </c>
      <c r="EC86" s="72">
        <f t="shared" si="150"/>
        <v>-2.4767801857585092E-2</v>
      </c>
      <c r="ED86" s="72">
        <f t="shared" si="151"/>
        <v>-0.23404255319148937</v>
      </c>
      <c r="EE86" s="72">
        <f t="shared" si="152"/>
        <v>-9.1207588471360346E-3</v>
      </c>
      <c r="EF86" s="72">
        <f t="shared" si="153"/>
        <v>-1.2067526798896E-2</v>
      </c>
      <c r="EG86" s="72">
        <f t="shared" si="154"/>
        <v>-1.3876843018213347E-2</v>
      </c>
      <c r="EH86" s="72">
        <f t="shared" si="155"/>
        <v>0</v>
      </c>
      <c r="EI86" s="72">
        <f t="shared" si="156"/>
        <v>-0.40909090909090906</v>
      </c>
      <c r="EJ86" s="72">
        <f t="shared" si="157"/>
        <v>6.4153969526865584E-3</v>
      </c>
      <c r="EK86" s="72">
        <f t="shared" si="158"/>
        <v>6.0683036974315652E-2</v>
      </c>
      <c r="EL86" s="72">
        <f t="shared" si="159"/>
        <v>1.0582010582010692E-2</v>
      </c>
      <c r="EM86" s="72">
        <f t="shared" si="160"/>
        <v>-0.5</v>
      </c>
      <c r="EN86" s="72">
        <f t="shared" si="161"/>
        <v>1.5832106038291549E-2</v>
      </c>
      <c r="EO86" s="72">
        <f t="shared" si="162"/>
        <v>5.2498213241504832E-2</v>
      </c>
      <c r="EP86" s="72">
        <f t="shared" si="163"/>
        <v>-2.1108179419525031E-2</v>
      </c>
      <c r="EQ86" s="72">
        <f t="shared" si="164"/>
        <v>0</v>
      </c>
      <c r="ER86" s="72">
        <f t="shared" si="165"/>
        <v>-7.6923076923076872E-2</v>
      </c>
      <c r="ES86" s="72">
        <f t="shared" si="166"/>
        <v>1.8326693227091573E-2</v>
      </c>
      <c r="ET86" s="72">
        <f t="shared" si="167"/>
        <v>3.2197977647684839E-2</v>
      </c>
      <c r="EU86" s="72">
        <f t="shared" si="168"/>
        <v>4.816753926701578E-2</v>
      </c>
      <c r="EV86" s="72">
        <f t="shared" si="169"/>
        <v>0</v>
      </c>
      <c r="EW86" s="72">
        <f t="shared" si="170"/>
        <v>2.1747009786154514E-2</v>
      </c>
      <c r="EX86" s="72">
        <f t="shared" si="171"/>
        <v>3.3952713130440237E-2</v>
      </c>
      <c r="EY86" s="72">
        <f t="shared" si="172"/>
        <v>3.0548068283917429E-2</v>
      </c>
      <c r="EZ86" s="72">
        <f t="shared" si="173"/>
        <v>0.16666666666666674</v>
      </c>
      <c r="FA86" s="72">
        <f t="shared" si="174"/>
        <v>0</v>
      </c>
      <c r="FB86" s="72">
        <f t="shared" si="175"/>
        <v>-1.0172143974960912E-2</v>
      </c>
      <c r="FC86" s="72">
        <f t="shared" si="176"/>
        <v>-2.0108275328692971E-3</v>
      </c>
      <c r="FD86" s="72">
        <f t="shared" si="177"/>
        <v>1.8981018981018893E-2</v>
      </c>
      <c r="FE86" s="72">
        <f t="shared" si="178"/>
        <v>-0.33333333333333337</v>
      </c>
      <c r="FF86" s="72">
        <f t="shared" si="179"/>
        <v>4.6115643845334731E-3</v>
      </c>
      <c r="FG86" s="72">
        <f t="shared" si="180"/>
        <v>6.5078512149978618E-3</v>
      </c>
      <c r="FH86" s="72">
        <f t="shared" si="181"/>
        <v>8.7183958151704211E-4</v>
      </c>
      <c r="FI86" s="72">
        <f t="shared" si="182"/>
        <v>0.14285714285714279</v>
      </c>
      <c r="FJ86" s="72">
        <f t="shared" si="183"/>
        <v>-1</v>
      </c>
      <c r="FK86" s="72">
        <f t="shared" si="184"/>
        <v>-1</v>
      </c>
      <c r="FL86" s="72">
        <f t="shared" si="185"/>
        <v>-1</v>
      </c>
      <c r="FM86" s="72">
        <f t="shared" si="186"/>
        <v>-1</v>
      </c>
      <c r="FN86" s="72">
        <f t="shared" si="187"/>
        <v>-1</v>
      </c>
      <c r="FO86" s="72">
        <f t="shared" si="188"/>
        <v>-1</v>
      </c>
      <c r="FP86" s="72">
        <f t="shared" si="189"/>
        <v>-1</v>
      </c>
      <c r="FQ86" s="72">
        <f t="shared" si="190"/>
        <v>-1</v>
      </c>
      <c r="FR86" s="72">
        <f t="shared" si="191"/>
        <v>-1</v>
      </c>
      <c r="FS86" s="72" t="e">
        <f t="shared" si="192"/>
        <v>#DIV/0!</v>
      </c>
      <c r="FT86" s="72" t="e">
        <f t="shared" si="129"/>
        <v>#DIV/0!</v>
      </c>
      <c r="FU86" s="72" t="e">
        <f t="shared" si="127"/>
        <v>#DIV/0!</v>
      </c>
    </row>
    <row r="87" spans="1:177" x14ac:dyDescent="0.25">
      <c r="A87" s="73" t="s">
        <v>76</v>
      </c>
      <c r="B87" s="74">
        <f>+[4]Total!B87</f>
        <v>9</v>
      </c>
      <c r="C87" s="74">
        <f>+[4]Total!C87</f>
        <v>1066</v>
      </c>
      <c r="D87" s="74">
        <f>+[4]Total!D87</f>
        <v>6177</v>
      </c>
      <c r="E87" s="74">
        <f>+[4]Total!E87</f>
        <v>326</v>
      </c>
      <c r="F87" s="74">
        <f>+[4]Total!F87</f>
        <v>6</v>
      </c>
      <c r="G87" s="74">
        <f>+[4]Total!G87</f>
        <v>788</v>
      </c>
      <c r="H87" s="74">
        <f>+[4]Total!H87</f>
        <v>4173</v>
      </c>
      <c r="I87" s="74">
        <f>+[4]Total!I87</f>
        <v>248</v>
      </c>
      <c r="J87" s="74">
        <f>+[4]Total!J87</f>
        <v>0</v>
      </c>
      <c r="K87" s="74">
        <f>+[4]Total!K87</f>
        <v>13</v>
      </c>
      <c r="L87" s="74">
        <f>+[4]Total!L87</f>
        <v>965</v>
      </c>
      <c r="M87" s="74">
        <f>+[4]Total!M87</f>
        <v>5789</v>
      </c>
      <c r="N87" s="74">
        <f>+[4]Total!N87</f>
        <v>298</v>
      </c>
      <c r="O87" s="74">
        <f>+[4]Total!O87</f>
        <v>7</v>
      </c>
      <c r="P87" s="74">
        <f>+[4]Total!P87</f>
        <v>781</v>
      </c>
      <c r="Q87" s="74">
        <f>+[4]Total!Q87</f>
        <v>4256</v>
      </c>
      <c r="R87" s="74">
        <f>+[4]Total!R87</f>
        <v>243</v>
      </c>
      <c r="S87" s="74">
        <f>+[4]Total!S87</f>
        <v>0</v>
      </c>
      <c r="T87" s="74">
        <f>+[4]Total!T87</f>
        <v>20</v>
      </c>
      <c r="U87" s="74">
        <f>+[4]Total!U87</f>
        <v>1060</v>
      </c>
      <c r="V87" s="74">
        <f>+[4]Total!V87</f>
        <v>6111</v>
      </c>
      <c r="W87" s="74">
        <f>+[4]Total!W87</f>
        <v>329</v>
      </c>
      <c r="X87" s="74">
        <f>+[4]Total!X87</f>
        <v>7</v>
      </c>
      <c r="Y87" s="74">
        <f>+[4]Total!Y87</f>
        <v>881</v>
      </c>
      <c r="Z87" s="74">
        <f>+[4]Total!Z87</f>
        <v>4618</v>
      </c>
      <c r="AA87" s="74">
        <f>+[4]Total!AA87</f>
        <v>273</v>
      </c>
      <c r="AB87" s="74">
        <f>+[4]Total!AB87</f>
        <v>0</v>
      </c>
      <c r="AC87" s="74">
        <f>+[4]Total!AC87</f>
        <v>14</v>
      </c>
      <c r="AD87" s="74">
        <f>+[4]Total!AD87</f>
        <v>1061</v>
      </c>
      <c r="AE87" s="74">
        <f>+[4]Total!AE87</f>
        <v>6184</v>
      </c>
      <c r="AF87" s="74">
        <f>+[4]Total!AF87</f>
        <v>342</v>
      </c>
      <c r="AG87" s="74">
        <f>+[4]Total!AG87</f>
        <v>18</v>
      </c>
      <c r="AH87" s="74">
        <f>+[4]Total!AH87</f>
        <v>911</v>
      </c>
      <c r="AI87" s="74">
        <f>+[4]Total!AI87</f>
        <v>4718</v>
      </c>
      <c r="AJ87" s="74">
        <f>+[4]Total!AJ87</f>
        <v>273</v>
      </c>
      <c r="AK87" s="74">
        <f>+[4]Total!AK87</f>
        <v>0</v>
      </c>
      <c r="AL87" s="74">
        <f>+[4]Total!AL87</f>
        <v>17</v>
      </c>
      <c r="AM87" s="74">
        <f>+[4]Total!AM87</f>
        <v>1171</v>
      </c>
      <c r="AN87" s="74">
        <f>+[4]Total!AN87</f>
        <v>6512</v>
      </c>
      <c r="AO87" s="74">
        <f>+[4]Total!AO87</f>
        <v>347</v>
      </c>
      <c r="AP87" s="74">
        <f>+[4]Total!AP87</f>
        <v>20</v>
      </c>
      <c r="AQ87" s="74">
        <f>+[4]Total!AQ87</f>
        <v>967</v>
      </c>
      <c r="AR87" s="74">
        <f>+[4]Total!AR87</f>
        <v>4971</v>
      </c>
      <c r="AS87" s="74">
        <f>+[4]Total!AS87</f>
        <v>282</v>
      </c>
      <c r="AT87" s="74">
        <f>+[4]Total!AT87</f>
        <v>0</v>
      </c>
      <c r="AU87" s="74">
        <f>+[4]Total!AU87</f>
        <v>24</v>
      </c>
      <c r="AV87" s="74">
        <f>+[4]Total!AV87</f>
        <v>1229</v>
      </c>
      <c r="AW87" s="74">
        <f>+[4]Total!AW87</f>
        <v>6975</v>
      </c>
      <c r="AX87" s="74">
        <f>+[4]Total!AX87</f>
        <v>360</v>
      </c>
      <c r="AY87" s="74">
        <f>+[4]Total!AY87</f>
        <v>13</v>
      </c>
      <c r="AZ87" s="74">
        <f>+[4]Total!AZ87</f>
        <v>1041</v>
      </c>
      <c r="BA87" s="74">
        <f>+[4]Total!BA87</f>
        <v>5325</v>
      </c>
      <c r="BB87" s="74">
        <f>+[4]Total!BB87</f>
        <v>316</v>
      </c>
      <c r="BC87" s="74">
        <f>+[4]Total!BC87</f>
        <v>0</v>
      </c>
      <c r="BD87" s="74">
        <f>+[4]Total!BD87</f>
        <v>24</v>
      </c>
      <c r="BE87" s="74">
        <f>+[4]Total!BE87</f>
        <v>1226</v>
      </c>
      <c r="BF87" s="74">
        <f>+[4]Total!BF87</f>
        <v>7031</v>
      </c>
      <c r="BG87" s="74">
        <f>+[4]Total!BG87</f>
        <v>361</v>
      </c>
      <c r="BH87" s="74">
        <f>+[4]Total!BH87</f>
        <v>12</v>
      </c>
      <c r="BI87" s="74">
        <f>+[4]Total!BI87</f>
        <v>1045</v>
      </c>
      <c r="BJ87" s="74">
        <f>+[4]Total!BJ87</f>
        <v>5381</v>
      </c>
      <c r="BK87" s="74">
        <f>+[4]Total!BK87</f>
        <v>325</v>
      </c>
      <c r="BL87" s="74">
        <f>+[4]Total!BL87</f>
        <v>1</v>
      </c>
      <c r="BM87" s="74">
        <f>+[5]Total!BM87</f>
        <v>0</v>
      </c>
      <c r="BN87" s="74">
        <f>+[5]Total!BN87</f>
        <v>0</v>
      </c>
      <c r="BO87" s="74">
        <f>+[5]Total!BO87</f>
        <v>0</v>
      </c>
      <c r="BP87" s="74">
        <f>+[5]Total!BP87</f>
        <v>0</v>
      </c>
      <c r="BQ87" s="74">
        <f>+[5]Total!BQ87</f>
        <v>0</v>
      </c>
      <c r="BR87" s="74">
        <f>+[5]Total!BR87</f>
        <v>0</v>
      </c>
      <c r="BS87" s="74">
        <f>+[5]Total!BS87</f>
        <v>0</v>
      </c>
      <c r="BT87" s="74">
        <f>+[5]Total!BT87</f>
        <v>0</v>
      </c>
      <c r="BU87" s="74">
        <f>+[5]Total!BU87</f>
        <v>0</v>
      </c>
      <c r="BV87" s="74">
        <f>+[5]Total!BV87</f>
        <v>0</v>
      </c>
      <c r="BW87" s="74">
        <f>+[5]Total!BW87</f>
        <v>0</v>
      </c>
      <c r="BX87" s="74">
        <f>+[5]Total!BX87</f>
        <v>0</v>
      </c>
      <c r="BY87" s="74">
        <f>+[5]Total!BY87</f>
        <v>0</v>
      </c>
      <c r="BZ87" s="74">
        <f>+[5]Total!BZ87</f>
        <v>0</v>
      </c>
      <c r="CA87" s="74">
        <f>+[5]Total!CA87</f>
        <v>0</v>
      </c>
      <c r="CB87" s="74">
        <f>+[5]Total!CB87</f>
        <v>0</v>
      </c>
      <c r="CC87" s="74">
        <f>+[5]Total!CC87</f>
        <v>0</v>
      </c>
      <c r="CD87" s="74">
        <f>+[5]Total!CD87</f>
        <v>0</v>
      </c>
      <c r="CE87" s="74">
        <f>+[5]Total!CE87</f>
        <v>0</v>
      </c>
      <c r="CF87" s="74">
        <f>+[5]Total!CF87</f>
        <v>0</v>
      </c>
      <c r="CG87" s="74">
        <f>+[5]Total!CG87</f>
        <v>0</v>
      </c>
      <c r="CH87" s="74">
        <f>+[5]Total!CH87</f>
        <v>0</v>
      </c>
      <c r="CI87" s="74">
        <f>+[5]Total!CI87</f>
        <v>0</v>
      </c>
      <c r="CJ87" s="74">
        <f>+[5]Total!CJ87</f>
        <v>0</v>
      </c>
      <c r="CK87" s="74">
        <f>+[5]Total!CK87</f>
        <v>0</v>
      </c>
      <c r="CL87" s="74">
        <f>+[5]Total!CL87</f>
        <v>0</v>
      </c>
      <c r="CM87" s="74">
        <f>+[5]Total!CM87</f>
        <v>0</v>
      </c>
      <c r="CN87" s="74">
        <f>+[5]Total!CN87</f>
        <v>0</v>
      </c>
      <c r="CO87" s="74">
        <f>+[5]Total!CO87</f>
        <v>0</v>
      </c>
      <c r="CP87" s="74">
        <f>+[5]Total!CP87</f>
        <v>0</v>
      </c>
      <c r="CQ87" s="74">
        <f>+[5]Total!CQ87</f>
        <v>0</v>
      </c>
      <c r="CR87" s="74">
        <f>+[5]Total!CR87</f>
        <v>0</v>
      </c>
      <c r="CS87" s="74">
        <f>+[5]Total!CS87</f>
        <v>0</v>
      </c>
      <c r="CT87" s="74">
        <f>+[5]Total!CT87</f>
        <v>0</v>
      </c>
      <c r="CU87" s="74">
        <f>+[5]Total!CU87</f>
        <v>0</v>
      </c>
      <c r="CV87" s="74">
        <f>+[5]Total!CV87</f>
        <v>0</v>
      </c>
      <c r="CW87" s="74">
        <f>+[5]Total!CW87</f>
        <v>0</v>
      </c>
      <c r="CX87" s="74">
        <f>+[5]Total!CX87</f>
        <v>0</v>
      </c>
      <c r="CY87" s="74">
        <f>+[5]Total!CY87</f>
        <v>0</v>
      </c>
      <c r="CZ87" s="74">
        <f>+[5]Total!CZ87</f>
        <v>0</v>
      </c>
      <c r="DA87" s="74">
        <f>+[5]Total!DA87</f>
        <v>0</v>
      </c>
      <c r="DB87" s="74">
        <f>+[5]Total!DB87</f>
        <v>0</v>
      </c>
      <c r="DC87" s="74">
        <f>+[5]Total!DC87</f>
        <v>0</v>
      </c>
      <c r="DD87" s="74">
        <f>+[5]Total!DD87</f>
        <v>0</v>
      </c>
      <c r="DE87" s="74">
        <f>+[5]Total!DE87</f>
        <v>0</v>
      </c>
      <c r="DH87" s="72">
        <f t="shared" si="128"/>
        <v>0.44444444444444442</v>
      </c>
      <c r="DI87" s="72">
        <f t="shared" si="130"/>
        <v>-9.4746716697936217E-2</v>
      </c>
      <c r="DJ87" s="72">
        <f t="shared" si="131"/>
        <v>-6.281366359073981E-2</v>
      </c>
      <c r="DK87" s="72">
        <f t="shared" si="132"/>
        <v>-8.5889570552147187E-2</v>
      </c>
      <c r="DL87" s="72">
        <f t="shared" si="133"/>
        <v>0.16666666666666674</v>
      </c>
      <c r="DM87" s="72">
        <f t="shared" si="134"/>
        <v>-8.8832487309644659E-3</v>
      </c>
      <c r="DN87" s="72">
        <f t="shared" si="135"/>
        <v>1.9889767553318949E-2</v>
      </c>
      <c r="DO87" s="72">
        <f t="shared" si="136"/>
        <v>-2.0161290322580627E-2</v>
      </c>
      <c r="DP87" s="72" t="e">
        <f t="shared" si="137"/>
        <v>#DIV/0!</v>
      </c>
      <c r="DQ87" s="72">
        <f t="shared" si="138"/>
        <v>0.53846153846153855</v>
      </c>
      <c r="DR87" s="72">
        <f t="shared" si="139"/>
        <v>9.8445595854922185E-2</v>
      </c>
      <c r="DS87" s="72">
        <f t="shared" si="140"/>
        <v>5.5622732769044836E-2</v>
      </c>
      <c r="DT87" s="72">
        <f t="shared" si="141"/>
        <v>0.10402684563758391</v>
      </c>
      <c r="DU87" s="72">
        <f t="shared" si="142"/>
        <v>0</v>
      </c>
      <c r="DV87" s="72">
        <f t="shared" si="143"/>
        <v>0.12804097311139562</v>
      </c>
      <c r="DW87" s="72">
        <f t="shared" si="144"/>
        <v>8.5056390977443552E-2</v>
      </c>
      <c r="DX87" s="72">
        <f t="shared" si="145"/>
        <v>0.12345679012345689</v>
      </c>
      <c r="DY87" s="72" t="e">
        <f t="shared" si="146"/>
        <v>#DIV/0!</v>
      </c>
      <c r="DZ87" s="72">
        <f t="shared" si="147"/>
        <v>-0.30000000000000004</v>
      </c>
      <c r="EA87" s="72">
        <f t="shared" si="148"/>
        <v>9.4339622641514964E-4</v>
      </c>
      <c r="EB87" s="72">
        <f t="shared" si="149"/>
        <v>1.194567173948613E-2</v>
      </c>
      <c r="EC87" s="72">
        <f t="shared" si="150"/>
        <v>3.951367781155013E-2</v>
      </c>
      <c r="ED87" s="72">
        <f t="shared" si="151"/>
        <v>1.5714285714285716</v>
      </c>
      <c r="EE87" s="72">
        <f t="shared" si="152"/>
        <v>3.4052213393870545E-2</v>
      </c>
      <c r="EF87" s="72">
        <f t="shared" si="153"/>
        <v>2.1654395842356067E-2</v>
      </c>
      <c r="EG87" s="72">
        <f t="shared" si="154"/>
        <v>0</v>
      </c>
      <c r="EH87" s="72" t="e">
        <f t="shared" si="155"/>
        <v>#DIV/0!</v>
      </c>
      <c r="EI87" s="72">
        <f t="shared" si="156"/>
        <v>0.21428571428571419</v>
      </c>
      <c r="EJ87" s="72">
        <f t="shared" si="157"/>
        <v>0.10367577756833168</v>
      </c>
      <c r="EK87" s="72">
        <f t="shared" si="158"/>
        <v>5.3040103492884905E-2</v>
      </c>
      <c r="EL87" s="72">
        <f t="shared" si="159"/>
        <v>1.4619883040935644E-2</v>
      </c>
      <c r="EM87" s="72">
        <f t="shared" si="160"/>
        <v>0.11111111111111116</v>
      </c>
      <c r="EN87" s="72">
        <f t="shared" si="161"/>
        <v>6.1470911086717983E-2</v>
      </c>
      <c r="EO87" s="72">
        <f t="shared" si="162"/>
        <v>5.3624417125900825E-2</v>
      </c>
      <c r="EP87" s="72">
        <f t="shared" si="163"/>
        <v>3.2967032967033072E-2</v>
      </c>
      <c r="EQ87" s="72" t="e">
        <f t="shared" si="164"/>
        <v>#DIV/0!</v>
      </c>
      <c r="ER87" s="72">
        <f t="shared" si="165"/>
        <v>0.41176470588235303</v>
      </c>
      <c r="ES87" s="72">
        <f t="shared" si="166"/>
        <v>4.9530315969257055E-2</v>
      </c>
      <c r="ET87" s="72">
        <f t="shared" si="167"/>
        <v>7.1099508599508532E-2</v>
      </c>
      <c r="EU87" s="72">
        <f t="shared" si="168"/>
        <v>3.7463976945244948E-2</v>
      </c>
      <c r="EV87" s="72">
        <f t="shared" si="169"/>
        <v>-0.35</v>
      </c>
      <c r="EW87" s="72">
        <f t="shared" si="170"/>
        <v>7.6525336091003204E-2</v>
      </c>
      <c r="EX87" s="72">
        <f t="shared" si="171"/>
        <v>7.1213035606517705E-2</v>
      </c>
      <c r="EY87" s="72">
        <f t="shared" si="172"/>
        <v>0.12056737588652489</v>
      </c>
      <c r="EZ87" s="72" t="e">
        <f t="shared" si="173"/>
        <v>#DIV/0!</v>
      </c>
      <c r="FA87" s="72">
        <f t="shared" si="174"/>
        <v>0</v>
      </c>
      <c r="FB87" s="72">
        <f t="shared" si="175"/>
        <v>-2.4410089503661414E-3</v>
      </c>
      <c r="FC87" s="72">
        <f t="shared" si="176"/>
        <v>8.0286738351253994E-3</v>
      </c>
      <c r="FD87" s="72">
        <f t="shared" si="177"/>
        <v>2.7777777777777679E-3</v>
      </c>
      <c r="FE87" s="72">
        <f t="shared" si="178"/>
        <v>-7.6923076923076872E-2</v>
      </c>
      <c r="FF87" s="72">
        <f t="shared" si="179"/>
        <v>3.842459173871271E-3</v>
      </c>
      <c r="FG87" s="72">
        <f t="shared" si="180"/>
        <v>1.0516431924882719E-2</v>
      </c>
      <c r="FH87" s="72">
        <f t="shared" si="181"/>
        <v>2.8481012658227778E-2</v>
      </c>
      <c r="FI87" s="72" t="e">
        <f t="shared" si="182"/>
        <v>#DIV/0!</v>
      </c>
      <c r="FJ87" s="72">
        <f t="shared" si="183"/>
        <v>-1</v>
      </c>
      <c r="FK87" s="72">
        <f t="shared" si="184"/>
        <v>-1</v>
      </c>
      <c r="FL87" s="72">
        <f t="shared" si="185"/>
        <v>-1</v>
      </c>
      <c r="FM87" s="72">
        <f t="shared" si="186"/>
        <v>-1</v>
      </c>
      <c r="FN87" s="72">
        <f t="shared" si="187"/>
        <v>-1</v>
      </c>
      <c r="FO87" s="72">
        <f t="shared" si="188"/>
        <v>-1</v>
      </c>
      <c r="FP87" s="72">
        <f t="shared" si="189"/>
        <v>-1</v>
      </c>
      <c r="FQ87" s="72">
        <f t="shared" si="190"/>
        <v>-1</v>
      </c>
      <c r="FR87" s="72">
        <f t="shared" si="191"/>
        <v>-1</v>
      </c>
      <c r="FS87" s="72" t="e">
        <f t="shared" si="192"/>
        <v>#DIV/0!</v>
      </c>
      <c r="FT87" s="72" t="e">
        <f t="shared" si="129"/>
        <v>#DIV/0!</v>
      </c>
      <c r="FU87" s="72" t="e">
        <f t="shared" si="127"/>
        <v>#DIV/0!</v>
      </c>
    </row>
    <row r="88" spans="1:177" x14ac:dyDescent="0.25">
      <c r="A88" s="73" t="s">
        <v>77</v>
      </c>
      <c r="B88" s="74">
        <f>+[4]Total!B88</f>
        <v>322</v>
      </c>
      <c r="C88" s="74">
        <f>+[4]Total!C88</f>
        <v>18018</v>
      </c>
      <c r="D88" s="74">
        <f>+[4]Total!D88</f>
        <v>113268</v>
      </c>
      <c r="E88" s="74">
        <f>+[4]Total!E88</f>
        <v>7187</v>
      </c>
      <c r="F88" s="74">
        <f>+[4]Total!F88</f>
        <v>265</v>
      </c>
      <c r="G88" s="74">
        <f>+[4]Total!G88</f>
        <v>15030</v>
      </c>
      <c r="H88" s="74">
        <f>+[4]Total!H88</f>
        <v>89671</v>
      </c>
      <c r="I88" s="74">
        <f>+[4]Total!I88</f>
        <v>6359</v>
      </c>
      <c r="J88" s="74">
        <f>+[4]Total!J88</f>
        <v>41</v>
      </c>
      <c r="K88" s="74">
        <f>+[4]Total!K88</f>
        <v>333</v>
      </c>
      <c r="L88" s="74">
        <f>+[4]Total!L88</f>
        <v>16227</v>
      </c>
      <c r="M88" s="74">
        <f>+[4]Total!M88</f>
        <v>103127</v>
      </c>
      <c r="N88" s="74">
        <f>+[4]Total!N88</f>
        <v>6666</v>
      </c>
      <c r="O88" s="74">
        <f>+[4]Total!O88</f>
        <v>277</v>
      </c>
      <c r="P88" s="74">
        <f>+[4]Total!P88</f>
        <v>13759</v>
      </c>
      <c r="Q88" s="74">
        <f>+[4]Total!Q88</f>
        <v>88002</v>
      </c>
      <c r="R88" s="74">
        <f>+[4]Total!R88</f>
        <v>6170</v>
      </c>
      <c r="S88" s="74">
        <f>+[4]Total!S88</f>
        <v>34</v>
      </c>
      <c r="T88" s="74">
        <f>+[4]Total!T88</f>
        <v>360</v>
      </c>
      <c r="U88" s="74">
        <f>+[4]Total!U88</f>
        <v>16366</v>
      </c>
      <c r="V88" s="74">
        <f>+[4]Total!V88</f>
        <v>103651</v>
      </c>
      <c r="W88" s="74">
        <f>+[4]Total!W88</f>
        <v>7006</v>
      </c>
      <c r="X88" s="74">
        <f>+[4]Total!X88</f>
        <v>330</v>
      </c>
      <c r="Y88" s="74">
        <f>+[4]Total!Y88</f>
        <v>14275</v>
      </c>
      <c r="Z88" s="74">
        <f>+[4]Total!Z88</f>
        <v>91330</v>
      </c>
      <c r="AA88" s="74">
        <f>+[4]Total!AA88</f>
        <v>6643</v>
      </c>
      <c r="AB88" s="74">
        <f>+[4]Total!AB88</f>
        <v>34</v>
      </c>
      <c r="AC88" s="74">
        <f>+[4]Total!AC88</f>
        <v>383</v>
      </c>
      <c r="AD88" s="74">
        <f>+[4]Total!AD88</f>
        <v>16340</v>
      </c>
      <c r="AE88" s="74">
        <f>+[4]Total!AE88</f>
        <v>104857</v>
      </c>
      <c r="AF88" s="74">
        <f>+[4]Total!AF88</f>
        <v>7152</v>
      </c>
      <c r="AG88" s="74">
        <f>+[4]Total!AG88</f>
        <v>323</v>
      </c>
      <c r="AH88" s="74">
        <f>+[4]Total!AH88</f>
        <v>14344</v>
      </c>
      <c r="AI88" s="74">
        <f>+[4]Total!AI88</f>
        <v>93010</v>
      </c>
      <c r="AJ88" s="74">
        <f>+[4]Total!AJ88</f>
        <v>6928</v>
      </c>
      <c r="AK88" s="74">
        <f>+[4]Total!AK88</f>
        <v>33</v>
      </c>
      <c r="AL88" s="74">
        <f>+[4]Total!AL88</f>
        <v>393</v>
      </c>
      <c r="AM88" s="74">
        <f>+[4]Total!AM88</f>
        <v>16867</v>
      </c>
      <c r="AN88" s="74">
        <f>+[4]Total!AN88</f>
        <v>109005</v>
      </c>
      <c r="AO88" s="74">
        <f>+[4]Total!AO88</f>
        <v>7564</v>
      </c>
      <c r="AP88" s="74">
        <f>+[4]Total!AP88</f>
        <v>368</v>
      </c>
      <c r="AQ88" s="74">
        <f>+[4]Total!AQ88</f>
        <v>14826</v>
      </c>
      <c r="AR88" s="74">
        <f>+[4]Total!AR88</f>
        <v>98424</v>
      </c>
      <c r="AS88" s="74">
        <f>+[4]Total!AS88</f>
        <v>7396</v>
      </c>
      <c r="AT88" s="74">
        <f>+[4]Total!AT88</f>
        <v>34</v>
      </c>
      <c r="AU88" s="74">
        <f>+[4]Total!AU88</f>
        <v>399</v>
      </c>
      <c r="AV88" s="74">
        <f>+[4]Total!AV88</f>
        <v>16799</v>
      </c>
      <c r="AW88" s="74">
        <f>+[4]Total!AW88</f>
        <v>110019</v>
      </c>
      <c r="AX88" s="74">
        <f>+[4]Total!AX88</f>
        <v>7709</v>
      </c>
      <c r="AY88" s="74">
        <f>+[4]Total!AY88</f>
        <v>356</v>
      </c>
      <c r="AZ88" s="74">
        <f>+[4]Total!AZ88</f>
        <v>14903</v>
      </c>
      <c r="BA88" s="74">
        <f>+[4]Total!BA88</f>
        <v>100650</v>
      </c>
      <c r="BB88" s="74">
        <f>+[4]Total!BB88</f>
        <v>7575</v>
      </c>
      <c r="BC88" s="74">
        <f>+[4]Total!BC88</f>
        <v>32</v>
      </c>
      <c r="BD88" s="74">
        <f>+[4]Total!BD88</f>
        <v>355</v>
      </c>
      <c r="BE88" s="74">
        <f>+[4]Total!BE88</f>
        <v>16504</v>
      </c>
      <c r="BF88" s="74">
        <f>+[4]Total!BF88</f>
        <v>110522</v>
      </c>
      <c r="BG88" s="74">
        <f>+[4]Total!BG88</f>
        <v>7750</v>
      </c>
      <c r="BH88" s="74">
        <f>+[4]Total!BH88</f>
        <v>323</v>
      </c>
      <c r="BI88" s="74">
        <f>+[4]Total!BI88</f>
        <v>14725</v>
      </c>
      <c r="BJ88" s="74">
        <f>+[4]Total!BJ88</f>
        <v>101348</v>
      </c>
      <c r="BK88" s="74">
        <f>+[4]Total!BK88</f>
        <v>7650</v>
      </c>
      <c r="BL88" s="74">
        <f>+[4]Total!BL88</f>
        <v>42</v>
      </c>
      <c r="BM88" s="74">
        <f>+[5]Total!BM88</f>
        <v>0</v>
      </c>
      <c r="BN88" s="74">
        <f>+[5]Total!BN88</f>
        <v>0</v>
      </c>
      <c r="BO88" s="74">
        <f>+[5]Total!BO88</f>
        <v>0</v>
      </c>
      <c r="BP88" s="74">
        <f>+[5]Total!BP88</f>
        <v>0</v>
      </c>
      <c r="BQ88" s="74">
        <f>+[5]Total!BQ88</f>
        <v>0</v>
      </c>
      <c r="BR88" s="74">
        <f>+[5]Total!BR88</f>
        <v>0</v>
      </c>
      <c r="BS88" s="74">
        <f>+[5]Total!BS88</f>
        <v>0</v>
      </c>
      <c r="BT88" s="74">
        <f>+[5]Total!BT88</f>
        <v>0</v>
      </c>
      <c r="BU88" s="74">
        <f>+[5]Total!BU88</f>
        <v>0</v>
      </c>
      <c r="BV88" s="74">
        <f>+[5]Total!BV88</f>
        <v>0</v>
      </c>
      <c r="BW88" s="74">
        <f>+[5]Total!BW88</f>
        <v>0</v>
      </c>
      <c r="BX88" s="74">
        <f>+[5]Total!BX88</f>
        <v>0</v>
      </c>
      <c r="BY88" s="74">
        <f>+[5]Total!BY88</f>
        <v>0</v>
      </c>
      <c r="BZ88" s="74">
        <f>+[5]Total!BZ88</f>
        <v>0</v>
      </c>
      <c r="CA88" s="74">
        <f>+[5]Total!CA88</f>
        <v>0</v>
      </c>
      <c r="CB88" s="74">
        <f>+[5]Total!CB88</f>
        <v>0</v>
      </c>
      <c r="CC88" s="74">
        <f>+[5]Total!CC88</f>
        <v>0</v>
      </c>
      <c r="CD88" s="74">
        <f>+[5]Total!CD88</f>
        <v>0</v>
      </c>
      <c r="CE88" s="74">
        <f>+[5]Total!CE88</f>
        <v>0</v>
      </c>
      <c r="CF88" s="74">
        <f>+[5]Total!CF88</f>
        <v>0</v>
      </c>
      <c r="CG88" s="74">
        <f>+[5]Total!CG88</f>
        <v>0</v>
      </c>
      <c r="CH88" s="74">
        <f>+[5]Total!CH88</f>
        <v>0</v>
      </c>
      <c r="CI88" s="74">
        <f>+[5]Total!CI88</f>
        <v>0</v>
      </c>
      <c r="CJ88" s="74">
        <f>+[5]Total!CJ88</f>
        <v>0</v>
      </c>
      <c r="CK88" s="74">
        <f>+[5]Total!CK88</f>
        <v>0</v>
      </c>
      <c r="CL88" s="74">
        <f>+[5]Total!CL88</f>
        <v>0</v>
      </c>
      <c r="CM88" s="74">
        <f>+[5]Total!CM88</f>
        <v>0</v>
      </c>
      <c r="CN88" s="74">
        <f>+[5]Total!CN88</f>
        <v>0</v>
      </c>
      <c r="CO88" s="74">
        <f>+[5]Total!CO88</f>
        <v>0</v>
      </c>
      <c r="CP88" s="74">
        <f>+[5]Total!CP88</f>
        <v>0</v>
      </c>
      <c r="CQ88" s="74">
        <f>+[5]Total!CQ88</f>
        <v>0</v>
      </c>
      <c r="CR88" s="74">
        <f>+[5]Total!CR88</f>
        <v>0</v>
      </c>
      <c r="CS88" s="74">
        <f>+[5]Total!CS88</f>
        <v>0</v>
      </c>
      <c r="CT88" s="74">
        <f>+[5]Total!CT88</f>
        <v>0</v>
      </c>
      <c r="CU88" s="74">
        <f>+[5]Total!CU88</f>
        <v>0</v>
      </c>
      <c r="CV88" s="74">
        <f>+[5]Total!CV88</f>
        <v>0</v>
      </c>
      <c r="CW88" s="74">
        <f>+[5]Total!CW88</f>
        <v>0</v>
      </c>
      <c r="CX88" s="74">
        <f>+[5]Total!CX88</f>
        <v>0</v>
      </c>
      <c r="CY88" s="74">
        <f>+[5]Total!CY88</f>
        <v>0</v>
      </c>
      <c r="CZ88" s="74">
        <f>+[5]Total!CZ88</f>
        <v>0</v>
      </c>
      <c r="DA88" s="74">
        <f>+[5]Total!DA88</f>
        <v>0</v>
      </c>
      <c r="DB88" s="74">
        <f>+[5]Total!DB88</f>
        <v>0</v>
      </c>
      <c r="DC88" s="74">
        <f>+[5]Total!DC88</f>
        <v>0</v>
      </c>
      <c r="DD88" s="74">
        <f>+[5]Total!DD88</f>
        <v>0</v>
      </c>
      <c r="DE88" s="74">
        <f>+[5]Total!DE88</f>
        <v>0</v>
      </c>
      <c r="DH88" s="72">
        <f t="shared" si="128"/>
        <v>3.4161490683229712E-2</v>
      </c>
      <c r="DI88" s="72">
        <f t="shared" si="130"/>
        <v>-9.9400599400599421E-2</v>
      </c>
      <c r="DJ88" s="72">
        <f t="shared" si="131"/>
        <v>-8.9531023766641904E-2</v>
      </c>
      <c r="DK88" s="72">
        <f t="shared" si="132"/>
        <v>-7.2491999443439536E-2</v>
      </c>
      <c r="DL88" s="72">
        <f t="shared" si="133"/>
        <v>4.5283018867924518E-2</v>
      </c>
      <c r="DM88" s="72">
        <f t="shared" si="134"/>
        <v>-8.4564204923486375E-2</v>
      </c>
      <c r="DN88" s="72">
        <f t="shared" si="135"/>
        <v>-1.8612483411582392E-2</v>
      </c>
      <c r="DO88" s="72">
        <f t="shared" si="136"/>
        <v>-2.9721654348167981E-2</v>
      </c>
      <c r="DP88" s="72">
        <f t="shared" si="137"/>
        <v>-0.17073170731707321</v>
      </c>
      <c r="DQ88" s="72">
        <f t="shared" si="138"/>
        <v>8.1081081081081141E-2</v>
      </c>
      <c r="DR88" s="72">
        <f t="shared" si="139"/>
        <v>8.5659702964195894E-3</v>
      </c>
      <c r="DS88" s="72">
        <f t="shared" si="140"/>
        <v>5.0811135784032402E-3</v>
      </c>
      <c r="DT88" s="72">
        <f t="shared" si="141"/>
        <v>5.1005100510050916E-2</v>
      </c>
      <c r="DU88" s="72">
        <f t="shared" si="142"/>
        <v>0.19133574007220222</v>
      </c>
      <c r="DV88" s="72">
        <f t="shared" si="143"/>
        <v>3.7502725488770983E-2</v>
      </c>
      <c r="DW88" s="72">
        <f t="shared" si="144"/>
        <v>3.781732233358337E-2</v>
      </c>
      <c r="DX88" s="72">
        <f t="shared" si="145"/>
        <v>7.6661264181523414E-2</v>
      </c>
      <c r="DY88" s="72">
        <f t="shared" si="146"/>
        <v>0</v>
      </c>
      <c r="DZ88" s="72">
        <f t="shared" si="147"/>
        <v>6.3888888888888884E-2</v>
      </c>
      <c r="EA88" s="72">
        <f t="shared" si="148"/>
        <v>-1.5886594158621703E-3</v>
      </c>
      <c r="EB88" s="72">
        <f t="shared" si="149"/>
        <v>1.1635198888578113E-2</v>
      </c>
      <c r="EC88" s="72">
        <f t="shared" si="150"/>
        <v>2.083928061661422E-2</v>
      </c>
      <c r="ED88" s="72">
        <f t="shared" si="151"/>
        <v>-2.1212121212121238E-2</v>
      </c>
      <c r="EE88" s="72">
        <f t="shared" si="152"/>
        <v>4.8336252189142836E-3</v>
      </c>
      <c r="EF88" s="72">
        <f t="shared" si="153"/>
        <v>1.8394831928172595E-2</v>
      </c>
      <c r="EG88" s="72">
        <f t="shared" si="154"/>
        <v>4.2902303176275858E-2</v>
      </c>
      <c r="EH88" s="72">
        <f t="shared" si="155"/>
        <v>-2.9411764705882359E-2</v>
      </c>
      <c r="EI88" s="72">
        <f t="shared" si="156"/>
        <v>2.6109660574412441E-2</v>
      </c>
      <c r="EJ88" s="72">
        <f t="shared" si="157"/>
        <v>3.225214198286408E-2</v>
      </c>
      <c r="EK88" s="72">
        <f t="shared" si="158"/>
        <v>3.9558637000867813E-2</v>
      </c>
      <c r="EL88" s="72">
        <f t="shared" si="159"/>
        <v>5.760626398210289E-2</v>
      </c>
      <c r="EM88" s="72">
        <f t="shared" si="160"/>
        <v>0.13931888544891646</v>
      </c>
      <c r="EN88" s="72">
        <f t="shared" si="161"/>
        <v>3.3602900167317262E-2</v>
      </c>
      <c r="EO88" s="72">
        <f t="shared" si="162"/>
        <v>5.8208794753252358E-2</v>
      </c>
      <c r="EP88" s="72">
        <f t="shared" si="163"/>
        <v>6.7551963048498864E-2</v>
      </c>
      <c r="EQ88" s="72">
        <f t="shared" si="164"/>
        <v>3.0303030303030276E-2</v>
      </c>
      <c r="ER88" s="72">
        <f t="shared" si="165"/>
        <v>1.5267175572519109E-2</v>
      </c>
      <c r="ES88" s="72">
        <f t="shared" si="166"/>
        <v>-4.031540878638773E-3</v>
      </c>
      <c r="ET88" s="72">
        <f t="shared" si="167"/>
        <v>9.302325581395321E-3</v>
      </c>
      <c r="EU88" s="72">
        <f t="shared" si="168"/>
        <v>1.9169751454257034E-2</v>
      </c>
      <c r="EV88" s="72">
        <f t="shared" si="169"/>
        <v>-3.2608695652173947E-2</v>
      </c>
      <c r="EW88" s="72">
        <f t="shared" si="170"/>
        <v>5.193578847969782E-3</v>
      </c>
      <c r="EX88" s="72">
        <f t="shared" si="171"/>
        <v>2.2616435015849756E-2</v>
      </c>
      <c r="EY88" s="72">
        <f t="shared" si="172"/>
        <v>2.4202271498107164E-2</v>
      </c>
      <c r="EZ88" s="72">
        <f t="shared" si="173"/>
        <v>-5.8823529411764719E-2</v>
      </c>
      <c r="FA88" s="72">
        <f t="shared" si="174"/>
        <v>-0.11027568922305764</v>
      </c>
      <c r="FB88" s="72">
        <f t="shared" si="175"/>
        <v>-1.7560569081492949E-2</v>
      </c>
      <c r="FC88" s="72">
        <f t="shared" si="176"/>
        <v>4.5719375744188717E-3</v>
      </c>
      <c r="FD88" s="72">
        <f t="shared" si="177"/>
        <v>5.318458944091331E-3</v>
      </c>
      <c r="FE88" s="72">
        <f t="shared" si="178"/>
        <v>-9.2696629213483095E-2</v>
      </c>
      <c r="FF88" s="72">
        <f t="shared" si="179"/>
        <v>-1.1943903911963982E-2</v>
      </c>
      <c r="FG88" s="72">
        <f t="shared" si="180"/>
        <v>6.9349230004966955E-3</v>
      </c>
      <c r="FH88" s="72">
        <f t="shared" si="181"/>
        <v>9.9009900990099098E-3</v>
      </c>
      <c r="FI88" s="72">
        <f t="shared" si="182"/>
        <v>0.3125</v>
      </c>
      <c r="FJ88" s="72">
        <f t="shared" si="183"/>
        <v>-1</v>
      </c>
      <c r="FK88" s="72">
        <f t="shared" si="184"/>
        <v>-1</v>
      </c>
      <c r="FL88" s="72">
        <f t="shared" si="185"/>
        <v>-1</v>
      </c>
      <c r="FM88" s="72">
        <f t="shared" si="186"/>
        <v>-1</v>
      </c>
      <c r="FN88" s="72">
        <f t="shared" si="187"/>
        <v>-1</v>
      </c>
      <c r="FO88" s="72">
        <f t="shared" si="188"/>
        <v>-1</v>
      </c>
      <c r="FP88" s="72">
        <f t="shared" si="189"/>
        <v>-1</v>
      </c>
      <c r="FQ88" s="72">
        <f t="shared" si="190"/>
        <v>-1</v>
      </c>
      <c r="FR88" s="72">
        <f t="shared" si="191"/>
        <v>-1</v>
      </c>
      <c r="FS88" s="72" t="e">
        <f t="shared" si="192"/>
        <v>#DIV/0!</v>
      </c>
      <c r="FT88" s="72" t="e">
        <f t="shared" si="129"/>
        <v>#DIV/0!</v>
      </c>
      <c r="FU88" s="72" t="e">
        <f t="shared" si="127"/>
        <v>#DIV/0!</v>
      </c>
    </row>
    <row r="89" spans="1:177" x14ac:dyDescent="0.25">
      <c r="A89" s="73" t="s">
        <v>78</v>
      </c>
      <c r="B89" s="74">
        <f>+[4]Total!B89</f>
        <v>35</v>
      </c>
      <c r="C89" s="74">
        <f>+[4]Total!C89</f>
        <v>5174</v>
      </c>
      <c r="D89" s="74">
        <f>+[4]Total!D89</f>
        <v>29285</v>
      </c>
      <c r="E89" s="74">
        <f>+[4]Total!E89</f>
        <v>1924</v>
      </c>
      <c r="F89" s="74">
        <f>+[4]Total!F89</f>
        <v>15</v>
      </c>
      <c r="G89" s="74">
        <f>+[4]Total!G89</f>
        <v>4368</v>
      </c>
      <c r="H89" s="74">
        <f>+[4]Total!H89</f>
        <v>20886</v>
      </c>
      <c r="I89" s="74">
        <f>+[4]Total!I89</f>
        <v>1811</v>
      </c>
      <c r="J89" s="74">
        <f>+[4]Total!J89</f>
        <v>4</v>
      </c>
      <c r="K89" s="74">
        <f>+[4]Total!K89</f>
        <v>28</v>
      </c>
      <c r="L89" s="74">
        <f>+[4]Total!L89</f>
        <v>4813</v>
      </c>
      <c r="M89" s="74">
        <f>+[4]Total!M89</f>
        <v>27383</v>
      </c>
      <c r="N89" s="74">
        <f>+[4]Total!N89</f>
        <v>1846</v>
      </c>
      <c r="O89" s="74">
        <f>+[4]Total!O89</f>
        <v>22</v>
      </c>
      <c r="P89" s="74">
        <f>+[4]Total!P89</f>
        <v>4163</v>
      </c>
      <c r="Q89" s="74">
        <f>+[4]Total!Q89</f>
        <v>20450</v>
      </c>
      <c r="R89" s="74">
        <f>+[4]Total!R89</f>
        <v>1753</v>
      </c>
      <c r="S89" s="74">
        <f>+[4]Total!S89</f>
        <v>3</v>
      </c>
      <c r="T89" s="74">
        <f>+[4]Total!T89</f>
        <v>26</v>
      </c>
      <c r="U89" s="74">
        <f>+[4]Total!U89</f>
        <v>4632</v>
      </c>
      <c r="V89" s="74">
        <f>+[4]Total!V89</f>
        <v>27312</v>
      </c>
      <c r="W89" s="74">
        <f>+[4]Total!W89</f>
        <v>1899</v>
      </c>
      <c r="X89" s="74">
        <f>+[4]Total!X89</f>
        <v>16</v>
      </c>
      <c r="Y89" s="74">
        <f>+[4]Total!Y89</f>
        <v>4086</v>
      </c>
      <c r="Z89" s="74">
        <f>+[4]Total!Z89</f>
        <v>20258</v>
      </c>
      <c r="AA89" s="74">
        <f>+[4]Total!AA89</f>
        <v>1804</v>
      </c>
      <c r="AB89" s="74">
        <f>+[4]Total!AB89</f>
        <v>3</v>
      </c>
      <c r="AC89" s="74">
        <f>+[4]Total!AC89</f>
        <v>31</v>
      </c>
      <c r="AD89" s="74">
        <f>+[4]Total!AD89</f>
        <v>4551</v>
      </c>
      <c r="AE89" s="74">
        <f>+[4]Total!AE89</f>
        <v>27432</v>
      </c>
      <c r="AF89" s="74">
        <f>+[4]Total!AF89</f>
        <v>1863</v>
      </c>
      <c r="AG89" s="74">
        <f>+[4]Total!AG89</f>
        <v>12</v>
      </c>
      <c r="AH89" s="74">
        <f>+[4]Total!AH89</f>
        <v>4089</v>
      </c>
      <c r="AI89" s="74">
        <f>+[4]Total!AI89</f>
        <v>20465</v>
      </c>
      <c r="AJ89" s="74">
        <f>+[4]Total!AJ89</f>
        <v>1819</v>
      </c>
      <c r="AK89" s="74">
        <f>+[4]Total!AK89</f>
        <v>3</v>
      </c>
      <c r="AL89" s="74">
        <f>+[4]Total!AL89</f>
        <v>34</v>
      </c>
      <c r="AM89" s="74">
        <f>+[4]Total!AM89</f>
        <v>4522</v>
      </c>
      <c r="AN89" s="74">
        <f>+[4]Total!AN89</f>
        <v>27633</v>
      </c>
      <c r="AO89" s="74">
        <f>+[4]Total!AO89</f>
        <v>1833</v>
      </c>
      <c r="AP89" s="74">
        <f>+[4]Total!AP89</f>
        <v>15</v>
      </c>
      <c r="AQ89" s="74">
        <f>+[4]Total!AQ89</f>
        <v>4035</v>
      </c>
      <c r="AR89" s="74">
        <f>+[4]Total!AR89</f>
        <v>20857</v>
      </c>
      <c r="AS89" s="74">
        <f>+[4]Total!AS89</f>
        <v>1806</v>
      </c>
      <c r="AT89" s="74">
        <f>+[4]Total!AT89</f>
        <v>3</v>
      </c>
      <c r="AU89" s="74">
        <f>+[4]Total!AU89</f>
        <v>36</v>
      </c>
      <c r="AV89" s="74">
        <f>+[4]Total!AV89</f>
        <v>4541</v>
      </c>
      <c r="AW89" s="74">
        <f>+[4]Total!AW89</f>
        <v>28380</v>
      </c>
      <c r="AX89" s="74">
        <f>+[4]Total!AX89</f>
        <v>1901</v>
      </c>
      <c r="AY89" s="74">
        <f>+[4]Total!AY89</f>
        <v>25</v>
      </c>
      <c r="AZ89" s="74">
        <f>+[4]Total!AZ89</f>
        <v>4087</v>
      </c>
      <c r="BA89" s="74">
        <f>+[4]Total!BA89</f>
        <v>21547</v>
      </c>
      <c r="BB89" s="74">
        <f>+[4]Total!BB89</f>
        <v>1871</v>
      </c>
      <c r="BC89" s="74">
        <f>+[4]Total!BC89</f>
        <v>3</v>
      </c>
      <c r="BD89" s="74">
        <f>+[4]Total!BD89</f>
        <v>31</v>
      </c>
      <c r="BE89" s="74">
        <f>+[4]Total!BE89</f>
        <v>4463</v>
      </c>
      <c r="BF89" s="74">
        <f>+[4]Total!BF89</f>
        <v>28865</v>
      </c>
      <c r="BG89" s="74">
        <f>+[4]Total!BG89</f>
        <v>1931</v>
      </c>
      <c r="BH89" s="74">
        <f>+[4]Total!BH89</f>
        <v>23</v>
      </c>
      <c r="BI89" s="74">
        <f>+[4]Total!BI89</f>
        <v>4122</v>
      </c>
      <c r="BJ89" s="74">
        <f>+[4]Total!BJ89</f>
        <v>21998</v>
      </c>
      <c r="BK89" s="74">
        <f>+[4]Total!BK89</f>
        <v>1914</v>
      </c>
      <c r="BL89" s="74">
        <f>+[4]Total!BL89</f>
        <v>4</v>
      </c>
      <c r="BM89" s="74">
        <f>+[5]Total!BM89</f>
        <v>0</v>
      </c>
      <c r="BN89" s="74">
        <f>+[5]Total!BN89</f>
        <v>0</v>
      </c>
      <c r="BO89" s="74">
        <f>+[5]Total!BO89</f>
        <v>0</v>
      </c>
      <c r="BP89" s="74">
        <f>+[5]Total!BP89</f>
        <v>0</v>
      </c>
      <c r="BQ89" s="74">
        <f>+[5]Total!BQ89</f>
        <v>0</v>
      </c>
      <c r="BR89" s="74">
        <f>+[5]Total!BR89</f>
        <v>0</v>
      </c>
      <c r="BS89" s="74">
        <f>+[5]Total!BS89</f>
        <v>0</v>
      </c>
      <c r="BT89" s="74">
        <f>+[5]Total!BT89</f>
        <v>0</v>
      </c>
      <c r="BU89" s="74">
        <f>+[5]Total!BU89</f>
        <v>0</v>
      </c>
      <c r="BV89" s="74">
        <f>+[5]Total!BV89</f>
        <v>0</v>
      </c>
      <c r="BW89" s="74">
        <f>+[5]Total!BW89</f>
        <v>0</v>
      </c>
      <c r="BX89" s="74">
        <f>+[5]Total!BX89</f>
        <v>0</v>
      </c>
      <c r="BY89" s="74">
        <f>+[5]Total!BY89</f>
        <v>0</v>
      </c>
      <c r="BZ89" s="74">
        <f>+[5]Total!BZ89</f>
        <v>0</v>
      </c>
      <c r="CA89" s="74">
        <f>+[5]Total!CA89</f>
        <v>0</v>
      </c>
      <c r="CB89" s="74">
        <f>+[5]Total!CB89</f>
        <v>0</v>
      </c>
      <c r="CC89" s="74">
        <f>+[5]Total!CC89</f>
        <v>0</v>
      </c>
      <c r="CD89" s="74">
        <f>+[5]Total!CD89</f>
        <v>0</v>
      </c>
      <c r="CE89" s="74">
        <f>+[5]Total!CE89</f>
        <v>0</v>
      </c>
      <c r="CF89" s="74">
        <f>+[5]Total!CF89</f>
        <v>0</v>
      </c>
      <c r="CG89" s="74">
        <f>+[5]Total!CG89</f>
        <v>0</v>
      </c>
      <c r="CH89" s="74">
        <f>+[5]Total!CH89</f>
        <v>0</v>
      </c>
      <c r="CI89" s="74">
        <f>+[5]Total!CI89</f>
        <v>0</v>
      </c>
      <c r="CJ89" s="74">
        <f>+[5]Total!CJ89</f>
        <v>0</v>
      </c>
      <c r="CK89" s="74">
        <f>+[5]Total!CK89</f>
        <v>0</v>
      </c>
      <c r="CL89" s="74">
        <f>+[5]Total!CL89</f>
        <v>0</v>
      </c>
      <c r="CM89" s="74">
        <f>+[5]Total!CM89</f>
        <v>0</v>
      </c>
      <c r="CN89" s="74">
        <f>+[5]Total!CN89</f>
        <v>0</v>
      </c>
      <c r="CO89" s="74">
        <f>+[5]Total!CO89</f>
        <v>0</v>
      </c>
      <c r="CP89" s="74">
        <f>+[5]Total!CP89</f>
        <v>0</v>
      </c>
      <c r="CQ89" s="74">
        <f>+[5]Total!CQ89</f>
        <v>0</v>
      </c>
      <c r="CR89" s="74">
        <f>+[5]Total!CR89</f>
        <v>0</v>
      </c>
      <c r="CS89" s="74">
        <f>+[5]Total!CS89</f>
        <v>0</v>
      </c>
      <c r="CT89" s="74">
        <f>+[5]Total!CT89</f>
        <v>0</v>
      </c>
      <c r="CU89" s="74">
        <f>+[5]Total!CU89</f>
        <v>0</v>
      </c>
      <c r="CV89" s="74">
        <f>+[5]Total!CV89</f>
        <v>0</v>
      </c>
      <c r="CW89" s="74">
        <f>+[5]Total!CW89</f>
        <v>0</v>
      </c>
      <c r="CX89" s="74">
        <f>+[5]Total!CX89</f>
        <v>0</v>
      </c>
      <c r="CY89" s="74">
        <f>+[5]Total!CY89</f>
        <v>0</v>
      </c>
      <c r="CZ89" s="74">
        <f>+[5]Total!CZ89</f>
        <v>0</v>
      </c>
      <c r="DA89" s="74">
        <f>+[5]Total!DA89</f>
        <v>0</v>
      </c>
      <c r="DB89" s="74">
        <f>+[5]Total!DB89</f>
        <v>0</v>
      </c>
      <c r="DC89" s="74">
        <f>+[5]Total!DC89</f>
        <v>0</v>
      </c>
      <c r="DD89" s="74">
        <f>+[5]Total!DD89</f>
        <v>0</v>
      </c>
      <c r="DE89" s="74">
        <f>+[5]Total!DE89</f>
        <v>0</v>
      </c>
      <c r="DH89" s="72">
        <f t="shared" si="128"/>
        <v>-0.19999999999999996</v>
      </c>
      <c r="DI89" s="72">
        <f t="shared" si="130"/>
        <v>-6.9771936606107476E-2</v>
      </c>
      <c r="DJ89" s="72">
        <f t="shared" si="131"/>
        <v>-6.4947925559159958E-2</v>
      </c>
      <c r="DK89" s="72">
        <f t="shared" si="132"/>
        <v>-4.0540540540540571E-2</v>
      </c>
      <c r="DL89" s="72">
        <f t="shared" si="133"/>
        <v>0.46666666666666656</v>
      </c>
      <c r="DM89" s="72">
        <f t="shared" si="134"/>
        <v>-4.6932234432234488E-2</v>
      </c>
      <c r="DN89" s="72">
        <f t="shared" si="135"/>
        <v>-2.087522742506942E-2</v>
      </c>
      <c r="DO89" s="72">
        <f t="shared" si="136"/>
        <v>-3.2026504693539515E-2</v>
      </c>
      <c r="DP89" s="72">
        <f t="shared" si="137"/>
        <v>-0.25</v>
      </c>
      <c r="DQ89" s="72">
        <f t="shared" si="138"/>
        <v>-7.1428571428571397E-2</v>
      </c>
      <c r="DR89" s="72">
        <f t="shared" si="139"/>
        <v>-3.7606482443382494E-2</v>
      </c>
      <c r="DS89" s="72">
        <f t="shared" si="140"/>
        <v>-2.5928495782054917E-3</v>
      </c>
      <c r="DT89" s="72">
        <f t="shared" si="141"/>
        <v>2.8710725893824396E-2</v>
      </c>
      <c r="DU89" s="72">
        <f t="shared" si="142"/>
        <v>-0.27272727272727271</v>
      </c>
      <c r="DV89" s="72">
        <f t="shared" si="143"/>
        <v>-1.8496276723516725E-2</v>
      </c>
      <c r="DW89" s="72">
        <f t="shared" si="144"/>
        <v>-9.3887530562347665E-3</v>
      </c>
      <c r="DX89" s="72">
        <f t="shared" si="145"/>
        <v>2.9092983456930899E-2</v>
      </c>
      <c r="DY89" s="72">
        <f t="shared" si="146"/>
        <v>0</v>
      </c>
      <c r="DZ89" s="72">
        <f t="shared" si="147"/>
        <v>0.19230769230769229</v>
      </c>
      <c r="EA89" s="72">
        <f t="shared" si="148"/>
        <v>-1.7487046632124303E-2</v>
      </c>
      <c r="EB89" s="72">
        <f t="shared" si="149"/>
        <v>4.3936731107205862E-3</v>
      </c>
      <c r="EC89" s="72">
        <f t="shared" si="150"/>
        <v>-1.8957345971563955E-2</v>
      </c>
      <c r="ED89" s="72">
        <f t="shared" si="151"/>
        <v>-0.25</v>
      </c>
      <c r="EE89" s="72">
        <f t="shared" si="152"/>
        <v>7.3421439060195048E-4</v>
      </c>
      <c r="EF89" s="72">
        <f t="shared" si="153"/>
        <v>1.0218185408233715E-2</v>
      </c>
      <c r="EG89" s="72">
        <f t="shared" si="154"/>
        <v>8.3148558758314728E-3</v>
      </c>
      <c r="EH89" s="72">
        <f t="shared" si="155"/>
        <v>0</v>
      </c>
      <c r="EI89" s="72">
        <f t="shared" si="156"/>
        <v>9.6774193548387011E-2</v>
      </c>
      <c r="EJ89" s="72">
        <f t="shared" si="157"/>
        <v>-6.37222588442099E-3</v>
      </c>
      <c r="EK89" s="72">
        <f t="shared" si="158"/>
        <v>7.3272090988627525E-3</v>
      </c>
      <c r="EL89" s="72">
        <f t="shared" si="159"/>
        <v>-1.6103059581320411E-2</v>
      </c>
      <c r="EM89" s="72">
        <f t="shared" si="160"/>
        <v>0.25</v>
      </c>
      <c r="EN89" s="72">
        <f t="shared" si="161"/>
        <v>-1.3206162876008842E-2</v>
      </c>
      <c r="EO89" s="72">
        <f t="shared" si="162"/>
        <v>1.9154654287808492E-2</v>
      </c>
      <c r="EP89" s="72">
        <f t="shared" si="163"/>
        <v>-7.1467839472237893E-3</v>
      </c>
      <c r="EQ89" s="72">
        <f t="shared" si="164"/>
        <v>0</v>
      </c>
      <c r="ER89" s="72">
        <f t="shared" si="165"/>
        <v>5.8823529411764719E-2</v>
      </c>
      <c r="ES89" s="72">
        <f t="shared" si="166"/>
        <v>4.2016806722688926E-3</v>
      </c>
      <c r="ET89" s="72">
        <f t="shared" si="167"/>
        <v>2.7032895451090999E-2</v>
      </c>
      <c r="EU89" s="72">
        <f t="shared" si="168"/>
        <v>3.7097654118930734E-2</v>
      </c>
      <c r="EV89" s="72">
        <f t="shared" si="169"/>
        <v>0.66666666666666674</v>
      </c>
      <c r="EW89" s="72">
        <f t="shared" si="170"/>
        <v>1.2887236679058223E-2</v>
      </c>
      <c r="EX89" s="72">
        <f t="shared" si="171"/>
        <v>3.3082418372728517E-2</v>
      </c>
      <c r="EY89" s="72">
        <f t="shared" si="172"/>
        <v>3.5991140642303465E-2</v>
      </c>
      <c r="EZ89" s="72">
        <f t="shared" si="173"/>
        <v>0</v>
      </c>
      <c r="FA89" s="72">
        <f t="shared" si="174"/>
        <v>-0.13888888888888884</v>
      </c>
      <c r="FB89" s="72">
        <f t="shared" si="175"/>
        <v>-1.7176833296630667E-2</v>
      </c>
      <c r="FC89" s="72">
        <f t="shared" si="176"/>
        <v>1.7089499647639173E-2</v>
      </c>
      <c r="FD89" s="72">
        <f t="shared" si="177"/>
        <v>1.5781167806417695E-2</v>
      </c>
      <c r="FE89" s="72">
        <f t="shared" si="178"/>
        <v>-7.999999999999996E-2</v>
      </c>
      <c r="FF89" s="72">
        <f t="shared" si="179"/>
        <v>8.5637386836310281E-3</v>
      </c>
      <c r="FG89" s="72">
        <f t="shared" si="180"/>
        <v>2.0930988072585421E-2</v>
      </c>
      <c r="FH89" s="72">
        <f t="shared" si="181"/>
        <v>2.2982362373062504E-2</v>
      </c>
      <c r="FI89" s="72">
        <f t="shared" si="182"/>
        <v>0.33333333333333326</v>
      </c>
      <c r="FJ89" s="72">
        <f t="shared" si="183"/>
        <v>-1</v>
      </c>
      <c r="FK89" s="72">
        <f t="shared" si="184"/>
        <v>-1</v>
      </c>
      <c r="FL89" s="72">
        <f t="shared" si="185"/>
        <v>-1</v>
      </c>
      <c r="FM89" s="72">
        <f t="shared" si="186"/>
        <v>-1</v>
      </c>
      <c r="FN89" s="72">
        <f t="shared" si="187"/>
        <v>-1</v>
      </c>
      <c r="FO89" s="72">
        <f t="shared" si="188"/>
        <v>-1</v>
      </c>
      <c r="FP89" s="72">
        <f t="shared" si="189"/>
        <v>-1</v>
      </c>
      <c r="FQ89" s="72">
        <f t="shared" si="190"/>
        <v>-1</v>
      </c>
      <c r="FR89" s="72">
        <f t="shared" si="191"/>
        <v>-1</v>
      </c>
      <c r="FS89" s="72" t="e">
        <f t="shared" si="192"/>
        <v>#DIV/0!</v>
      </c>
      <c r="FT89" s="72" t="e">
        <f t="shared" si="129"/>
        <v>#DIV/0!</v>
      </c>
      <c r="FU89" s="72" t="e">
        <f t="shared" si="127"/>
        <v>#DIV/0!</v>
      </c>
    </row>
    <row r="90" spans="1:177" x14ac:dyDescent="0.25">
      <c r="A90" s="73" t="s">
        <v>79</v>
      </c>
      <c r="B90" s="74">
        <f>+[4]Total!B90</f>
        <v>15</v>
      </c>
      <c r="C90" s="74">
        <f>+[4]Total!C90</f>
        <v>4928</v>
      </c>
      <c r="D90" s="74">
        <f>+[4]Total!D90</f>
        <v>39620</v>
      </c>
      <c r="E90" s="74">
        <f>+[4]Total!E90</f>
        <v>1826</v>
      </c>
      <c r="F90" s="74">
        <f>+[4]Total!F90</f>
        <v>11</v>
      </c>
      <c r="G90" s="74">
        <f>+[4]Total!G90</f>
        <v>5958</v>
      </c>
      <c r="H90" s="74">
        <f>+[4]Total!H90</f>
        <v>32922</v>
      </c>
      <c r="I90" s="74">
        <f>+[4]Total!I90</f>
        <v>2191</v>
      </c>
      <c r="J90" s="74">
        <f>+[4]Total!J90</f>
        <v>0</v>
      </c>
      <c r="K90" s="74">
        <f>+[4]Total!K90</f>
        <v>19</v>
      </c>
      <c r="L90" s="74">
        <f>+[4]Total!L90</f>
        <v>4851</v>
      </c>
      <c r="M90" s="74">
        <f>+[4]Total!M90</f>
        <v>39662</v>
      </c>
      <c r="N90" s="74">
        <f>+[4]Total!N90</f>
        <v>1819</v>
      </c>
      <c r="O90" s="74">
        <f>+[4]Total!O90</f>
        <v>10</v>
      </c>
      <c r="P90" s="74">
        <f>+[4]Total!P90</f>
        <v>5757</v>
      </c>
      <c r="Q90" s="74">
        <f>+[4]Total!Q90</f>
        <v>33422</v>
      </c>
      <c r="R90" s="74">
        <f>+[4]Total!R90</f>
        <v>2206</v>
      </c>
      <c r="S90" s="74">
        <f>+[4]Total!S90</f>
        <v>0</v>
      </c>
      <c r="T90" s="74">
        <f>+[4]Total!T90</f>
        <v>33</v>
      </c>
      <c r="U90" s="74">
        <f>+[4]Total!U90</f>
        <v>4879</v>
      </c>
      <c r="V90" s="74">
        <f>+[4]Total!V90</f>
        <v>41057</v>
      </c>
      <c r="W90" s="74">
        <f>+[4]Total!W90</f>
        <v>1917</v>
      </c>
      <c r="X90" s="74">
        <f>+[4]Total!X90</f>
        <v>16</v>
      </c>
      <c r="Y90" s="74">
        <f>+[4]Total!Y90</f>
        <v>5802</v>
      </c>
      <c r="Z90" s="74">
        <f>+[4]Total!Z90</f>
        <v>34698</v>
      </c>
      <c r="AA90" s="74">
        <f>+[4]Total!AA90</f>
        <v>2398</v>
      </c>
      <c r="AB90" s="74">
        <f>+[4]Total!AB90</f>
        <v>0</v>
      </c>
      <c r="AC90" s="74">
        <f>+[4]Total!AC90</f>
        <v>29</v>
      </c>
      <c r="AD90" s="74">
        <f>+[4]Total!AD90</f>
        <v>4783</v>
      </c>
      <c r="AE90" s="74">
        <f>+[4]Total!AE90</f>
        <v>41380</v>
      </c>
      <c r="AF90" s="74">
        <f>+[4]Total!AF90</f>
        <v>2048</v>
      </c>
      <c r="AG90" s="74">
        <f>+[4]Total!AG90</f>
        <v>16</v>
      </c>
      <c r="AH90" s="74">
        <f>+[4]Total!AH90</f>
        <v>5702</v>
      </c>
      <c r="AI90" s="74">
        <f>+[4]Total!AI90</f>
        <v>35085</v>
      </c>
      <c r="AJ90" s="74">
        <f>+[4]Total!AJ90</f>
        <v>2441</v>
      </c>
      <c r="AK90" s="74">
        <f>+[4]Total!AK90</f>
        <v>0</v>
      </c>
      <c r="AL90" s="74">
        <f>+[4]Total!AL90</f>
        <v>39</v>
      </c>
      <c r="AM90" s="74">
        <f>+[4]Total!AM90</f>
        <v>4897</v>
      </c>
      <c r="AN90" s="74">
        <f>+[4]Total!AN90</f>
        <v>42986</v>
      </c>
      <c r="AO90" s="74">
        <f>+[4]Total!AO90</f>
        <v>2104</v>
      </c>
      <c r="AP90" s="74">
        <f>+[4]Total!AP90</f>
        <v>30</v>
      </c>
      <c r="AQ90" s="74">
        <f>+[4]Total!AQ90</f>
        <v>5708</v>
      </c>
      <c r="AR90" s="74">
        <f>+[4]Total!AR90</f>
        <v>36594</v>
      </c>
      <c r="AS90" s="74">
        <f>+[4]Total!AS90</f>
        <v>2533</v>
      </c>
      <c r="AT90" s="74">
        <f>+[4]Total!AT90</f>
        <v>0</v>
      </c>
      <c r="AU90" s="74">
        <f>+[4]Total!AU90</f>
        <v>35</v>
      </c>
      <c r="AV90" s="74">
        <f>+[4]Total!AV90</f>
        <v>4958</v>
      </c>
      <c r="AW90" s="74">
        <f>+[4]Total!AW90</f>
        <v>44644</v>
      </c>
      <c r="AX90" s="74">
        <f>+[4]Total!AX90</f>
        <v>2240</v>
      </c>
      <c r="AY90" s="74">
        <f>+[4]Total!AY90</f>
        <v>30</v>
      </c>
      <c r="AZ90" s="74">
        <f>+[4]Total!AZ90</f>
        <v>5770</v>
      </c>
      <c r="BA90" s="74">
        <f>+[4]Total!BA90</f>
        <v>38263</v>
      </c>
      <c r="BB90" s="74">
        <f>+[4]Total!BB90</f>
        <v>2697</v>
      </c>
      <c r="BC90" s="74">
        <f>+[4]Total!BC90</f>
        <v>0</v>
      </c>
      <c r="BD90" s="74">
        <f>+[4]Total!BD90</f>
        <v>33</v>
      </c>
      <c r="BE90" s="74">
        <f>+[4]Total!BE90</f>
        <v>4902</v>
      </c>
      <c r="BF90" s="74">
        <f>+[4]Total!BF90</f>
        <v>46117</v>
      </c>
      <c r="BG90" s="74">
        <f>+[4]Total!BG90</f>
        <v>2295</v>
      </c>
      <c r="BH90" s="74">
        <f>+[4]Total!BH90</f>
        <v>30</v>
      </c>
      <c r="BI90" s="74">
        <f>+[4]Total!BI90</f>
        <v>5804</v>
      </c>
      <c r="BJ90" s="74">
        <f>+[4]Total!BJ90</f>
        <v>39738</v>
      </c>
      <c r="BK90" s="74">
        <f>+[4]Total!BK90</f>
        <v>2837</v>
      </c>
      <c r="BL90" s="74">
        <f>+[4]Total!BL90</f>
        <v>0</v>
      </c>
      <c r="BM90" s="74">
        <f>+[5]Total!BM90</f>
        <v>0</v>
      </c>
      <c r="BN90" s="74">
        <f>+[5]Total!BN90</f>
        <v>0</v>
      </c>
      <c r="BO90" s="74">
        <f>+[5]Total!BO90</f>
        <v>0</v>
      </c>
      <c r="BP90" s="74">
        <f>+[5]Total!BP90</f>
        <v>0</v>
      </c>
      <c r="BQ90" s="74">
        <f>+[5]Total!BQ90</f>
        <v>0</v>
      </c>
      <c r="BR90" s="74">
        <f>+[5]Total!BR90</f>
        <v>0</v>
      </c>
      <c r="BS90" s="74">
        <f>+[5]Total!BS90</f>
        <v>0</v>
      </c>
      <c r="BT90" s="74">
        <f>+[5]Total!BT90</f>
        <v>0</v>
      </c>
      <c r="BU90" s="74">
        <f>+[5]Total!BU90</f>
        <v>0</v>
      </c>
      <c r="BV90" s="74">
        <f>+[5]Total!BV90</f>
        <v>0</v>
      </c>
      <c r="BW90" s="74">
        <f>+[5]Total!BW90</f>
        <v>0</v>
      </c>
      <c r="BX90" s="74">
        <f>+[5]Total!BX90</f>
        <v>0</v>
      </c>
      <c r="BY90" s="74">
        <f>+[5]Total!BY90</f>
        <v>0</v>
      </c>
      <c r="BZ90" s="74">
        <f>+[5]Total!BZ90</f>
        <v>0</v>
      </c>
      <c r="CA90" s="74">
        <f>+[5]Total!CA90</f>
        <v>0</v>
      </c>
      <c r="CB90" s="74">
        <f>+[5]Total!CB90</f>
        <v>0</v>
      </c>
      <c r="CC90" s="74">
        <f>+[5]Total!CC90</f>
        <v>0</v>
      </c>
      <c r="CD90" s="74">
        <f>+[5]Total!CD90</f>
        <v>0</v>
      </c>
      <c r="CE90" s="74">
        <f>+[5]Total!CE90</f>
        <v>0</v>
      </c>
      <c r="CF90" s="74">
        <f>+[5]Total!CF90</f>
        <v>0</v>
      </c>
      <c r="CG90" s="74">
        <f>+[5]Total!CG90</f>
        <v>0</v>
      </c>
      <c r="CH90" s="74">
        <f>+[5]Total!CH90</f>
        <v>0</v>
      </c>
      <c r="CI90" s="74">
        <f>+[5]Total!CI90</f>
        <v>0</v>
      </c>
      <c r="CJ90" s="74">
        <f>+[5]Total!CJ90</f>
        <v>0</v>
      </c>
      <c r="CK90" s="74">
        <f>+[5]Total!CK90</f>
        <v>0</v>
      </c>
      <c r="CL90" s="74">
        <f>+[5]Total!CL90</f>
        <v>0</v>
      </c>
      <c r="CM90" s="74">
        <f>+[5]Total!CM90</f>
        <v>0</v>
      </c>
      <c r="CN90" s="74">
        <f>+[5]Total!CN90</f>
        <v>0</v>
      </c>
      <c r="CO90" s="74">
        <f>+[5]Total!CO90</f>
        <v>0</v>
      </c>
      <c r="CP90" s="74">
        <f>+[5]Total!CP90</f>
        <v>0</v>
      </c>
      <c r="CQ90" s="74">
        <f>+[5]Total!CQ90</f>
        <v>0</v>
      </c>
      <c r="CR90" s="74">
        <f>+[5]Total!CR90</f>
        <v>0</v>
      </c>
      <c r="CS90" s="74">
        <f>+[5]Total!CS90</f>
        <v>0</v>
      </c>
      <c r="CT90" s="74">
        <f>+[5]Total!CT90</f>
        <v>0</v>
      </c>
      <c r="CU90" s="74">
        <f>+[5]Total!CU90</f>
        <v>0</v>
      </c>
      <c r="CV90" s="74">
        <f>+[5]Total!CV90</f>
        <v>0</v>
      </c>
      <c r="CW90" s="74">
        <f>+[5]Total!CW90</f>
        <v>0</v>
      </c>
      <c r="CX90" s="74">
        <f>+[5]Total!CX90</f>
        <v>0</v>
      </c>
      <c r="CY90" s="74">
        <f>+[5]Total!CY90</f>
        <v>0</v>
      </c>
      <c r="CZ90" s="74">
        <f>+[5]Total!CZ90</f>
        <v>0</v>
      </c>
      <c r="DA90" s="74">
        <f>+[5]Total!DA90</f>
        <v>0</v>
      </c>
      <c r="DB90" s="74">
        <f>+[5]Total!DB90</f>
        <v>0</v>
      </c>
      <c r="DC90" s="74">
        <f>+[5]Total!DC90</f>
        <v>0</v>
      </c>
      <c r="DD90" s="74">
        <f>+[5]Total!DD90</f>
        <v>0</v>
      </c>
      <c r="DE90" s="74">
        <f>+[5]Total!DE90</f>
        <v>0</v>
      </c>
      <c r="DH90" s="72">
        <f t="shared" si="128"/>
        <v>0.26666666666666661</v>
      </c>
      <c r="DI90" s="72">
        <f t="shared" si="130"/>
        <v>-1.5625E-2</v>
      </c>
      <c r="DJ90" s="72">
        <f t="shared" si="131"/>
        <v>1.0600706713781438E-3</v>
      </c>
      <c r="DK90" s="72">
        <f t="shared" si="132"/>
        <v>-3.8335158817086601E-3</v>
      </c>
      <c r="DL90" s="72">
        <f t="shared" si="133"/>
        <v>-9.0909090909090939E-2</v>
      </c>
      <c r="DM90" s="72">
        <f t="shared" si="134"/>
        <v>-3.3736153071500463E-2</v>
      </c>
      <c r="DN90" s="72">
        <f t="shared" si="135"/>
        <v>1.5187412672377221E-2</v>
      </c>
      <c r="DO90" s="72">
        <f t="shared" si="136"/>
        <v>6.8461889548152577E-3</v>
      </c>
      <c r="DP90" s="72" t="e">
        <f t="shared" si="137"/>
        <v>#DIV/0!</v>
      </c>
      <c r="DQ90" s="72">
        <f t="shared" si="138"/>
        <v>0.73684210526315796</v>
      </c>
      <c r="DR90" s="72">
        <f t="shared" si="139"/>
        <v>5.7720057720058726E-3</v>
      </c>
      <c r="DS90" s="72">
        <f t="shared" si="140"/>
        <v>3.5172205133376933E-2</v>
      </c>
      <c r="DT90" s="72">
        <f t="shared" si="141"/>
        <v>5.3875755909840617E-2</v>
      </c>
      <c r="DU90" s="72">
        <f t="shared" si="142"/>
        <v>0.60000000000000009</v>
      </c>
      <c r="DV90" s="72">
        <f t="shared" si="143"/>
        <v>7.8165711307973673E-3</v>
      </c>
      <c r="DW90" s="72">
        <f t="shared" si="144"/>
        <v>3.8178445335407707E-2</v>
      </c>
      <c r="DX90" s="72">
        <f t="shared" si="145"/>
        <v>8.7035358114234018E-2</v>
      </c>
      <c r="DY90" s="72" t="e">
        <f t="shared" si="146"/>
        <v>#DIV/0!</v>
      </c>
      <c r="DZ90" s="72">
        <f t="shared" si="147"/>
        <v>-0.12121212121212122</v>
      </c>
      <c r="EA90" s="72">
        <f t="shared" si="148"/>
        <v>-1.9676163148186099E-2</v>
      </c>
      <c r="EB90" s="72">
        <f t="shared" si="149"/>
        <v>7.8671115765887034E-3</v>
      </c>
      <c r="EC90" s="72">
        <f t="shared" si="150"/>
        <v>6.8335941575378145E-2</v>
      </c>
      <c r="ED90" s="72">
        <f t="shared" si="151"/>
        <v>0</v>
      </c>
      <c r="EE90" s="72">
        <f t="shared" si="152"/>
        <v>-1.7235436056532216E-2</v>
      </c>
      <c r="EF90" s="72">
        <f t="shared" si="153"/>
        <v>1.1153380598305285E-2</v>
      </c>
      <c r="EG90" s="72">
        <f t="shared" si="154"/>
        <v>1.7931609674728843E-2</v>
      </c>
      <c r="EH90" s="72" t="e">
        <f t="shared" si="155"/>
        <v>#DIV/0!</v>
      </c>
      <c r="EI90" s="72">
        <f t="shared" si="156"/>
        <v>0.34482758620689657</v>
      </c>
      <c r="EJ90" s="72">
        <f t="shared" si="157"/>
        <v>2.3834413547982436E-2</v>
      </c>
      <c r="EK90" s="72">
        <f t="shared" si="158"/>
        <v>3.8811019816336501E-2</v>
      </c>
      <c r="EL90" s="72">
        <f t="shared" si="159"/>
        <v>2.734375E-2</v>
      </c>
      <c r="EM90" s="72">
        <f t="shared" si="160"/>
        <v>0.875</v>
      </c>
      <c r="EN90" s="72">
        <f t="shared" si="161"/>
        <v>1.0522623640827344E-3</v>
      </c>
      <c r="EO90" s="72">
        <f t="shared" si="162"/>
        <v>4.3009833262077857E-2</v>
      </c>
      <c r="EP90" s="72">
        <f t="shared" si="163"/>
        <v>3.7689471528062235E-2</v>
      </c>
      <c r="EQ90" s="72" t="e">
        <f t="shared" si="164"/>
        <v>#DIV/0!</v>
      </c>
      <c r="ER90" s="72">
        <f t="shared" si="165"/>
        <v>-0.10256410256410253</v>
      </c>
      <c r="ES90" s="72">
        <f t="shared" si="166"/>
        <v>1.2456606085358368E-2</v>
      </c>
      <c r="ET90" s="72">
        <f t="shared" si="167"/>
        <v>3.8570697436374646E-2</v>
      </c>
      <c r="EU90" s="72">
        <f t="shared" si="168"/>
        <v>6.4638783269961975E-2</v>
      </c>
      <c r="EV90" s="72">
        <f t="shared" si="169"/>
        <v>0</v>
      </c>
      <c r="EW90" s="72">
        <f t="shared" si="170"/>
        <v>1.0861948142957267E-2</v>
      </c>
      <c r="EX90" s="72">
        <f t="shared" si="171"/>
        <v>4.5608569710881675E-2</v>
      </c>
      <c r="EY90" s="72">
        <f t="shared" si="172"/>
        <v>6.4745361231741017E-2</v>
      </c>
      <c r="EZ90" s="72" t="e">
        <f t="shared" si="173"/>
        <v>#DIV/0!</v>
      </c>
      <c r="FA90" s="72">
        <f t="shared" si="174"/>
        <v>-5.7142857142857162E-2</v>
      </c>
      <c r="FB90" s="72">
        <f t="shared" si="175"/>
        <v>-1.1294876966518763E-2</v>
      </c>
      <c r="FC90" s="72">
        <f t="shared" si="176"/>
        <v>3.2994355344503123E-2</v>
      </c>
      <c r="FD90" s="72">
        <f t="shared" si="177"/>
        <v>2.4553571428571397E-2</v>
      </c>
      <c r="FE90" s="72">
        <f t="shared" si="178"/>
        <v>0</v>
      </c>
      <c r="FF90" s="72">
        <f t="shared" si="179"/>
        <v>5.8925476603119975E-3</v>
      </c>
      <c r="FG90" s="72">
        <f t="shared" si="180"/>
        <v>3.8548989885790474E-2</v>
      </c>
      <c r="FH90" s="72">
        <f t="shared" si="181"/>
        <v>5.1909529106414443E-2</v>
      </c>
      <c r="FI90" s="72" t="e">
        <f t="shared" si="182"/>
        <v>#DIV/0!</v>
      </c>
      <c r="FJ90" s="72">
        <f t="shared" si="183"/>
        <v>-1</v>
      </c>
      <c r="FK90" s="72">
        <f t="shared" si="184"/>
        <v>-1</v>
      </c>
      <c r="FL90" s="72">
        <f t="shared" si="185"/>
        <v>-1</v>
      </c>
      <c r="FM90" s="72">
        <f t="shared" si="186"/>
        <v>-1</v>
      </c>
      <c r="FN90" s="72">
        <f t="shared" si="187"/>
        <v>-1</v>
      </c>
      <c r="FO90" s="72">
        <f t="shared" si="188"/>
        <v>-1</v>
      </c>
      <c r="FP90" s="72">
        <f t="shared" si="189"/>
        <v>-1</v>
      </c>
      <c r="FQ90" s="72">
        <f t="shared" si="190"/>
        <v>-1</v>
      </c>
      <c r="FR90" s="72" t="e">
        <f t="shared" si="191"/>
        <v>#DIV/0!</v>
      </c>
      <c r="FS90" s="72" t="e">
        <f t="shared" si="192"/>
        <v>#DIV/0!</v>
      </c>
      <c r="FT90" s="72" t="e">
        <f t="shared" si="129"/>
        <v>#DIV/0!</v>
      </c>
      <c r="FU90" s="72" t="e">
        <f t="shared" si="127"/>
        <v>#DIV/0!</v>
      </c>
    </row>
    <row r="91" spans="1:177" x14ac:dyDescent="0.25">
      <c r="A91" s="73" t="s">
        <v>80</v>
      </c>
      <c r="B91" s="74">
        <f>+[4]Total!B91</f>
        <v>2</v>
      </c>
      <c r="C91" s="74">
        <f>+[4]Total!C91</f>
        <v>706</v>
      </c>
      <c r="D91" s="74">
        <f>+[4]Total!D91</f>
        <v>6488</v>
      </c>
      <c r="E91" s="74">
        <f>+[4]Total!E91</f>
        <v>266</v>
      </c>
      <c r="F91" s="74">
        <f>+[4]Total!F91</f>
        <v>0</v>
      </c>
      <c r="G91" s="74">
        <f>+[4]Total!G91</f>
        <v>870</v>
      </c>
      <c r="H91" s="74">
        <f>+[4]Total!H91</f>
        <v>5464</v>
      </c>
      <c r="I91" s="74">
        <f>+[4]Total!I91</f>
        <v>330</v>
      </c>
      <c r="J91" s="74">
        <f>+[4]Total!J91</f>
        <v>0</v>
      </c>
      <c r="K91" s="74">
        <f>+[4]Total!K91</f>
        <v>3</v>
      </c>
      <c r="L91" s="74">
        <f>+[4]Total!L91</f>
        <v>717</v>
      </c>
      <c r="M91" s="74">
        <f>+[4]Total!M91</f>
        <v>6268</v>
      </c>
      <c r="N91" s="74">
        <f>+[4]Total!N91</f>
        <v>284</v>
      </c>
      <c r="O91" s="74">
        <f>+[4]Total!O91</f>
        <v>0</v>
      </c>
      <c r="P91" s="74">
        <f>+[4]Total!P91</f>
        <v>855</v>
      </c>
      <c r="Q91" s="74">
        <f>+[4]Total!Q91</f>
        <v>5288</v>
      </c>
      <c r="R91" s="74">
        <f>+[4]Total!R91</f>
        <v>352</v>
      </c>
      <c r="S91" s="74">
        <f>+[4]Total!S91</f>
        <v>0</v>
      </c>
      <c r="T91" s="74">
        <f>+[4]Total!T91</f>
        <v>2</v>
      </c>
      <c r="U91" s="74">
        <f>+[4]Total!U91</f>
        <v>728</v>
      </c>
      <c r="V91" s="74">
        <f>+[4]Total!V91</f>
        <v>6577</v>
      </c>
      <c r="W91" s="74">
        <f>+[4]Total!W91</f>
        <v>297</v>
      </c>
      <c r="X91" s="74">
        <f>+[4]Total!X91</f>
        <v>1</v>
      </c>
      <c r="Y91" s="74">
        <f>+[4]Total!Y91</f>
        <v>919</v>
      </c>
      <c r="Z91" s="74">
        <f>+[4]Total!Z91</f>
        <v>5592</v>
      </c>
      <c r="AA91" s="74">
        <f>+[4]Total!AA91</f>
        <v>382</v>
      </c>
      <c r="AB91" s="74">
        <f>+[4]Total!AB91</f>
        <v>0</v>
      </c>
      <c r="AC91" s="74">
        <f>+[4]Total!AC91</f>
        <v>1</v>
      </c>
      <c r="AD91" s="74">
        <f>+[4]Total!AD91</f>
        <v>741</v>
      </c>
      <c r="AE91" s="74">
        <f>+[4]Total!AE91</f>
        <v>6715</v>
      </c>
      <c r="AF91" s="74">
        <f>+[4]Total!AF91</f>
        <v>298</v>
      </c>
      <c r="AG91" s="74">
        <f>+[4]Total!AG91</f>
        <v>2</v>
      </c>
      <c r="AH91" s="74">
        <f>+[4]Total!AH91</f>
        <v>938</v>
      </c>
      <c r="AI91" s="74">
        <f>+[4]Total!AI91</f>
        <v>5745</v>
      </c>
      <c r="AJ91" s="74">
        <f>+[4]Total!AJ91</f>
        <v>381</v>
      </c>
      <c r="AK91" s="74">
        <f>+[4]Total!AK91</f>
        <v>0</v>
      </c>
      <c r="AL91" s="74">
        <f>+[4]Total!AL91</f>
        <v>2</v>
      </c>
      <c r="AM91" s="74">
        <f>+[4]Total!AM91</f>
        <v>727</v>
      </c>
      <c r="AN91" s="74">
        <f>+[4]Total!AN91</f>
        <v>6927</v>
      </c>
      <c r="AO91" s="74">
        <f>+[4]Total!AO91</f>
        <v>299</v>
      </c>
      <c r="AP91" s="74">
        <f>+[4]Total!AP91</f>
        <v>0</v>
      </c>
      <c r="AQ91" s="74">
        <f>+[4]Total!AQ91</f>
        <v>950</v>
      </c>
      <c r="AR91" s="74">
        <f>+[4]Total!AR91</f>
        <v>5899</v>
      </c>
      <c r="AS91" s="74">
        <f>+[4]Total!AS91</f>
        <v>390</v>
      </c>
      <c r="AT91" s="74">
        <f>+[4]Total!AT91</f>
        <v>0</v>
      </c>
      <c r="AU91" s="74">
        <f>+[4]Total!AU91</f>
        <v>2</v>
      </c>
      <c r="AV91" s="74">
        <f>+[4]Total!AV91</f>
        <v>757</v>
      </c>
      <c r="AW91" s="74">
        <f>+[4]Total!AW91</f>
        <v>7163</v>
      </c>
      <c r="AX91" s="74">
        <f>+[4]Total!AX91</f>
        <v>310</v>
      </c>
      <c r="AY91" s="74">
        <f>+[4]Total!AY91</f>
        <v>0</v>
      </c>
      <c r="AZ91" s="74">
        <f>+[4]Total!AZ91</f>
        <v>955</v>
      </c>
      <c r="BA91" s="74">
        <f>+[4]Total!BA91</f>
        <v>6205</v>
      </c>
      <c r="BB91" s="74">
        <f>+[4]Total!BB91</f>
        <v>413</v>
      </c>
      <c r="BC91" s="74">
        <f>+[4]Total!BC91</f>
        <v>0</v>
      </c>
      <c r="BD91" s="74">
        <f>+[4]Total!BD91</f>
        <v>1</v>
      </c>
      <c r="BE91" s="74">
        <f>+[4]Total!BE91</f>
        <v>819</v>
      </c>
      <c r="BF91" s="74">
        <f>+[4]Total!BF91</f>
        <v>7669</v>
      </c>
      <c r="BG91" s="74">
        <f>+[4]Total!BG91</f>
        <v>338</v>
      </c>
      <c r="BH91" s="74">
        <f>+[4]Total!BH91</f>
        <v>0</v>
      </c>
      <c r="BI91" s="74">
        <f>+[4]Total!BI91</f>
        <v>1038</v>
      </c>
      <c r="BJ91" s="74">
        <f>+[4]Total!BJ91</f>
        <v>6660</v>
      </c>
      <c r="BK91" s="74">
        <f>+[4]Total!BK91</f>
        <v>449</v>
      </c>
      <c r="BL91" s="74">
        <f>+[4]Total!BL91</f>
        <v>0</v>
      </c>
      <c r="BM91" s="74">
        <f>+[5]Total!BM91</f>
        <v>0</v>
      </c>
      <c r="BN91" s="74">
        <f>+[5]Total!BN91</f>
        <v>0</v>
      </c>
      <c r="BO91" s="74">
        <f>+[5]Total!BO91</f>
        <v>0</v>
      </c>
      <c r="BP91" s="74">
        <f>+[5]Total!BP91</f>
        <v>0</v>
      </c>
      <c r="BQ91" s="74">
        <f>+[5]Total!BQ91</f>
        <v>0</v>
      </c>
      <c r="BR91" s="74">
        <f>+[5]Total!BR91</f>
        <v>0</v>
      </c>
      <c r="BS91" s="74">
        <f>+[5]Total!BS91</f>
        <v>0</v>
      </c>
      <c r="BT91" s="74">
        <f>+[5]Total!BT91</f>
        <v>0</v>
      </c>
      <c r="BU91" s="74">
        <f>+[5]Total!BU91</f>
        <v>0</v>
      </c>
      <c r="BV91" s="74">
        <f>+[5]Total!BV91</f>
        <v>0</v>
      </c>
      <c r="BW91" s="74">
        <f>+[5]Total!BW91</f>
        <v>0</v>
      </c>
      <c r="BX91" s="74">
        <f>+[5]Total!BX91</f>
        <v>0</v>
      </c>
      <c r="BY91" s="74">
        <f>+[5]Total!BY91</f>
        <v>0</v>
      </c>
      <c r="BZ91" s="74">
        <f>+[5]Total!BZ91</f>
        <v>0</v>
      </c>
      <c r="CA91" s="74">
        <f>+[5]Total!CA91</f>
        <v>0</v>
      </c>
      <c r="CB91" s="74">
        <f>+[5]Total!CB91</f>
        <v>0</v>
      </c>
      <c r="CC91" s="74">
        <f>+[5]Total!CC91</f>
        <v>0</v>
      </c>
      <c r="CD91" s="74">
        <f>+[5]Total!CD91</f>
        <v>0</v>
      </c>
      <c r="CE91" s="74">
        <f>+[5]Total!CE91</f>
        <v>0</v>
      </c>
      <c r="CF91" s="74">
        <f>+[5]Total!CF91</f>
        <v>0</v>
      </c>
      <c r="CG91" s="74">
        <f>+[5]Total!CG91</f>
        <v>0</v>
      </c>
      <c r="CH91" s="74">
        <f>+[5]Total!CH91</f>
        <v>0</v>
      </c>
      <c r="CI91" s="74">
        <f>+[5]Total!CI91</f>
        <v>0</v>
      </c>
      <c r="CJ91" s="74">
        <f>+[5]Total!CJ91</f>
        <v>0</v>
      </c>
      <c r="CK91" s="74">
        <f>+[5]Total!CK91</f>
        <v>0</v>
      </c>
      <c r="CL91" s="74">
        <f>+[5]Total!CL91</f>
        <v>0</v>
      </c>
      <c r="CM91" s="74">
        <f>+[5]Total!CM91</f>
        <v>0</v>
      </c>
      <c r="CN91" s="74">
        <f>+[5]Total!CN91</f>
        <v>0</v>
      </c>
      <c r="CO91" s="74">
        <f>+[5]Total!CO91</f>
        <v>0</v>
      </c>
      <c r="CP91" s="74">
        <f>+[5]Total!CP91</f>
        <v>0</v>
      </c>
      <c r="CQ91" s="74">
        <f>+[5]Total!CQ91</f>
        <v>0</v>
      </c>
      <c r="CR91" s="74">
        <f>+[5]Total!CR91</f>
        <v>0</v>
      </c>
      <c r="CS91" s="74">
        <f>+[5]Total!CS91</f>
        <v>0</v>
      </c>
      <c r="CT91" s="74">
        <f>+[5]Total!CT91</f>
        <v>0</v>
      </c>
      <c r="CU91" s="74">
        <f>+[5]Total!CU91</f>
        <v>0</v>
      </c>
      <c r="CV91" s="74">
        <f>+[5]Total!CV91</f>
        <v>0</v>
      </c>
      <c r="CW91" s="74">
        <f>+[5]Total!CW91</f>
        <v>0</v>
      </c>
      <c r="CX91" s="74">
        <f>+[5]Total!CX91</f>
        <v>0</v>
      </c>
      <c r="CY91" s="74">
        <f>+[5]Total!CY91</f>
        <v>0</v>
      </c>
      <c r="CZ91" s="74">
        <f>+[5]Total!CZ91</f>
        <v>0</v>
      </c>
      <c r="DA91" s="74">
        <f>+[5]Total!DA91</f>
        <v>0</v>
      </c>
      <c r="DB91" s="74">
        <f>+[5]Total!DB91</f>
        <v>0</v>
      </c>
      <c r="DC91" s="74">
        <f>+[5]Total!DC91</f>
        <v>0</v>
      </c>
      <c r="DD91" s="74">
        <f>+[5]Total!DD91</f>
        <v>0</v>
      </c>
      <c r="DE91" s="74">
        <f>+[5]Total!DE91</f>
        <v>0</v>
      </c>
      <c r="DH91" s="72">
        <f t="shared" si="128"/>
        <v>0.5</v>
      </c>
      <c r="DI91" s="72">
        <f t="shared" si="130"/>
        <v>1.5580736543909346E-2</v>
      </c>
      <c r="DJ91" s="72">
        <f t="shared" si="131"/>
        <v>-3.3908754623921067E-2</v>
      </c>
      <c r="DK91" s="72">
        <f t="shared" si="132"/>
        <v>6.7669172932330879E-2</v>
      </c>
      <c r="DL91" s="72" t="e">
        <f t="shared" si="133"/>
        <v>#DIV/0!</v>
      </c>
      <c r="DM91" s="72">
        <f t="shared" si="134"/>
        <v>-1.7241379310344862E-2</v>
      </c>
      <c r="DN91" s="72">
        <f t="shared" si="135"/>
        <v>-3.2210834553440648E-2</v>
      </c>
      <c r="DO91" s="72">
        <f t="shared" si="136"/>
        <v>6.6666666666666652E-2</v>
      </c>
      <c r="DP91" s="72" t="e">
        <f t="shared" si="137"/>
        <v>#DIV/0!</v>
      </c>
      <c r="DQ91" s="72">
        <f t="shared" si="138"/>
        <v>-0.33333333333333337</v>
      </c>
      <c r="DR91" s="72">
        <f t="shared" si="139"/>
        <v>1.5341701534170138E-2</v>
      </c>
      <c r="DS91" s="72">
        <f t="shared" si="140"/>
        <v>4.9298021697511185E-2</v>
      </c>
      <c r="DT91" s="72">
        <f t="shared" si="141"/>
        <v>4.5774647887323994E-2</v>
      </c>
      <c r="DU91" s="72" t="e">
        <f t="shared" si="142"/>
        <v>#DIV/0!</v>
      </c>
      <c r="DV91" s="72">
        <f t="shared" si="143"/>
        <v>7.4853801169590728E-2</v>
      </c>
      <c r="DW91" s="72">
        <f t="shared" si="144"/>
        <v>5.748865355521926E-2</v>
      </c>
      <c r="DX91" s="72">
        <f t="shared" si="145"/>
        <v>8.5227272727272707E-2</v>
      </c>
      <c r="DY91" s="72" t="e">
        <f t="shared" si="146"/>
        <v>#DIV/0!</v>
      </c>
      <c r="DZ91" s="72">
        <f t="shared" si="147"/>
        <v>-0.5</v>
      </c>
      <c r="EA91" s="72">
        <f t="shared" si="148"/>
        <v>1.7857142857142794E-2</v>
      </c>
      <c r="EB91" s="72">
        <f t="shared" si="149"/>
        <v>2.0982210734377338E-2</v>
      </c>
      <c r="EC91" s="72">
        <f t="shared" si="150"/>
        <v>3.3670033670034627E-3</v>
      </c>
      <c r="ED91" s="72">
        <f t="shared" si="151"/>
        <v>1</v>
      </c>
      <c r="EE91" s="72">
        <f t="shared" si="152"/>
        <v>2.0674646354733373E-2</v>
      </c>
      <c r="EF91" s="72">
        <f t="shared" si="153"/>
        <v>2.7360515021459308E-2</v>
      </c>
      <c r="EG91" s="72">
        <f t="shared" si="154"/>
        <v>-2.6178010471203939E-3</v>
      </c>
      <c r="EH91" s="72" t="e">
        <f t="shared" si="155"/>
        <v>#DIV/0!</v>
      </c>
      <c r="EI91" s="72">
        <f t="shared" si="156"/>
        <v>1</v>
      </c>
      <c r="EJ91" s="72">
        <f t="shared" si="157"/>
        <v>-1.8893387314439902E-2</v>
      </c>
      <c r="EK91" s="72">
        <f t="shared" si="158"/>
        <v>3.1571109456440816E-2</v>
      </c>
      <c r="EL91" s="72">
        <f t="shared" si="159"/>
        <v>3.3557046979866278E-3</v>
      </c>
      <c r="EM91" s="72">
        <f t="shared" si="160"/>
        <v>-1</v>
      </c>
      <c r="EN91" s="72">
        <f t="shared" si="161"/>
        <v>1.279317697228155E-2</v>
      </c>
      <c r="EO91" s="72">
        <f t="shared" si="162"/>
        <v>2.6805918189730216E-2</v>
      </c>
      <c r="EP91" s="72">
        <f t="shared" si="163"/>
        <v>2.3622047244094446E-2</v>
      </c>
      <c r="EQ91" s="72" t="e">
        <f t="shared" si="164"/>
        <v>#DIV/0!</v>
      </c>
      <c r="ER91" s="72">
        <f t="shared" si="165"/>
        <v>0</v>
      </c>
      <c r="ES91" s="72">
        <f t="shared" si="166"/>
        <v>4.126547455295726E-2</v>
      </c>
      <c r="ET91" s="72">
        <f t="shared" si="167"/>
        <v>3.4069582791973474E-2</v>
      </c>
      <c r="EU91" s="72">
        <f t="shared" si="168"/>
        <v>3.6789297658862852E-2</v>
      </c>
      <c r="EV91" s="72" t="e">
        <f t="shared" si="169"/>
        <v>#DIV/0!</v>
      </c>
      <c r="EW91" s="72">
        <f t="shared" si="170"/>
        <v>5.2631578947368585E-3</v>
      </c>
      <c r="EX91" s="72">
        <f t="shared" si="171"/>
        <v>5.187319884726227E-2</v>
      </c>
      <c r="EY91" s="72">
        <f t="shared" si="172"/>
        <v>5.8974358974358987E-2</v>
      </c>
      <c r="EZ91" s="72" t="e">
        <f t="shared" si="173"/>
        <v>#DIV/0!</v>
      </c>
      <c r="FA91" s="72">
        <f t="shared" si="174"/>
        <v>-0.5</v>
      </c>
      <c r="FB91" s="72">
        <f t="shared" si="175"/>
        <v>8.1902245706737098E-2</v>
      </c>
      <c r="FC91" s="72">
        <f t="shared" si="176"/>
        <v>7.0640792963841958E-2</v>
      </c>
      <c r="FD91" s="72">
        <f t="shared" si="177"/>
        <v>9.0322580645161299E-2</v>
      </c>
      <c r="FE91" s="72" t="e">
        <f t="shared" si="178"/>
        <v>#DIV/0!</v>
      </c>
      <c r="FF91" s="72">
        <f t="shared" si="179"/>
        <v>8.6910994764398009E-2</v>
      </c>
      <c r="FG91" s="72">
        <f t="shared" si="180"/>
        <v>7.3327961321514978E-2</v>
      </c>
      <c r="FH91" s="72">
        <f t="shared" si="181"/>
        <v>8.7167070217917697E-2</v>
      </c>
      <c r="FI91" s="72" t="e">
        <f t="shared" si="182"/>
        <v>#DIV/0!</v>
      </c>
      <c r="FJ91" s="72">
        <f t="shared" si="183"/>
        <v>-1</v>
      </c>
      <c r="FK91" s="72">
        <f t="shared" si="184"/>
        <v>-1</v>
      </c>
      <c r="FL91" s="72">
        <f t="shared" si="185"/>
        <v>-1</v>
      </c>
      <c r="FM91" s="72">
        <f t="shared" si="186"/>
        <v>-1</v>
      </c>
      <c r="FN91" s="72" t="e">
        <f t="shared" si="187"/>
        <v>#DIV/0!</v>
      </c>
      <c r="FO91" s="72">
        <f t="shared" si="188"/>
        <v>-1</v>
      </c>
      <c r="FP91" s="72">
        <f t="shared" si="189"/>
        <v>-1</v>
      </c>
      <c r="FQ91" s="72">
        <f t="shared" si="190"/>
        <v>-1</v>
      </c>
      <c r="FR91" s="72" t="e">
        <f t="shared" si="191"/>
        <v>#DIV/0!</v>
      </c>
      <c r="FS91" s="72" t="e">
        <f t="shared" si="192"/>
        <v>#DIV/0!</v>
      </c>
      <c r="FT91" s="72" t="e">
        <f t="shared" si="129"/>
        <v>#DIV/0!</v>
      </c>
      <c r="FU91" s="72" t="e">
        <f t="shared" si="127"/>
        <v>#DIV/0!</v>
      </c>
    </row>
    <row r="92" spans="1:177" x14ac:dyDescent="0.25">
      <c r="A92" s="73" t="s">
        <v>81</v>
      </c>
      <c r="B92" s="74">
        <f>+[4]Total!B92</f>
        <v>23</v>
      </c>
      <c r="C92" s="74">
        <f>+[4]Total!C92</f>
        <v>2367</v>
      </c>
      <c r="D92" s="74">
        <f>+[4]Total!D92</f>
        <v>15291</v>
      </c>
      <c r="E92" s="74">
        <f>+[4]Total!E92</f>
        <v>865</v>
      </c>
      <c r="F92" s="74">
        <f>+[4]Total!F92</f>
        <v>13</v>
      </c>
      <c r="G92" s="74">
        <f>+[4]Total!G92</f>
        <v>2172</v>
      </c>
      <c r="H92" s="74">
        <f>+[4]Total!H92</f>
        <v>11907</v>
      </c>
      <c r="I92" s="74">
        <f>+[4]Total!I92</f>
        <v>872</v>
      </c>
      <c r="J92" s="74">
        <f>+[4]Total!J92</f>
        <v>1</v>
      </c>
      <c r="K92" s="74">
        <f>+[4]Total!K92</f>
        <v>25</v>
      </c>
      <c r="L92" s="74">
        <f>+[4]Total!L92</f>
        <v>2235</v>
      </c>
      <c r="M92" s="74">
        <f>+[4]Total!M92</f>
        <v>14413</v>
      </c>
      <c r="N92" s="74">
        <f>+[4]Total!N92</f>
        <v>853</v>
      </c>
      <c r="O92" s="74">
        <f>+[4]Total!O92</f>
        <v>11</v>
      </c>
      <c r="P92" s="74">
        <f>+[4]Total!P92</f>
        <v>2056</v>
      </c>
      <c r="Q92" s="74">
        <f>+[4]Total!Q92</f>
        <v>11479</v>
      </c>
      <c r="R92" s="74">
        <f>+[4]Total!R92</f>
        <v>846</v>
      </c>
      <c r="S92" s="74">
        <f>+[4]Total!S92</f>
        <v>0</v>
      </c>
      <c r="T92" s="74">
        <f>+[4]Total!T92</f>
        <v>23</v>
      </c>
      <c r="U92" s="74">
        <f>+[4]Total!U92</f>
        <v>2255</v>
      </c>
      <c r="V92" s="74">
        <f>+[4]Total!V92</f>
        <v>14583</v>
      </c>
      <c r="W92" s="74">
        <f>+[4]Total!W92</f>
        <v>880</v>
      </c>
      <c r="X92" s="74">
        <f>+[4]Total!X92</f>
        <v>11</v>
      </c>
      <c r="Y92" s="74">
        <f>+[4]Total!Y92</f>
        <v>2043</v>
      </c>
      <c r="Z92" s="74">
        <f>+[4]Total!Z92</f>
        <v>11620</v>
      </c>
      <c r="AA92" s="74">
        <f>+[4]Total!AA92</f>
        <v>903</v>
      </c>
      <c r="AB92" s="74">
        <f>+[4]Total!AB92</f>
        <v>0</v>
      </c>
      <c r="AC92" s="74">
        <f>+[4]Total!AC92</f>
        <v>20</v>
      </c>
      <c r="AD92" s="74">
        <f>+[4]Total!AD92</f>
        <v>2210</v>
      </c>
      <c r="AE92" s="74">
        <f>+[4]Total!AE92</f>
        <v>14828</v>
      </c>
      <c r="AF92" s="74">
        <f>+[4]Total!AF92</f>
        <v>905</v>
      </c>
      <c r="AG92" s="74">
        <f>+[4]Total!AG92</f>
        <v>16</v>
      </c>
      <c r="AH92" s="74">
        <f>+[4]Total!AH92</f>
        <v>2047</v>
      </c>
      <c r="AI92" s="74">
        <f>+[4]Total!AI92</f>
        <v>11772</v>
      </c>
      <c r="AJ92" s="74">
        <f>+[4]Total!AJ92</f>
        <v>873</v>
      </c>
      <c r="AK92" s="74">
        <f>+[4]Total!AK92</f>
        <v>0</v>
      </c>
      <c r="AL92" s="74">
        <f>+[4]Total!AL92</f>
        <v>24</v>
      </c>
      <c r="AM92" s="74">
        <f>+[4]Total!AM92</f>
        <v>2216</v>
      </c>
      <c r="AN92" s="74">
        <f>+[4]Total!AN92</f>
        <v>15127</v>
      </c>
      <c r="AO92" s="74">
        <f>+[4]Total!AO92</f>
        <v>901</v>
      </c>
      <c r="AP92" s="74">
        <f>+[4]Total!AP92</f>
        <v>18</v>
      </c>
      <c r="AQ92" s="74">
        <f>+[4]Total!AQ92</f>
        <v>2103</v>
      </c>
      <c r="AR92" s="74">
        <f>+[4]Total!AR92</f>
        <v>12033</v>
      </c>
      <c r="AS92" s="74">
        <f>+[4]Total!AS92</f>
        <v>897</v>
      </c>
      <c r="AT92" s="74">
        <f>+[4]Total!AT92</f>
        <v>0</v>
      </c>
      <c r="AU92" s="74">
        <f>+[4]Total!AU92</f>
        <v>26</v>
      </c>
      <c r="AV92" s="74">
        <f>+[4]Total!AV92</f>
        <v>2202</v>
      </c>
      <c r="AW92" s="74">
        <f>+[4]Total!AW92</f>
        <v>15660</v>
      </c>
      <c r="AX92" s="74">
        <f>+[4]Total!AX92</f>
        <v>935</v>
      </c>
      <c r="AY92" s="74">
        <f>+[4]Total!AY92</f>
        <v>15</v>
      </c>
      <c r="AZ92" s="74">
        <f>+[4]Total!AZ92</f>
        <v>2114</v>
      </c>
      <c r="BA92" s="74">
        <f>+[4]Total!BA92</f>
        <v>12408</v>
      </c>
      <c r="BB92" s="74">
        <f>+[4]Total!BB92</f>
        <v>927</v>
      </c>
      <c r="BC92" s="74">
        <f>+[4]Total!BC92</f>
        <v>0</v>
      </c>
      <c r="BD92" s="74">
        <f>+[4]Total!BD92</f>
        <v>23</v>
      </c>
      <c r="BE92" s="74">
        <f>+[4]Total!BE92</f>
        <v>2214</v>
      </c>
      <c r="BF92" s="74">
        <f>+[4]Total!BF92</f>
        <v>16265</v>
      </c>
      <c r="BG92" s="74">
        <f>+[4]Total!BG92</f>
        <v>981</v>
      </c>
      <c r="BH92" s="74">
        <f>+[4]Total!BH92</f>
        <v>11</v>
      </c>
      <c r="BI92" s="74">
        <f>+[4]Total!BI92</f>
        <v>2141</v>
      </c>
      <c r="BJ92" s="74">
        <f>+[4]Total!BJ92</f>
        <v>13068</v>
      </c>
      <c r="BK92" s="74">
        <f>+[4]Total!BK92</f>
        <v>986</v>
      </c>
      <c r="BL92" s="74">
        <f>+[4]Total!BL92</f>
        <v>0</v>
      </c>
      <c r="BM92" s="74">
        <f>+[5]Total!BM92</f>
        <v>0</v>
      </c>
      <c r="BN92" s="74">
        <f>+[5]Total!BN92</f>
        <v>0</v>
      </c>
      <c r="BO92" s="74">
        <f>+[5]Total!BO92</f>
        <v>0</v>
      </c>
      <c r="BP92" s="74">
        <f>+[5]Total!BP92</f>
        <v>0</v>
      </c>
      <c r="BQ92" s="74">
        <f>+[5]Total!BQ92</f>
        <v>0</v>
      </c>
      <c r="BR92" s="74">
        <f>+[5]Total!BR92</f>
        <v>0</v>
      </c>
      <c r="BS92" s="74">
        <f>+[5]Total!BS92</f>
        <v>0</v>
      </c>
      <c r="BT92" s="74">
        <f>+[5]Total!BT92</f>
        <v>0</v>
      </c>
      <c r="BU92" s="74">
        <f>+[5]Total!BU92</f>
        <v>0</v>
      </c>
      <c r="BV92" s="74">
        <f>+[5]Total!BV92</f>
        <v>0</v>
      </c>
      <c r="BW92" s="74">
        <f>+[5]Total!BW92</f>
        <v>0</v>
      </c>
      <c r="BX92" s="74">
        <f>+[5]Total!BX92</f>
        <v>0</v>
      </c>
      <c r="BY92" s="74">
        <f>+[5]Total!BY92</f>
        <v>0</v>
      </c>
      <c r="BZ92" s="74">
        <f>+[5]Total!BZ92</f>
        <v>0</v>
      </c>
      <c r="CA92" s="74">
        <f>+[5]Total!CA92</f>
        <v>0</v>
      </c>
      <c r="CB92" s="74">
        <f>+[5]Total!CB92</f>
        <v>0</v>
      </c>
      <c r="CC92" s="74">
        <f>+[5]Total!CC92</f>
        <v>0</v>
      </c>
      <c r="CD92" s="74">
        <f>+[5]Total!CD92</f>
        <v>0</v>
      </c>
      <c r="CE92" s="74">
        <f>+[5]Total!CE92</f>
        <v>0</v>
      </c>
      <c r="CF92" s="74">
        <f>+[5]Total!CF92</f>
        <v>0</v>
      </c>
      <c r="CG92" s="74">
        <f>+[5]Total!CG92</f>
        <v>0</v>
      </c>
      <c r="CH92" s="74">
        <f>+[5]Total!CH92</f>
        <v>0</v>
      </c>
      <c r="CI92" s="74">
        <f>+[5]Total!CI92</f>
        <v>0</v>
      </c>
      <c r="CJ92" s="74">
        <f>+[5]Total!CJ92</f>
        <v>0</v>
      </c>
      <c r="CK92" s="74">
        <f>+[5]Total!CK92</f>
        <v>0</v>
      </c>
      <c r="CL92" s="74">
        <f>+[5]Total!CL92</f>
        <v>0</v>
      </c>
      <c r="CM92" s="74">
        <f>+[5]Total!CM92</f>
        <v>0</v>
      </c>
      <c r="CN92" s="74">
        <f>+[5]Total!CN92</f>
        <v>0</v>
      </c>
      <c r="CO92" s="74">
        <f>+[5]Total!CO92</f>
        <v>0</v>
      </c>
      <c r="CP92" s="74">
        <f>+[5]Total!CP92</f>
        <v>0</v>
      </c>
      <c r="CQ92" s="74">
        <f>+[5]Total!CQ92</f>
        <v>0</v>
      </c>
      <c r="CR92" s="74">
        <f>+[5]Total!CR92</f>
        <v>0</v>
      </c>
      <c r="CS92" s="74">
        <f>+[5]Total!CS92</f>
        <v>0</v>
      </c>
      <c r="CT92" s="74">
        <f>+[5]Total!CT92</f>
        <v>0</v>
      </c>
      <c r="CU92" s="74">
        <f>+[5]Total!CU92</f>
        <v>0</v>
      </c>
      <c r="CV92" s="74">
        <f>+[5]Total!CV92</f>
        <v>0</v>
      </c>
      <c r="CW92" s="74">
        <f>+[5]Total!CW92</f>
        <v>0</v>
      </c>
      <c r="CX92" s="74">
        <f>+[5]Total!CX92</f>
        <v>0</v>
      </c>
      <c r="CY92" s="74">
        <f>+[5]Total!CY92</f>
        <v>0</v>
      </c>
      <c r="CZ92" s="74">
        <f>+[5]Total!CZ92</f>
        <v>0</v>
      </c>
      <c r="DA92" s="74">
        <f>+[5]Total!DA92</f>
        <v>0</v>
      </c>
      <c r="DB92" s="74">
        <f>+[5]Total!DB92</f>
        <v>0</v>
      </c>
      <c r="DC92" s="74">
        <f>+[5]Total!DC92</f>
        <v>0</v>
      </c>
      <c r="DD92" s="74">
        <f>+[5]Total!DD92</f>
        <v>0</v>
      </c>
      <c r="DE92" s="74">
        <f>+[5]Total!DE92</f>
        <v>0</v>
      </c>
      <c r="DH92" s="72">
        <f t="shared" si="128"/>
        <v>8.6956521739130377E-2</v>
      </c>
      <c r="DI92" s="72">
        <f t="shared" si="130"/>
        <v>-5.5766793409378956E-2</v>
      </c>
      <c r="DJ92" s="72">
        <f t="shared" si="131"/>
        <v>-5.7419397030933239E-2</v>
      </c>
      <c r="DK92" s="72">
        <f t="shared" si="132"/>
        <v>-1.387283236994219E-2</v>
      </c>
      <c r="DL92" s="72">
        <f t="shared" si="133"/>
        <v>-0.15384615384615385</v>
      </c>
      <c r="DM92" s="72">
        <f t="shared" si="134"/>
        <v>-5.3406998158379348E-2</v>
      </c>
      <c r="DN92" s="72">
        <f t="shared" si="135"/>
        <v>-3.5945242294448621E-2</v>
      </c>
      <c r="DO92" s="72">
        <f t="shared" si="136"/>
        <v>-2.9816513761467878E-2</v>
      </c>
      <c r="DP92" s="72">
        <f t="shared" si="137"/>
        <v>-1</v>
      </c>
      <c r="DQ92" s="72">
        <f t="shared" si="138"/>
        <v>-7.999999999999996E-2</v>
      </c>
      <c r="DR92" s="72">
        <f t="shared" si="139"/>
        <v>8.9485458612974522E-3</v>
      </c>
      <c r="DS92" s="72">
        <f t="shared" si="140"/>
        <v>1.1794907375286101E-2</v>
      </c>
      <c r="DT92" s="72">
        <f t="shared" si="141"/>
        <v>3.165298944900341E-2</v>
      </c>
      <c r="DU92" s="72">
        <f t="shared" si="142"/>
        <v>0</v>
      </c>
      <c r="DV92" s="72">
        <f t="shared" si="143"/>
        <v>-6.3229571984435573E-3</v>
      </c>
      <c r="DW92" s="72">
        <f t="shared" si="144"/>
        <v>1.2283299939018999E-2</v>
      </c>
      <c r="DX92" s="72">
        <f t="shared" si="145"/>
        <v>6.7375886524822626E-2</v>
      </c>
      <c r="DY92" s="72" t="e">
        <f t="shared" si="146"/>
        <v>#DIV/0!</v>
      </c>
      <c r="DZ92" s="72">
        <f t="shared" si="147"/>
        <v>-0.13043478260869568</v>
      </c>
      <c r="EA92" s="72">
        <f t="shared" si="148"/>
        <v>-1.9955654101995512E-2</v>
      </c>
      <c r="EB92" s="72">
        <f t="shared" si="149"/>
        <v>1.6800384008777369E-2</v>
      </c>
      <c r="EC92" s="72">
        <f t="shared" si="150"/>
        <v>2.8409090909090828E-2</v>
      </c>
      <c r="ED92" s="72">
        <f t="shared" si="151"/>
        <v>0.45454545454545459</v>
      </c>
      <c r="EE92" s="72">
        <f t="shared" si="152"/>
        <v>1.9579050416054233E-3</v>
      </c>
      <c r="EF92" s="72">
        <f t="shared" si="153"/>
        <v>1.3080895008605875E-2</v>
      </c>
      <c r="EG92" s="72">
        <f t="shared" si="154"/>
        <v>-3.3222591362126241E-2</v>
      </c>
      <c r="EH92" s="72" t="e">
        <f t="shared" si="155"/>
        <v>#DIV/0!</v>
      </c>
      <c r="EI92" s="72">
        <f t="shared" si="156"/>
        <v>0.19999999999999996</v>
      </c>
      <c r="EJ92" s="72">
        <f t="shared" si="157"/>
        <v>2.7149321266968229E-3</v>
      </c>
      <c r="EK92" s="72">
        <f t="shared" si="158"/>
        <v>2.0164553547342923E-2</v>
      </c>
      <c r="EL92" s="72">
        <f t="shared" si="159"/>
        <v>-4.4198895027623974E-3</v>
      </c>
      <c r="EM92" s="72">
        <f t="shared" si="160"/>
        <v>0.125</v>
      </c>
      <c r="EN92" s="72">
        <f t="shared" si="161"/>
        <v>2.7357107962872496E-2</v>
      </c>
      <c r="EO92" s="72">
        <f t="shared" si="162"/>
        <v>2.2171253822629966E-2</v>
      </c>
      <c r="EP92" s="72">
        <f t="shared" si="163"/>
        <v>2.7491408934707806E-2</v>
      </c>
      <c r="EQ92" s="72" t="e">
        <f t="shared" si="164"/>
        <v>#DIV/0!</v>
      </c>
      <c r="ER92" s="72">
        <f t="shared" si="165"/>
        <v>8.3333333333333259E-2</v>
      </c>
      <c r="ES92" s="72">
        <f t="shared" si="166"/>
        <v>-6.3176895306858993E-3</v>
      </c>
      <c r="ET92" s="72">
        <f t="shared" si="167"/>
        <v>3.5235010246579046E-2</v>
      </c>
      <c r="EU92" s="72">
        <f t="shared" si="168"/>
        <v>3.7735849056603765E-2</v>
      </c>
      <c r="EV92" s="72">
        <f t="shared" si="169"/>
        <v>-0.16666666666666663</v>
      </c>
      <c r="EW92" s="72">
        <f t="shared" si="170"/>
        <v>5.2306229196386056E-3</v>
      </c>
      <c r="EX92" s="72">
        <f t="shared" si="171"/>
        <v>3.1164298180004879E-2</v>
      </c>
      <c r="EY92" s="72">
        <f t="shared" si="172"/>
        <v>3.3444816053511683E-2</v>
      </c>
      <c r="EZ92" s="72" t="e">
        <f t="shared" si="173"/>
        <v>#DIV/0!</v>
      </c>
      <c r="FA92" s="72">
        <f t="shared" si="174"/>
        <v>-0.11538461538461542</v>
      </c>
      <c r="FB92" s="72">
        <f t="shared" si="175"/>
        <v>5.4495912806540314E-3</v>
      </c>
      <c r="FC92" s="72">
        <f t="shared" si="176"/>
        <v>3.863346104725407E-2</v>
      </c>
      <c r="FD92" s="72">
        <f t="shared" si="177"/>
        <v>4.9197860962566953E-2</v>
      </c>
      <c r="FE92" s="72">
        <f t="shared" si="178"/>
        <v>-0.26666666666666672</v>
      </c>
      <c r="FF92" s="72">
        <f t="shared" si="179"/>
        <v>1.2771996215704906E-2</v>
      </c>
      <c r="FG92" s="72">
        <f t="shared" si="180"/>
        <v>5.3191489361702038E-2</v>
      </c>
      <c r="FH92" s="72">
        <f t="shared" si="181"/>
        <v>6.3646170442287042E-2</v>
      </c>
      <c r="FI92" s="72" t="e">
        <f t="shared" si="182"/>
        <v>#DIV/0!</v>
      </c>
      <c r="FJ92" s="72">
        <f t="shared" si="183"/>
        <v>-1</v>
      </c>
      <c r="FK92" s="72">
        <f t="shared" si="184"/>
        <v>-1</v>
      </c>
      <c r="FL92" s="72">
        <f t="shared" si="185"/>
        <v>-1</v>
      </c>
      <c r="FM92" s="72">
        <f t="shared" si="186"/>
        <v>-1</v>
      </c>
      <c r="FN92" s="72">
        <f t="shared" si="187"/>
        <v>-1</v>
      </c>
      <c r="FO92" s="72">
        <f t="shared" si="188"/>
        <v>-1</v>
      </c>
      <c r="FP92" s="72">
        <f t="shared" si="189"/>
        <v>-1</v>
      </c>
      <c r="FQ92" s="72">
        <f t="shared" si="190"/>
        <v>-1</v>
      </c>
      <c r="FR92" s="72" t="e">
        <f t="shared" si="191"/>
        <v>#DIV/0!</v>
      </c>
      <c r="FS92" s="72" t="e">
        <f t="shared" si="192"/>
        <v>#DIV/0!</v>
      </c>
      <c r="FT92" s="72" t="e">
        <f t="shared" si="129"/>
        <v>#DIV/0!</v>
      </c>
      <c r="FU92" s="72" t="e">
        <f t="shared" si="127"/>
        <v>#DIV/0!</v>
      </c>
    </row>
    <row r="93" spans="1:177" x14ac:dyDescent="0.25">
      <c r="A93" s="73" t="s">
        <v>82</v>
      </c>
      <c r="B93" s="74">
        <f>+[4]Total!B93</f>
        <v>58</v>
      </c>
      <c r="C93" s="74">
        <f>+[4]Total!C93</f>
        <v>4869</v>
      </c>
      <c r="D93" s="74">
        <f>+[4]Total!D93</f>
        <v>28083</v>
      </c>
      <c r="E93" s="74">
        <f>+[4]Total!E93</f>
        <v>1602</v>
      </c>
      <c r="F93" s="74">
        <f>+[4]Total!F93</f>
        <v>72</v>
      </c>
      <c r="G93" s="74">
        <f>+[4]Total!G93</f>
        <v>3132</v>
      </c>
      <c r="H93" s="74">
        <f>+[4]Total!H93</f>
        <v>16781</v>
      </c>
      <c r="I93" s="74">
        <f>+[4]Total!I93</f>
        <v>1279</v>
      </c>
      <c r="J93" s="74">
        <f>+[4]Total!J93</f>
        <v>114</v>
      </c>
      <c r="K93" s="74">
        <f>+[4]Total!K93</f>
        <v>62</v>
      </c>
      <c r="L93" s="74">
        <f>+[4]Total!L93</f>
        <v>4472</v>
      </c>
      <c r="M93" s="74">
        <f>+[4]Total!M93</f>
        <v>25701</v>
      </c>
      <c r="N93" s="74">
        <f>+[4]Total!N93</f>
        <v>1480</v>
      </c>
      <c r="O93" s="74">
        <f>+[4]Total!O93</f>
        <v>57</v>
      </c>
      <c r="P93" s="74">
        <f>+[4]Total!P93</f>
        <v>2898</v>
      </c>
      <c r="Q93" s="74">
        <f>+[4]Total!Q93</f>
        <v>16686</v>
      </c>
      <c r="R93" s="74">
        <f>+[4]Total!R93</f>
        <v>1232</v>
      </c>
      <c r="S93" s="74">
        <f>+[4]Total!S93</f>
        <v>111</v>
      </c>
      <c r="T93" s="74">
        <f>+[4]Total!T93</f>
        <v>63</v>
      </c>
      <c r="U93" s="74">
        <f>+[4]Total!U93</f>
        <v>4261</v>
      </c>
      <c r="V93" s="74">
        <f>+[4]Total!V93</f>
        <v>25227</v>
      </c>
      <c r="W93" s="74">
        <f>+[4]Total!W93</f>
        <v>1504</v>
      </c>
      <c r="X93" s="74">
        <f>+[4]Total!X93</f>
        <v>51</v>
      </c>
      <c r="Y93" s="74">
        <f>+[4]Total!Y93</f>
        <v>2874</v>
      </c>
      <c r="Z93" s="74">
        <f>+[4]Total!Z93</f>
        <v>16465</v>
      </c>
      <c r="AA93" s="74">
        <f>+[4]Total!AA93</f>
        <v>1231</v>
      </c>
      <c r="AB93" s="74">
        <f>+[4]Total!AB93</f>
        <v>110</v>
      </c>
      <c r="AC93" s="74">
        <f>+[4]Total!AC93</f>
        <v>69</v>
      </c>
      <c r="AD93" s="74">
        <f>+[4]Total!AD93</f>
        <v>4281</v>
      </c>
      <c r="AE93" s="74">
        <f>+[4]Total!AE93</f>
        <v>25387</v>
      </c>
      <c r="AF93" s="74">
        <f>+[4]Total!AF93</f>
        <v>1559</v>
      </c>
      <c r="AG93" s="74">
        <f>+[4]Total!AG93</f>
        <v>47</v>
      </c>
      <c r="AH93" s="74">
        <f>+[4]Total!AH93</f>
        <v>2911</v>
      </c>
      <c r="AI93" s="74">
        <f>+[4]Total!AI93</f>
        <v>16776</v>
      </c>
      <c r="AJ93" s="74">
        <f>+[4]Total!AJ93</f>
        <v>1233</v>
      </c>
      <c r="AK93" s="74">
        <f>+[4]Total!AK93</f>
        <v>110</v>
      </c>
      <c r="AL93" s="74">
        <f>+[4]Total!AL93</f>
        <v>85</v>
      </c>
      <c r="AM93" s="74">
        <f>+[4]Total!AM93</f>
        <v>4505</v>
      </c>
      <c r="AN93" s="74">
        <f>+[4]Total!AN93</f>
        <v>26563</v>
      </c>
      <c r="AO93" s="74">
        <f>+[4]Total!AO93</f>
        <v>1645</v>
      </c>
      <c r="AP93" s="74">
        <f>+[4]Total!AP93</f>
        <v>53</v>
      </c>
      <c r="AQ93" s="74">
        <f>+[4]Total!AQ93</f>
        <v>3141</v>
      </c>
      <c r="AR93" s="74">
        <f>+[4]Total!AR93</f>
        <v>17555</v>
      </c>
      <c r="AS93" s="74">
        <f>+[4]Total!AS93</f>
        <v>1300</v>
      </c>
      <c r="AT93" s="74">
        <f>+[4]Total!AT93</f>
        <v>110</v>
      </c>
      <c r="AU93" s="74">
        <f>+[4]Total!AU93</f>
        <v>80</v>
      </c>
      <c r="AV93" s="74">
        <f>+[4]Total!AV93</f>
        <v>4389</v>
      </c>
      <c r="AW93" s="74">
        <f>+[4]Total!AW93</f>
        <v>26619</v>
      </c>
      <c r="AX93" s="74">
        <f>+[4]Total!AX93</f>
        <v>1638</v>
      </c>
      <c r="AY93" s="74">
        <f>+[4]Total!AY93</f>
        <v>62</v>
      </c>
      <c r="AZ93" s="74">
        <f>+[4]Total!AZ93</f>
        <v>3160</v>
      </c>
      <c r="BA93" s="74">
        <f>+[4]Total!BA93</f>
        <v>17874</v>
      </c>
      <c r="BB93" s="74">
        <f>+[4]Total!BB93</f>
        <v>1329</v>
      </c>
      <c r="BC93" s="74">
        <f>+[4]Total!BC93</f>
        <v>110</v>
      </c>
      <c r="BD93" s="74">
        <f>+[4]Total!BD93</f>
        <v>82</v>
      </c>
      <c r="BE93" s="74">
        <f>+[4]Total!BE93</f>
        <v>4316</v>
      </c>
      <c r="BF93" s="74">
        <f>+[4]Total!BF93</f>
        <v>26729</v>
      </c>
      <c r="BG93" s="74">
        <f>+[4]Total!BG93</f>
        <v>1651</v>
      </c>
      <c r="BH93" s="74">
        <f>+[4]Total!BH93</f>
        <v>57</v>
      </c>
      <c r="BI93" s="74">
        <f>+[4]Total!BI93</f>
        <v>3117</v>
      </c>
      <c r="BJ93" s="74">
        <f>+[4]Total!BJ93</f>
        <v>17931</v>
      </c>
      <c r="BK93" s="74">
        <f>+[4]Total!BK93</f>
        <v>1348</v>
      </c>
      <c r="BL93" s="74">
        <f>+[4]Total!BL93</f>
        <v>112</v>
      </c>
      <c r="BM93" s="74">
        <f>+[5]Total!BM93</f>
        <v>0</v>
      </c>
      <c r="BN93" s="74">
        <f>+[5]Total!BN93</f>
        <v>0</v>
      </c>
      <c r="BO93" s="74">
        <f>+[5]Total!BO93</f>
        <v>0</v>
      </c>
      <c r="BP93" s="74">
        <f>+[5]Total!BP93</f>
        <v>0</v>
      </c>
      <c r="BQ93" s="74">
        <f>+[5]Total!BQ93</f>
        <v>0</v>
      </c>
      <c r="BR93" s="74">
        <f>+[5]Total!BR93</f>
        <v>0</v>
      </c>
      <c r="BS93" s="74">
        <f>+[5]Total!BS93</f>
        <v>0</v>
      </c>
      <c r="BT93" s="74">
        <f>+[5]Total!BT93</f>
        <v>0</v>
      </c>
      <c r="BU93" s="74">
        <f>+[5]Total!BU93</f>
        <v>0</v>
      </c>
      <c r="BV93" s="74">
        <f>+[5]Total!BV93</f>
        <v>0</v>
      </c>
      <c r="BW93" s="74">
        <f>+[5]Total!BW93</f>
        <v>0</v>
      </c>
      <c r="BX93" s="74">
        <f>+[5]Total!BX93</f>
        <v>0</v>
      </c>
      <c r="BY93" s="74">
        <f>+[5]Total!BY93</f>
        <v>0</v>
      </c>
      <c r="BZ93" s="74">
        <f>+[5]Total!BZ93</f>
        <v>0</v>
      </c>
      <c r="CA93" s="74">
        <f>+[5]Total!CA93</f>
        <v>0</v>
      </c>
      <c r="CB93" s="74">
        <f>+[5]Total!CB93</f>
        <v>0</v>
      </c>
      <c r="CC93" s="74">
        <f>+[5]Total!CC93</f>
        <v>0</v>
      </c>
      <c r="CD93" s="74">
        <f>+[5]Total!CD93</f>
        <v>0</v>
      </c>
      <c r="CE93" s="74">
        <f>+[5]Total!CE93</f>
        <v>0</v>
      </c>
      <c r="CF93" s="74">
        <f>+[5]Total!CF93</f>
        <v>0</v>
      </c>
      <c r="CG93" s="74">
        <f>+[5]Total!CG93</f>
        <v>0</v>
      </c>
      <c r="CH93" s="74">
        <f>+[5]Total!CH93</f>
        <v>0</v>
      </c>
      <c r="CI93" s="74">
        <f>+[5]Total!CI93</f>
        <v>0</v>
      </c>
      <c r="CJ93" s="74">
        <f>+[5]Total!CJ93</f>
        <v>0</v>
      </c>
      <c r="CK93" s="74">
        <f>+[5]Total!CK93</f>
        <v>0</v>
      </c>
      <c r="CL93" s="74">
        <f>+[5]Total!CL93</f>
        <v>0</v>
      </c>
      <c r="CM93" s="74">
        <f>+[5]Total!CM93</f>
        <v>0</v>
      </c>
      <c r="CN93" s="74">
        <f>+[5]Total!CN93</f>
        <v>0</v>
      </c>
      <c r="CO93" s="74">
        <f>+[5]Total!CO93</f>
        <v>0</v>
      </c>
      <c r="CP93" s="74">
        <f>+[5]Total!CP93</f>
        <v>0</v>
      </c>
      <c r="CQ93" s="74">
        <f>+[5]Total!CQ93</f>
        <v>0</v>
      </c>
      <c r="CR93" s="74">
        <f>+[5]Total!CR93</f>
        <v>0</v>
      </c>
      <c r="CS93" s="74">
        <f>+[5]Total!CS93</f>
        <v>0</v>
      </c>
      <c r="CT93" s="74">
        <f>+[5]Total!CT93</f>
        <v>0</v>
      </c>
      <c r="CU93" s="74">
        <f>+[5]Total!CU93</f>
        <v>0</v>
      </c>
      <c r="CV93" s="74">
        <f>+[5]Total!CV93</f>
        <v>0</v>
      </c>
      <c r="CW93" s="74">
        <f>+[5]Total!CW93</f>
        <v>0</v>
      </c>
      <c r="CX93" s="74">
        <f>+[5]Total!CX93</f>
        <v>0</v>
      </c>
      <c r="CY93" s="74">
        <f>+[5]Total!CY93</f>
        <v>0</v>
      </c>
      <c r="CZ93" s="74">
        <f>+[5]Total!CZ93</f>
        <v>0</v>
      </c>
      <c r="DA93" s="74">
        <f>+[5]Total!DA93</f>
        <v>0</v>
      </c>
      <c r="DB93" s="74">
        <f>+[5]Total!DB93</f>
        <v>0</v>
      </c>
      <c r="DC93" s="74">
        <f>+[5]Total!DC93</f>
        <v>0</v>
      </c>
      <c r="DD93" s="74">
        <f>+[5]Total!DD93</f>
        <v>0</v>
      </c>
      <c r="DE93" s="74">
        <f>+[5]Total!DE93</f>
        <v>0</v>
      </c>
      <c r="DH93" s="72">
        <f t="shared" si="128"/>
        <v>6.8965517241379226E-2</v>
      </c>
      <c r="DI93" s="72">
        <f t="shared" si="130"/>
        <v>-8.1536249743273781E-2</v>
      </c>
      <c r="DJ93" s="72">
        <f t="shared" si="131"/>
        <v>-8.481999786347616E-2</v>
      </c>
      <c r="DK93" s="72">
        <f t="shared" si="132"/>
        <v>-7.6154806491885108E-2</v>
      </c>
      <c r="DL93" s="72">
        <f t="shared" si="133"/>
        <v>-0.20833333333333337</v>
      </c>
      <c r="DM93" s="72">
        <f t="shared" si="134"/>
        <v>-7.4712643678160884E-2</v>
      </c>
      <c r="DN93" s="72">
        <f t="shared" si="135"/>
        <v>-5.6611644121328242E-3</v>
      </c>
      <c r="DO93" s="72">
        <f t="shared" si="136"/>
        <v>-3.6747458952306467E-2</v>
      </c>
      <c r="DP93" s="72">
        <f t="shared" si="137"/>
        <v>-2.6315789473684181E-2</v>
      </c>
      <c r="DQ93" s="72">
        <f t="shared" si="138"/>
        <v>1.6129032258064502E-2</v>
      </c>
      <c r="DR93" s="72">
        <f t="shared" si="139"/>
        <v>-4.7182468694096591E-2</v>
      </c>
      <c r="DS93" s="72">
        <f t="shared" si="140"/>
        <v>-1.8442862145441774E-2</v>
      </c>
      <c r="DT93" s="72">
        <f t="shared" si="141"/>
        <v>1.6216216216216273E-2</v>
      </c>
      <c r="DU93" s="72">
        <f t="shared" si="142"/>
        <v>-0.10526315789473684</v>
      </c>
      <c r="DV93" s="72">
        <f t="shared" si="143"/>
        <v>-8.281573498964856E-3</v>
      </c>
      <c r="DW93" s="72">
        <f t="shared" si="144"/>
        <v>-1.3244636221982464E-2</v>
      </c>
      <c r="DX93" s="72">
        <f t="shared" si="145"/>
        <v>-8.116883116883189E-4</v>
      </c>
      <c r="DY93" s="72">
        <f t="shared" si="146"/>
        <v>-9.009009009009028E-3</v>
      </c>
      <c r="DZ93" s="72">
        <f t="shared" si="147"/>
        <v>9.5238095238095344E-2</v>
      </c>
      <c r="EA93" s="72">
        <f t="shared" si="148"/>
        <v>4.6937338652899285E-3</v>
      </c>
      <c r="EB93" s="72">
        <f t="shared" si="149"/>
        <v>6.3424109089467162E-3</v>
      </c>
      <c r="EC93" s="72">
        <f t="shared" si="150"/>
        <v>3.6569148936170137E-2</v>
      </c>
      <c r="ED93" s="72">
        <f t="shared" si="151"/>
        <v>-7.8431372549019662E-2</v>
      </c>
      <c r="EE93" s="72">
        <f t="shared" si="152"/>
        <v>1.2874043145441938E-2</v>
      </c>
      <c r="EF93" s="72">
        <f t="shared" si="153"/>
        <v>1.8888551472821202E-2</v>
      </c>
      <c r="EG93" s="72">
        <f t="shared" si="154"/>
        <v>1.6246953696181787E-3</v>
      </c>
      <c r="EH93" s="72">
        <f t="shared" si="155"/>
        <v>0</v>
      </c>
      <c r="EI93" s="72">
        <f t="shared" si="156"/>
        <v>0.23188405797101441</v>
      </c>
      <c r="EJ93" s="72">
        <f t="shared" si="157"/>
        <v>5.2324223312310236E-2</v>
      </c>
      <c r="EK93" s="72">
        <f t="shared" si="158"/>
        <v>4.6322921180131482E-2</v>
      </c>
      <c r="EL93" s="72">
        <f t="shared" si="159"/>
        <v>5.5163566388710672E-2</v>
      </c>
      <c r="EM93" s="72">
        <f t="shared" si="160"/>
        <v>0.12765957446808507</v>
      </c>
      <c r="EN93" s="72">
        <f t="shared" si="161"/>
        <v>7.9010649261422206E-2</v>
      </c>
      <c r="EO93" s="72">
        <f t="shared" si="162"/>
        <v>4.6435383881735737E-2</v>
      </c>
      <c r="EP93" s="72">
        <f t="shared" si="163"/>
        <v>5.4339010543390076E-2</v>
      </c>
      <c r="EQ93" s="72">
        <f t="shared" si="164"/>
        <v>0</v>
      </c>
      <c r="ER93" s="72">
        <f t="shared" si="165"/>
        <v>-5.8823529411764719E-2</v>
      </c>
      <c r="ES93" s="72">
        <f t="shared" si="166"/>
        <v>-2.5749167591564981E-2</v>
      </c>
      <c r="ET93" s="72">
        <f t="shared" si="167"/>
        <v>2.1081956104356259E-3</v>
      </c>
      <c r="EU93" s="72">
        <f t="shared" si="168"/>
        <v>-4.2553191489361764E-3</v>
      </c>
      <c r="EV93" s="72">
        <f t="shared" si="169"/>
        <v>0.16981132075471694</v>
      </c>
      <c r="EW93" s="72">
        <f t="shared" si="170"/>
        <v>6.0490289716650381E-3</v>
      </c>
      <c r="EX93" s="72">
        <f t="shared" si="171"/>
        <v>1.8171461122187482E-2</v>
      </c>
      <c r="EY93" s="72">
        <f t="shared" si="172"/>
        <v>2.2307692307692362E-2</v>
      </c>
      <c r="EZ93" s="72">
        <f t="shared" si="173"/>
        <v>0</v>
      </c>
      <c r="FA93" s="72">
        <f t="shared" si="174"/>
        <v>2.4999999999999911E-2</v>
      </c>
      <c r="FB93" s="72">
        <f t="shared" si="175"/>
        <v>-1.6632490316700888E-2</v>
      </c>
      <c r="FC93" s="72">
        <f t="shared" si="176"/>
        <v>4.132386641120922E-3</v>
      </c>
      <c r="FD93" s="72">
        <f t="shared" si="177"/>
        <v>7.9365079365079083E-3</v>
      </c>
      <c r="FE93" s="72">
        <f t="shared" si="178"/>
        <v>-8.064516129032262E-2</v>
      </c>
      <c r="FF93" s="72">
        <f t="shared" si="179"/>
        <v>-1.3607594936708822E-2</v>
      </c>
      <c r="FG93" s="72">
        <f t="shared" si="180"/>
        <v>3.1889895938235213E-3</v>
      </c>
      <c r="FH93" s="72">
        <f t="shared" si="181"/>
        <v>1.4296463506395796E-2</v>
      </c>
      <c r="FI93" s="72">
        <f t="shared" si="182"/>
        <v>1.8181818181818077E-2</v>
      </c>
      <c r="FJ93" s="72">
        <f t="shared" si="183"/>
        <v>-1</v>
      </c>
      <c r="FK93" s="72">
        <f t="shared" si="184"/>
        <v>-1</v>
      </c>
      <c r="FL93" s="72">
        <f t="shared" si="185"/>
        <v>-1</v>
      </c>
      <c r="FM93" s="72">
        <f t="shared" si="186"/>
        <v>-1</v>
      </c>
      <c r="FN93" s="72">
        <f t="shared" si="187"/>
        <v>-1</v>
      </c>
      <c r="FO93" s="72">
        <f t="shared" si="188"/>
        <v>-1</v>
      </c>
      <c r="FP93" s="72">
        <f t="shared" si="189"/>
        <v>-1</v>
      </c>
      <c r="FQ93" s="72">
        <f t="shared" si="190"/>
        <v>-1</v>
      </c>
      <c r="FR93" s="72">
        <f t="shared" si="191"/>
        <v>-1</v>
      </c>
      <c r="FS93" s="72" t="e">
        <f t="shared" si="192"/>
        <v>#DIV/0!</v>
      </c>
      <c r="FT93" s="72" t="e">
        <f t="shared" si="129"/>
        <v>#DIV/0!</v>
      </c>
      <c r="FU93" s="72" t="e">
        <f t="shared" si="127"/>
        <v>#DIV/0!</v>
      </c>
    </row>
    <row r="94" spans="1:177" x14ac:dyDescent="0.25">
      <c r="A94" s="73"/>
      <c r="B94" s="74">
        <f>+[4]Total!B94</f>
        <v>0</v>
      </c>
      <c r="C94" s="74">
        <f>+[4]Total!C94</f>
        <v>0</v>
      </c>
      <c r="D94" s="74">
        <f>+[4]Total!D94</f>
        <v>0</v>
      </c>
      <c r="E94" s="74">
        <f>+[4]Total!E94</f>
        <v>0</v>
      </c>
      <c r="F94" s="74">
        <f>+[4]Total!F94</f>
        <v>0</v>
      </c>
      <c r="G94" s="74">
        <f>+[4]Total!G94</f>
        <v>0</v>
      </c>
      <c r="H94" s="74">
        <f>+[4]Total!H94</f>
        <v>0</v>
      </c>
      <c r="I94" s="74">
        <f>+[4]Total!I94</f>
        <v>0</v>
      </c>
      <c r="J94" s="74">
        <f>+[4]Total!J94</f>
        <v>0</v>
      </c>
      <c r="K94" s="74">
        <f>+[4]Total!K94</f>
        <v>0</v>
      </c>
      <c r="L94" s="74">
        <f>+[4]Total!L94</f>
        <v>0</v>
      </c>
      <c r="M94" s="74">
        <f>+[4]Total!M94</f>
        <v>0</v>
      </c>
      <c r="N94" s="74">
        <f>+[4]Total!N94</f>
        <v>0</v>
      </c>
      <c r="O94" s="74">
        <f>+[4]Total!O94</f>
        <v>0</v>
      </c>
      <c r="P94" s="74">
        <f>+[4]Total!P94</f>
        <v>0</v>
      </c>
      <c r="Q94" s="74">
        <f>+[4]Total!Q94</f>
        <v>0</v>
      </c>
      <c r="R94" s="74">
        <f>+[4]Total!R94</f>
        <v>0</v>
      </c>
      <c r="S94" s="74">
        <f>+[4]Total!S94</f>
        <v>0</v>
      </c>
      <c r="T94" s="74">
        <f>+[4]Total!T94</f>
        <v>0</v>
      </c>
      <c r="U94" s="74">
        <f>+[4]Total!U94</f>
        <v>0</v>
      </c>
      <c r="V94" s="74">
        <f>+[4]Total!V94</f>
        <v>0</v>
      </c>
      <c r="W94" s="74">
        <f>+[4]Total!W94</f>
        <v>0</v>
      </c>
      <c r="X94" s="74">
        <f>+[4]Total!X94</f>
        <v>0</v>
      </c>
      <c r="Y94" s="74">
        <f>+[4]Total!Y94</f>
        <v>0</v>
      </c>
      <c r="Z94" s="74">
        <f>+[4]Total!Z94</f>
        <v>0</v>
      </c>
      <c r="AA94" s="74">
        <f>+[4]Total!AA94</f>
        <v>0</v>
      </c>
      <c r="AB94" s="74">
        <f>+[4]Total!AB94</f>
        <v>0</v>
      </c>
      <c r="AC94" s="74">
        <f>+[4]Total!AC94</f>
        <v>0</v>
      </c>
      <c r="AD94" s="74">
        <f>+[4]Total!AD94</f>
        <v>0</v>
      </c>
      <c r="AE94" s="74">
        <f>+[4]Total!AE94</f>
        <v>0</v>
      </c>
      <c r="AF94" s="74">
        <f>+[4]Total!AF94</f>
        <v>0</v>
      </c>
      <c r="AG94" s="74">
        <f>+[4]Total!AG94</f>
        <v>0</v>
      </c>
      <c r="AH94" s="74">
        <f>+[4]Total!AH94</f>
        <v>0</v>
      </c>
      <c r="AI94" s="74">
        <f>+[4]Total!AI94</f>
        <v>0</v>
      </c>
      <c r="AJ94" s="74">
        <f>+[4]Total!AJ94</f>
        <v>0</v>
      </c>
      <c r="AK94" s="74">
        <f>+[4]Total!AK94</f>
        <v>0</v>
      </c>
      <c r="AL94" s="74">
        <f>+[4]Total!AL94</f>
        <v>0</v>
      </c>
      <c r="AM94" s="74">
        <f>+[4]Total!AM94</f>
        <v>0</v>
      </c>
      <c r="AN94" s="74">
        <f>+[4]Total!AN94</f>
        <v>0</v>
      </c>
      <c r="AO94" s="74">
        <f>+[4]Total!AO94</f>
        <v>0</v>
      </c>
      <c r="AP94" s="74">
        <f>+[4]Total!AP94</f>
        <v>0</v>
      </c>
      <c r="AQ94" s="74">
        <f>+[4]Total!AQ94</f>
        <v>0</v>
      </c>
      <c r="AR94" s="74">
        <f>+[4]Total!AR94</f>
        <v>0</v>
      </c>
      <c r="AS94" s="74">
        <f>+[4]Total!AS94</f>
        <v>0</v>
      </c>
      <c r="AT94" s="74">
        <f>+[4]Total!AT94</f>
        <v>0</v>
      </c>
      <c r="AU94" s="74">
        <f>+[4]Total!AU94</f>
        <v>0</v>
      </c>
      <c r="AV94" s="74">
        <f>+[4]Total!AV94</f>
        <v>0</v>
      </c>
      <c r="AW94" s="74">
        <f>+[4]Total!AW94</f>
        <v>0</v>
      </c>
      <c r="AX94" s="74">
        <f>+[4]Total!AX94</f>
        <v>0</v>
      </c>
      <c r="AY94" s="74">
        <f>+[4]Total!AY94</f>
        <v>0</v>
      </c>
      <c r="AZ94" s="74">
        <f>+[4]Total!AZ94</f>
        <v>0</v>
      </c>
      <c r="BA94" s="74">
        <f>+[4]Total!BA94</f>
        <v>0</v>
      </c>
      <c r="BB94" s="74">
        <f>+[4]Total!BB94</f>
        <v>0</v>
      </c>
      <c r="BC94" s="74">
        <f>+[4]Total!BC94</f>
        <v>0</v>
      </c>
      <c r="BD94" s="74">
        <f>+[4]Total!BD94</f>
        <v>0</v>
      </c>
      <c r="BE94" s="74">
        <f>+[4]Total!BE94</f>
        <v>0</v>
      </c>
      <c r="BF94" s="74">
        <f>+[4]Total!BF94</f>
        <v>0</v>
      </c>
      <c r="BG94" s="74">
        <f>+[4]Total!BG94</f>
        <v>0</v>
      </c>
      <c r="BH94" s="74">
        <f>+[4]Total!BH94</f>
        <v>0</v>
      </c>
      <c r="BI94" s="74">
        <f>+[4]Total!BI94</f>
        <v>0</v>
      </c>
      <c r="BJ94" s="74">
        <f>+[4]Total!BJ94</f>
        <v>0</v>
      </c>
      <c r="BK94" s="74">
        <f>+[4]Total!BK94</f>
        <v>0</v>
      </c>
      <c r="BL94" s="74">
        <f>+[4]Total!BL94</f>
        <v>0</v>
      </c>
      <c r="BM94" s="74">
        <f>+[5]Total!BM94</f>
        <v>0</v>
      </c>
      <c r="BN94" s="74">
        <f>+[5]Total!BN94</f>
        <v>0</v>
      </c>
      <c r="BO94" s="74">
        <f>+[5]Total!BO94</f>
        <v>0</v>
      </c>
      <c r="BP94" s="74">
        <f>+[5]Total!BP94</f>
        <v>0</v>
      </c>
      <c r="BQ94" s="74">
        <f>+[5]Total!BQ94</f>
        <v>0</v>
      </c>
      <c r="BR94" s="74">
        <f>+[5]Total!BR94</f>
        <v>0</v>
      </c>
      <c r="BS94" s="74">
        <f>+[5]Total!BS94</f>
        <v>0</v>
      </c>
      <c r="BT94" s="74">
        <f>+[5]Total!BT94</f>
        <v>0</v>
      </c>
      <c r="BU94" s="74">
        <f>+[5]Total!BU94</f>
        <v>0</v>
      </c>
      <c r="BV94" s="74">
        <f>+[5]Total!BV94</f>
        <v>0</v>
      </c>
      <c r="BW94" s="74">
        <f>+[5]Total!BW94</f>
        <v>0</v>
      </c>
      <c r="BX94" s="74">
        <f>+[5]Total!BX94</f>
        <v>0</v>
      </c>
      <c r="BY94" s="74">
        <f>+[5]Total!BY94</f>
        <v>0</v>
      </c>
      <c r="BZ94" s="74">
        <f>+[5]Total!BZ94</f>
        <v>0</v>
      </c>
      <c r="CA94" s="74">
        <f>+[5]Total!CA94</f>
        <v>0</v>
      </c>
      <c r="CB94" s="74">
        <f>+[5]Total!CB94</f>
        <v>0</v>
      </c>
      <c r="CC94" s="74">
        <f>+[5]Total!CC94</f>
        <v>0</v>
      </c>
      <c r="CD94" s="74">
        <f>+[5]Total!CD94</f>
        <v>0</v>
      </c>
      <c r="CE94" s="74">
        <f>+[5]Total!CE94</f>
        <v>0</v>
      </c>
      <c r="CF94" s="74">
        <f>+[5]Total!CF94</f>
        <v>0</v>
      </c>
      <c r="CG94" s="74">
        <f>+[5]Total!CG94</f>
        <v>0</v>
      </c>
      <c r="CH94" s="74">
        <f>+[5]Total!CH94</f>
        <v>0</v>
      </c>
      <c r="CI94" s="74">
        <f>+[5]Total!CI94</f>
        <v>0</v>
      </c>
      <c r="CJ94" s="74">
        <f>+[5]Total!CJ94</f>
        <v>0</v>
      </c>
      <c r="CK94" s="74">
        <f>+[5]Total!CK94</f>
        <v>0</v>
      </c>
      <c r="CL94" s="74">
        <f>+[5]Total!CL94</f>
        <v>0</v>
      </c>
      <c r="CM94" s="74">
        <f>+[5]Total!CM94</f>
        <v>0</v>
      </c>
      <c r="CN94" s="74">
        <f>+[5]Total!CN94</f>
        <v>0</v>
      </c>
      <c r="CO94" s="74">
        <f>+[5]Total!CO94</f>
        <v>0</v>
      </c>
      <c r="CP94" s="74">
        <f>+[5]Total!CP94</f>
        <v>0</v>
      </c>
      <c r="CQ94" s="74">
        <f>+[5]Total!CQ94</f>
        <v>0</v>
      </c>
      <c r="CR94" s="74">
        <f>+[5]Total!CR94</f>
        <v>0</v>
      </c>
      <c r="CS94" s="74">
        <f>+[5]Total!CS94</f>
        <v>0</v>
      </c>
      <c r="CT94" s="74">
        <f>+[5]Total!CT94</f>
        <v>0</v>
      </c>
      <c r="CU94" s="74">
        <f>+[5]Total!CU94</f>
        <v>0</v>
      </c>
      <c r="CV94" s="74">
        <f>+[5]Total!CV94</f>
        <v>0</v>
      </c>
      <c r="CW94" s="74">
        <f>+[5]Total!CW94</f>
        <v>0</v>
      </c>
      <c r="CX94" s="74">
        <f>+[5]Total!CX94</f>
        <v>0</v>
      </c>
      <c r="CY94" s="74">
        <f>+[5]Total!CY94</f>
        <v>0</v>
      </c>
      <c r="CZ94" s="74">
        <f>+[5]Total!CZ94</f>
        <v>0</v>
      </c>
      <c r="DA94" s="74">
        <f>+[5]Total!DA94</f>
        <v>0</v>
      </c>
      <c r="DB94" s="74">
        <f>+[5]Total!DB94</f>
        <v>0</v>
      </c>
      <c r="DC94" s="74">
        <f>+[5]Total!DC94</f>
        <v>0</v>
      </c>
      <c r="DD94" s="74">
        <f>+[5]Total!DD94</f>
        <v>0</v>
      </c>
      <c r="DE94" s="74">
        <f>+[5]Total!DE94</f>
        <v>0</v>
      </c>
      <c r="DH94" s="72" t="e">
        <f t="shared" si="128"/>
        <v>#DIV/0!</v>
      </c>
      <c r="DI94" s="72" t="e">
        <f t="shared" si="130"/>
        <v>#DIV/0!</v>
      </c>
      <c r="DJ94" s="72" t="e">
        <f t="shared" si="131"/>
        <v>#DIV/0!</v>
      </c>
      <c r="DK94" s="72" t="e">
        <f t="shared" si="132"/>
        <v>#DIV/0!</v>
      </c>
      <c r="DL94" s="72" t="e">
        <f t="shared" si="133"/>
        <v>#DIV/0!</v>
      </c>
      <c r="DM94" s="72" t="e">
        <f t="shared" si="134"/>
        <v>#DIV/0!</v>
      </c>
      <c r="DN94" s="72" t="e">
        <f t="shared" si="135"/>
        <v>#DIV/0!</v>
      </c>
      <c r="DO94" s="72" t="e">
        <f t="shared" si="136"/>
        <v>#DIV/0!</v>
      </c>
      <c r="DP94" s="72" t="e">
        <f t="shared" si="137"/>
        <v>#DIV/0!</v>
      </c>
      <c r="DQ94" s="72" t="e">
        <f t="shared" si="138"/>
        <v>#DIV/0!</v>
      </c>
      <c r="DR94" s="72" t="e">
        <f t="shared" si="139"/>
        <v>#DIV/0!</v>
      </c>
      <c r="DS94" s="72" t="e">
        <f t="shared" si="140"/>
        <v>#DIV/0!</v>
      </c>
      <c r="DT94" s="72" t="e">
        <f t="shared" si="141"/>
        <v>#DIV/0!</v>
      </c>
      <c r="DU94" s="72" t="e">
        <f t="shared" si="142"/>
        <v>#DIV/0!</v>
      </c>
      <c r="DV94" s="72" t="e">
        <f t="shared" si="143"/>
        <v>#DIV/0!</v>
      </c>
      <c r="DW94" s="72" t="e">
        <f t="shared" si="144"/>
        <v>#DIV/0!</v>
      </c>
      <c r="DX94" s="72" t="e">
        <f t="shared" si="145"/>
        <v>#DIV/0!</v>
      </c>
      <c r="DY94" s="72" t="e">
        <f t="shared" si="146"/>
        <v>#DIV/0!</v>
      </c>
      <c r="DZ94" s="72" t="e">
        <f t="shared" si="147"/>
        <v>#DIV/0!</v>
      </c>
      <c r="EA94" s="72" t="e">
        <f t="shared" si="148"/>
        <v>#DIV/0!</v>
      </c>
      <c r="EB94" s="72" t="e">
        <f t="shared" si="149"/>
        <v>#DIV/0!</v>
      </c>
      <c r="EC94" s="72" t="e">
        <f t="shared" si="150"/>
        <v>#DIV/0!</v>
      </c>
      <c r="ED94" s="72" t="e">
        <f t="shared" si="151"/>
        <v>#DIV/0!</v>
      </c>
      <c r="EE94" s="72" t="e">
        <f t="shared" si="152"/>
        <v>#DIV/0!</v>
      </c>
      <c r="EF94" s="72" t="e">
        <f t="shared" si="153"/>
        <v>#DIV/0!</v>
      </c>
      <c r="EG94" s="72" t="e">
        <f t="shared" si="154"/>
        <v>#DIV/0!</v>
      </c>
      <c r="EH94" s="72" t="e">
        <f t="shared" si="155"/>
        <v>#DIV/0!</v>
      </c>
      <c r="EI94" s="72" t="e">
        <f t="shared" si="156"/>
        <v>#DIV/0!</v>
      </c>
      <c r="EJ94" s="72" t="e">
        <f t="shared" si="157"/>
        <v>#DIV/0!</v>
      </c>
      <c r="EK94" s="72" t="e">
        <f t="shared" si="158"/>
        <v>#DIV/0!</v>
      </c>
      <c r="EL94" s="72" t="e">
        <f t="shared" si="159"/>
        <v>#DIV/0!</v>
      </c>
      <c r="EM94" s="72" t="e">
        <f t="shared" si="160"/>
        <v>#DIV/0!</v>
      </c>
      <c r="EN94" s="72" t="e">
        <f t="shared" si="161"/>
        <v>#DIV/0!</v>
      </c>
      <c r="EO94" s="72" t="e">
        <f t="shared" si="162"/>
        <v>#DIV/0!</v>
      </c>
      <c r="EP94" s="72" t="e">
        <f t="shared" si="163"/>
        <v>#DIV/0!</v>
      </c>
      <c r="EQ94" s="72" t="e">
        <f t="shared" si="164"/>
        <v>#DIV/0!</v>
      </c>
      <c r="ER94" s="72" t="e">
        <f t="shared" si="165"/>
        <v>#DIV/0!</v>
      </c>
      <c r="ES94" s="72" t="e">
        <f t="shared" si="166"/>
        <v>#DIV/0!</v>
      </c>
      <c r="ET94" s="72" t="e">
        <f t="shared" si="167"/>
        <v>#DIV/0!</v>
      </c>
      <c r="EU94" s="72" t="e">
        <f t="shared" si="168"/>
        <v>#DIV/0!</v>
      </c>
      <c r="EV94" s="72" t="e">
        <f t="shared" si="169"/>
        <v>#DIV/0!</v>
      </c>
      <c r="EW94" s="72" t="e">
        <f t="shared" si="170"/>
        <v>#DIV/0!</v>
      </c>
      <c r="EX94" s="72" t="e">
        <f t="shared" si="171"/>
        <v>#DIV/0!</v>
      </c>
      <c r="EY94" s="72" t="e">
        <f t="shared" si="172"/>
        <v>#DIV/0!</v>
      </c>
      <c r="EZ94" s="72" t="e">
        <f t="shared" si="173"/>
        <v>#DIV/0!</v>
      </c>
      <c r="FA94" s="72" t="e">
        <f t="shared" si="174"/>
        <v>#DIV/0!</v>
      </c>
      <c r="FB94" s="72" t="e">
        <f t="shared" si="175"/>
        <v>#DIV/0!</v>
      </c>
      <c r="FC94" s="72" t="e">
        <f t="shared" si="176"/>
        <v>#DIV/0!</v>
      </c>
      <c r="FD94" s="72" t="e">
        <f t="shared" si="177"/>
        <v>#DIV/0!</v>
      </c>
      <c r="FE94" s="72" t="e">
        <f t="shared" si="178"/>
        <v>#DIV/0!</v>
      </c>
      <c r="FF94" s="72" t="e">
        <f t="shared" si="179"/>
        <v>#DIV/0!</v>
      </c>
      <c r="FG94" s="72" t="e">
        <f t="shared" si="180"/>
        <v>#DIV/0!</v>
      </c>
      <c r="FH94" s="72" t="e">
        <f t="shared" si="181"/>
        <v>#DIV/0!</v>
      </c>
      <c r="FI94" s="72" t="e">
        <f t="shared" si="182"/>
        <v>#DIV/0!</v>
      </c>
      <c r="FJ94" s="72" t="e">
        <f t="shared" si="183"/>
        <v>#DIV/0!</v>
      </c>
      <c r="FK94" s="72" t="e">
        <f t="shared" si="184"/>
        <v>#DIV/0!</v>
      </c>
      <c r="FL94" s="72" t="e">
        <f t="shared" si="185"/>
        <v>#DIV/0!</v>
      </c>
      <c r="FM94" s="72" t="e">
        <f t="shared" si="186"/>
        <v>#DIV/0!</v>
      </c>
      <c r="FN94" s="72" t="e">
        <f t="shared" si="187"/>
        <v>#DIV/0!</v>
      </c>
      <c r="FO94" s="72" t="e">
        <f t="shared" si="188"/>
        <v>#DIV/0!</v>
      </c>
      <c r="FP94" s="72" t="e">
        <f t="shared" si="189"/>
        <v>#DIV/0!</v>
      </c>
      <c r="FQ94" s="72" t="e">
        <f t="shared" si="190"/>
        <v>#DIV/0!</v>
      </c>
      <c r="FR94" s="72" t="e">
        <f t="shared" si="191"/>
        <v>#DIV/0!</v>
      </c>
      <c r="FS94" s="72" t="e">
        <f t="shared" si="192"/>
        <v>#DIV/0!</v>
      </c>
      <c r="FT94" s="72" t="e">
        <f t="shared" si="129"/>
        <v>#DIV/0!</v>
      </c>
      <c r="FU94" s="72" t="e">
        <f t="shared" si="127"/>
        <v>#DIV/0!</v>
      </c>
    </row>
    <row r="95" spans="1:177" x14ac:dyDescent="0.25">
      <c r="A95" s="70" t="s">
        <v>83</v>
      </c>
      <c r="B95" s="71">
        <f>SUM(B96:B117)</f>
        <v>2369</v>
      </c>
      <c r="C95" s="71">
        <f t="shared" ref="C95:J95" si="205">SUM(C96:C117)</f>
        <v>255828</v>
      </c>
      <c r="D95" s="71">
        <f t="shared" si="205"/>
        <v>1416033</v>
      </c>
      <c r="E95" s="71">
        <f t="shared" si="205"/>
        <v>76257</v>
      </c>
      <c r="F95" s="71">
        <f t="shared" si="205"/>
        <v>1297</v>
      </c>
      <c r="G95" s="71">
        <f t="shared" si="205"/>
        <v>219475</v>
      </c>
      <c r="H95" s="71">
        <f t="shared" si="205"/>
        <v>1129986</v>
      </c>
      <c r="I95" s="71">
        <f t="shared" si="205"/>
        <v>73336</v>
      </c>
      <c r="J95" s="71">
        <f t="shared" si="205"/>
        <v>206</v>
      </c>
      <c r="K95" s="71">
        <f>SUM(K96:K117)</f>
        <v>2466</v>
      </c>
      <c r="L95" s="71">
        <f t="shared" ref="L95:S95" si="206">SUM(L96:L117)</f>
        <v>240292</v>
      </c>
      <c r="M95" s="71">
        <f t="shared" si="206"/>
        <v>1359128</v>
      </c>
      <c r="N95" s="71">
        <f t="shared" si="206"/>
        <v>72732</v>
      </c>
      <c r="O95" s="71">
        <f t="shared" si="206"/>
        <v>1356</v>
      </c>
      <c r="P95" s="71">
        <f t="shared" si="206"/>
        <v>211558</v>
      </c>
      <c r="Q95" s="71">
        <f t="shared" si="206"/>
        <v>1128136</v>
      </c>
      <c r="R95" s="71">
        <f t="shared" si="206"/>
        <v>71540</v>
      </c>
      <c r="S95" s="71">
        <f t="shared" si="206"/>
        <v>141</v>
      </c>
      <c r="T95" s="71">
        <f>SUM(T96:T117)</f>
        <v>2642</v>
      </c>
      <c r="U95" s="71">
        <f t="shared" ref="U95:AB95" si="207">SUM(U96:U117)</f>
        <v>242487</v>
      </c>
      <c r="V95" s="71">
        <f t="shared" si="207"/>
        <v>1368439</v>
      </c>
      <c r="W95" s="71">
        <f t="shared" si="207"/>
        <v>75132</v>
      </c>
      <c r="X95" s="71">
        <f t="shared" si="207"/>
        <v>1523</v>
      </c>
      <c r="Y95" s="71">
        <f t="shared" si="207"/>
        <v>214146</v>
      </c>
      <c r="Z95" s="71">
        <f t="shared" si="207"/>
        <v>1138225</v>
      </c>
      <c r="AA95" s="71">
        <f t="shared" si="207"/>
        <v>74297</v>
      </c>
      <c r="AB95" s="71">
        <f t="shared" si="207"/>
        <v>142</v>
      </c>
      <c r="AC95" s="71">
        <f>SUM(AC96:AC117)</f>
        <v>2678</v>
      </c>
      <c r="AD95" s="71">
        <f t="shared" ref="AD95:AK95" si="208">SUM(AD96:AD117)</f>
        <v>237489</v>
      </c>
      <c r="AE95" s="71">
        <f t="shared" si="208"/>
        <v>1374272</v>
      </c>
      <c r="AF95" s="71">
        <f t="shared" si="208"/>
        <v>76038</v>
      </c>
      <c r="AG95" s="71">
        <f t="shared" si="208"/>
        <v>1601</v>
      </c>
      <c r="AH95" s="71">
        <f t="shared" si="208"/>
        <v>212296</v>
      </c>
      <c r="AI95" s="71">
        <f t="shared" si="208"/>
        <v>1149442</v>
      </c>
      <c r="AJ95" s="71">
        <f t="shared" si="208"/>
        <v>75231</v>
      </c>
      <c r="AK95" s="71">
        <f t="shared" si="208"/>
        <v>134</v>
      </c>
      <c r="AL95" s="71">
        <f>SUM(AL96:AL117)</f>
        <v>2923</v>
      </c>
      <c r="AM95" s="71">
        <f t="shared" ref="AM95:AT95" si="209">SUM(AM96:AM117)</f>
        <v>241530</v>
      </c>
      <c r="AN95" s="71">
        <f t="shared" si="209"/>
        <v>1427756</v>
      </c>
      <c r="AO95" s="71">
        <f t="shared" si="209"/>
        <v>79637</v>
      </c>
      <c r="AP95" s="71">
        <f t="shared" si="209"/>
        <v>1713</v>
      </c>
      <c r="AQ95" s="71">
        <f t="shared" si="209"/>
        <v>218525</v>
      </c>
      <c r="AR95" s="71">
        <f t="shared" si="209"/>
        <v>1203569</v>
      </c>
      <c r="AS95" s="71">
        <f t="shared" si="209"/>
        <v>79327</v>
      </c>
      <c r="AT95" s="71">
        <f t="shared" si="209"/>
        <v>133</v>
      </c>
      <c r="AU95" s="71">
        <f>SUM(AU96:AU117)</f>
        <v>3022</v>
      </c>
      <c r="AV95" s="71">
        <f t="shared" ref="AV95:BC95" si="210">SUM(AV96:AV117)</f>
        <v>241099</v>
      </c>
      <c r="AW95" s="71">
        <f t="shared" si="210"/>
        <v>1455091.55</v>
      </c>
      <c r="AX95" s="71">
        <f t="shared" si="210"/>
        <v>81575</v>
      </c>
      <c r="AY95" s="71">
        <f t="shared" si="210"/>
        <v>1797</v>
      </c>
      <c r="AZ95" s="71">
        <f t="shared" si="210"/>
        <v>219411</v>
      </c>
      <c r="BA95" s="71">
        <f t="shared" si="210"/>
        <v>1233364</v>
      </c>
      <c r="BB95" s="71">
        <f t="shared" si="210"/>
        <v>81487</v>
      </c>
      <c r="BC95" s="71">
        <f t="shared" si="210"/>
        <v>128</v>
      </c>
      <c r="BD95" s="71">
        <f>SUM(BD96:BD117)</f>
        <v>2681</v>
      </c>
      <c r="BE95" s="71">
        <f t="shared" ref="BE95:BL95" si="211">SUM(BE96:BE117)</f>
        <v>238837</v>
      </c>
      <c r="BF95" s="71">
        <f t="shared" si="211"/>
        <v>1482099</v>
      </c>
      <c r="BG95" s="71">
        <f t="shared" si="211"/>
        <v>82785</v>
      </c>
      <c r="BH95" s="71">
        <f t="shared" si="211"/>
        <v>1642</v>
      </c>
      <c r="BI95" s="71">
        <f t="shared" si="211"/>
        <v>219979</v>
      </c>
      <c r="BJ95" s="71">
        <f t="shared" si="211"/>
        <v>1261246</v>
      </c>
      <c r="BK95" s="71">
        <f t="shared" si="211"/>
        <v>83537</v>
      </c>
      <c r="BL95" s="71">
        <f t="shared" si="211"/>
        <v>223</v>
      </c>
      <c r="BM95" s="71">
        <f>SUM(BM96:BM117)</f>
        <v>0</v>
      </c>
      <c r="BN95" s="71">
        <f t="shared" ref="BN95:BU95" si="212">SUM(BN96:BN117)</f>
        <v>0</v>
      </c>
      <c r="BO95" s="71">
        <f t="shared" si="212"/>
        <v>0</v>
      </c>
      <c r="BP95" s="71">
        <f t="shared" si="212"/>
        <v>0</v>
      </c>
      <c r="BQ95" s="71">
        <f t="shared" si="212"/>
        <v>0</v>
      </c>
      <c r="BR95" s="71">
        <f t="shared" si="212"/>
        <v>0</v>
      </c>
      <c r="BS95" s="71">
        <f t="shared" si="212"/>
        <v>0</v>
      </c>
      <c r="BT95" s="71">
        <f t="shared" si="212"/>
        <v>0</v>
      </c>
      <c r="BU95" s="71">
        <f t="shared" si="212"/>
        <v>0</v>
      </c>
      <c r="BV95" s="71">
        <f>SUM(BV96:BV117)</f>
        <v>0</v>
      </c>
      <c r="BW95" s="71">
        <f t="shared" ref="BW95:CD95" si="213">SUM(BW96:BW117)</f>
        <v>0</v>
      </c>
      <c r="BX95" s="71">
        <f t="shared" si="213"/>
        <v>0</v>
      </c>
      <c r="BY95" s="71">
        <f t="shared" si="213"/>
        <v>0</v>
      </c>
      <c r="BZ95" s="71">
        <f t="shared" si="213"/>
        <v>0</v>
      </c>
      <c r="CA95" s="71">
        <f t="shared" si="213"/>
        <v>0</v>
      </c>
      <c r="CB95" s="71">
        <f t="shared" si="213"/>
        <v>0</v>
      </c>
      <c r="CC95" s="71">
        <f t="shared" si="213"/>
        <v>0</v>
      </c>
      <c r="CD95" s="71">
        <f t="shared" si="213"/>
        <v>0</v>
      </c>
      <c r="CE95" s="71">
        <f>SUM(CE96:CE117)</f>
        <v>0</v>
      </c>
      <c r="CF95" s="71">
        <f t="shared" ref="CF95:CM95" si="214">SUM(CF96:CF117)</f>
        <v>0</v>
      </c>
      <c r="CG95" s="71">
        <f t="shared" si="214"/>
        <v>0</v>
      </c>
      <c r="CH95" s="71">
        <f t="shared" si="214"/>
        <v>0</v>
      </c>
      <c r="CI95" s="71">
        <f t="shared" si="214"/>
        <v>0</v>
      </c>
      <c r="CJ95" s="71">
        <f t="shared" si="214"/>
        <v>0</v>
      </c>
      <c r="CK95" s="71">
        <f t="shared" si="214"/>
        <v>0</v>
      </c>
      <c r="CL95" s="71">
        <f t="shared" si="214"/>
        <v>0</v>
      </c>
      <c r="CM95" s="71">
        <f t="shared" si="214"/>
        <v>0</v>
      </c>
      <c r="CN95" s="71">
        <f>SUM(CN96:CN117)</f>
        <v>0</v>
      </c>
      <c r="CO95" s="71">
        <f t="shared" ref="CO95:CV95" si="215">SUM(CO96:CO117)</f>
        <v>0</v>
      </c>
      <c r="CP95" s="71">
        <f t="shared" si="215"/>
        <v>0</v>
      </c>
      <c r="CQ95" s="71">
        <f t="shared" si="215"/>
        <v>0</v>
      </c>
      <c r="CR95" s="71">
        <f t="shared" si="215"/>
        <v>0</v>
      </c>
      <c r="CS95" s="71">
        <f t="shared" si="215"/>
        <v>0</v>
      </c>
      <c r="CT95" s="71">
        <f t="shared" si="215"/>
        <v>0</v>
      </c>
      <c r="CU95" s="71">
        <f t="shared" si="215"/>
        <v>0</v>
      </c>
      <c r="CV95" s="71">
        <f t="shared" si="215"/>
        <v>0</v>
      </c>
      <c r="CW95" s="71">
        <f>SUM(CW96:CW117)</f>
        <v>0</v>
      </c>
      <c r="CX95" s="71">
        <f t="shared" ref="CX95:DE95" si="216">SUM(CX96:CX117)</f>
        <v>0</v>
      </c>
      <c r="CY95" s="71">
        <f t="shared" si="216"/>
        <v>0</v>
      </c>
      <c r="CZ95" s="71">
        <f t="shared" si="216"/>
        <v>0</v>
      </c>
      <c r="DA95" s="71">
        <f t="shared" si="216"/>
        <v>0</v>
      </c>
      <c r="DB95" s="71">
        <f t="shared" si="216"/>
        <v>0</v>
      </c>
      <c r="DC95" s="71">
        <f t="shared" si="216"/>
        <v>0</v>
      </c>
      <c r="DD95" s="71">
        <f t="shared" si="216"/>
        <v>0</v>
      </c>
      <c r="DE95" s="71">
        <f t="shared" si="216"/>
        <v>0</v>
      </c>
      <c r="DH95" s="72">
        <f t="shared" si="128"/>
        <v>4.094554664415373E-2</v>
      </c>
      <c r="DI95" s="72">
        <f t="shared" si="130"/>
        <v>-6.0728301827790543E-2</v>
      </c>
      <c r="DJ95" s="72">
        <f t="shared" si="131"/>
        <v>-4.0186210349617557E-2</v>
      </c>
      <c r="DK95" s="72">
        <f t="shared" si="132"/>
        <v>-4.6225264565875945E-2</v>
      </c>
      <c r="DL95" s="72">
        <f t="shared" si="133"/>
        <v>4.5489591364687776E-2</v>
      </c>
      <c r="DM95" s="72">
        <f t="shared" si="134"/>
        <v>-3.6072445608839265E-2</v>
      </c>
      <c r="DN95" s="72">
        <f t="shared" si="135"/>
        <v>-1.6371884253433278E-3</v>
      </c>
      <c r="DO95" s="72">
        <f t="shared" si="136"/>
        <v>-2.4490018544780168E-2</v>
      </c>
      <c r="DP95" s="72">
        <f t="shared" si="137"/>
        <v>-0.31553398058252424</v>
      </c>
      <c r="DQ95" s="72">
        <f t="shared" si="138"/>
        <v>7.1370640713706468E-2</v>
      </c>
      <c r="DR95" s="72">
        <f t="shared" si="139"/>
        <v>9.1347194247000107E-3</v>
      </c>
      <c r="DS95" s="72">
        <f t="shared" si="140"/>
        <v>6.8507160473481044E-3</v>
      </c>
      <c r="DT95" s="72">
        <f t="shared" si="141"/>
        <v>3.2997855139415888E-2</v>
      </c>
      <c r="DU95" s="72">
        <f t="shared" si="142"/>
        <v>0.12315634218289095</v>
      </c>
      <c r="DV95" s="72">
        <f t="shared" si="143"/>
        <v>1.223305192902191E-2</v>
      </c>
      <c r="DW95" s="72">
        <f t="shared" si="144"/>
        <v>8.943070693604227E-3</v>
      </c>
      <c r="DX95" s="72">
        <f t="shared" si="145"/>
        <v>3.8537880905787025E-2</v>
      </c>
      <c r="DY95" s="72">
        <f t="shared" si="146"/>
        <v>7.0921985815601829E-3</v>
      </c>
      <c r="DZ95" s="72">
        <f t="shared" si="147"/>
        <v>1.3626040878122581E-2</v>
      </c>
      <c r="EA95" s="72">
        <f t="shared" si="148"/>
        <v>-2.0611414220143787E-2</v>
      </c>
      <c r="EB95" s="72">
        <f t="shared" si="149"/>
        <v>4.2625210184743523E-3</v>
      </c>
      <c r="EC95" s="72">
        <f t="shared" si="150"/>
        <v>1.2058776553266259E-2</v>
      </c>
      <c r="ED95" s="72">
        <f t="shared" si="151"/>
        <v>5.1214707813525884E-2</v>
      </c>
      <c r="EE95" s="72">
        <f t="shared" si="152"/>
        <v>-8.6389659391256091E-3</v>
      </c>
      <c r="EF95" s="72">
        <f t="shared" si="153"/>
        <v>9.8548178084298943E-3</v>
      </c>
      <c r="EG95" s="72">
        <f t="shared" si="154"/>
        <v>1.2571167072694678E-2</v>
      </c>
      <c r="EH95" s="72">
        <f t="shared" si="155"/>
        <v>-5.633802816901412E-2</v>
      </c>
      <c r="EI95" s="72">
        <f t="shared" si="156"/>
        <v>9.148618371919337E-2</v>
      </c>
      <c r="EJ95" s="72">
        <f t="shared" si="157"/>
        <v>1.7015524929575587E-2</v>
      </c>
      <c r="EK95" s="72">
        <f t="shared" si="158"/>
        <v>3.8918059889163192E-2</v>
      </c>
      <c r="EL95" s="72">
        <f t="shared" si="159"/>
        <v>4.7331597359215216E-2</v>
      </c>
      <c r="EM95" s="72">
        <f t="shared" si="160"/>
        <v>6.9956277326670868E-2</v>
      </c>
      <c r="EN95" s="72">
        <f t="shared" si="161"/>
        <v>2.9341108640765778E-2</v>
      </c>
      <c r="EO95" s="72">
        <f t="shared" si="162"/>
        <v>4.7089805314230793E-2</v>
      </c>
      <c r="EP95" s="72">
        <f t="shared" si="163"/>
        <v>5.4445640759793079E-2</v>
      </c>
      <c r="EQ95" s="72">
        <f t="shared" si="164"/>
        <v>-7.4626865671642006E-3</v>
      </c>
      <c r="ER95" s="72">
        <f t="shared" si="165"/>
        <v>3.3869312350325087E-2</v>
      </c>
      <c r="ES95" s="72">
        <f t="shared" si="166"/>
        <v>-1.7844574172980465E-3</v>
      </c>
      <c r="ET95" s="72">
        <f t="shared" si="167"/>
        <v>1.9145813430305969E-2</v>
      </c>
      <c r="EU95" s="72">
        <f t="shared" si="168"/>
        <v>2.4335421977221605E-2</v>
      </c>
      <c r="EV95" s="72">
        <f t="shared" si="169"/>
        <v>4.9036777583187474E-2</v>
      </c>
      <c r="EW95" s="72">
        <f t="shared" si="170"/>
        <v>4.0544560118980222E-3</v>
      </c>
      <c r="EX95" s="72">
        <f t="shared" si="171"/>
        <v>2.4755539566073903E-2</v>
      </c>
      <c r="EY95" s="72">
        <f t="shared" si="172"/>
        <v>2.7229064505149614E-2</v>
      </c>
      <c r="EZ95" s="72">
        <f t="shared" si="173"/>
        <v>-3.7593984962406068E-2</v>
      </c>
      <c r="FA95" s="72">
        <f t="shared" si="174"/>
        <v>-0.11283917935142285</v>
      </c>
      <c r="FB95" s="72">
        <f t="shared" si="175"/>
        <v>-9.3820380839406692E-3</v>
      </c>
      <c r="FC95" s="72">
        <f t="shared" si="176"/>
        <v>1.8560653451667575E-2</v>
      </c>
      <c r="FD95" s="72">
        <f t="shared" si="177"/>
        <v>1.4832975789150993E-2</v>
      </c>
      <c r="FE95" s="72">
        <f t="shared" si="178"/>
        <v>-8.6254869226488617E-2</v>
      </c>
      <c r="FF95" s="72">
        <f t="shared" si="179"/>
        <v>2.5887489688301013E-3</v>
      </c>
      <c r="FG95" s="72">
        <f t="shared" si="180"/>
        <v>2.2606464920331693E-2</v>
      </c>
      <c r="FH95" s="72">
        <f t="shared" si="181"/>
        <v>2.5157387067875847E-2</v>
      </c>
      <c r="FI95" s="72">
        <f t="shared" si="182"/>
        <v>0.7421875</v>
      </c>
      <c r="FJ95" s="72">
        <f t="shared" si="183"/>
        <v>-1</v>
      </c>
      <c r="FK95" s="72">
        <f t="shared" si="184"/>
        <v>-1</v>
      </c>
      <c r="FL95" s="72">
        <f t="shared" si="185"/>
        <v>-1</v>
      </c>
      <c r="FM95" s="72">
        <f t="shared" si="186"/>
        <v>-1</v>
      </c>
      <c r="FN95" s="72">
        <f t="shared" si="187"/>
        <v>-1</v>
      </c>
      <c r="FO95" s="72">
        <f t="shared" si="188"/>
        <v>-1</v>
      </c>
      <c r="FP95" s="72">
        <f t="shared" si="189"/>
        <v>-1</v>
      </c>
      <c r="FQ95" s="72">
        <f t="shared" si="190"/>
        <v>-1</v>
      </c>
      <c r="FR95" s="72">
        <f t="shared" si="191"/>
        <v>-1</v>
      </c>
      <c r="FS95" s="72" t="e">
        <f t="shared" si="192"/>
        <v>#DIV/0!</v>
      </c>
      <c r="FT95" s="72" t="e">
        <f t="shared" si="129"/>
        <v>#DIV/0!</v>
      </c>
      <c r="FU95" s="72" t="e">
        <f t="shared" si="127"/>
        <v>#DIV/0!</v>
      </c>
    </row>
    <row r="96" spans="1:177" x14ac:dyDescent="0.25">
      <c r="A96" s="73" t="s">
        <v>84</v>
      </c>
      <c r="B96" s="74">
        <f>+[4]Total!B96</f>
        <v>616</v>
      </c>
      <c r="C96" s="74">
        <f>+[4]Total!C96</f>
        <v>51147</v>
      </c>
      <c r="D96" s="74">
        <f>+[4]Total!D96</f>
        <v>222279</v>
      </c>
      <c r="E96" s="74">
        <f>+[4]Total!E96</f>
        <v>14010</v>
      </c>
      <c r="F96" s="74">
        <f>+[4]Total!F96</f>
        <v>386</v>
      </c>
      <c r="G96" s="74">
        <f>+[4]Total!G96</f>
        <v>42782</v>
      </c>
      <c r="H96" s="74">
        <f>+[4]Total!H96</f>
        <v>199610</v>
      </c>
      <c r="I96" s="74">
        <f>+[4]Total!I96</f>
        <v>13740</v>
      </c>
      <c r="J96" s="74">
        <f>+[4]Total!J96</f>
        <v>65</v>
      </c>
      <c r="K96" s="74">
        <f>+[4]Total!K96</f>
        <v>675</v>
      </c>
      <c r="L96" s="74">
        <f>+[4]Total!L96</f>
        <v>49451</v>
      </c>
      <c r="M96" s="74">
        <f>+[4]Total!M96</f>
        <v>212302</v>
      </c>
      <c r="N96" s="74">
        <f>+[4]Total!N96</f>
        <v>13558</v>
      </c>
      <c r="O96" s="74">
        <f>+[4]Total!O96</f>
        <v>415</v>
      </c>
      <c r="P96" s="74">
        <f>+[4]Total!P96</f>
        <v>42652</v>
      </c>
      <c r="Q96" s="74">
        <f>+[4]Total!Q96</f>
        <v>202413</v>
      </c>
      <c r="R96" s="74">
        <f>+[4]Total!R96</f>
        <v>13796</v>
      </c>
      <c r="S96" s="74">
        <f>+[4]Total!S96</f>
        <v>55</v>
      </c>
      <c r="T96" s="74">
        <f>+[4]Total!T96</f>
        <v>782</v>
      </c>
      <c r="U96" s="74">
        <f>+[4]Total!U96</f>
        <v>51520</v>
      </c>
      <c r="V96" s="74">
        <f>+[4]Total!V96</f>
        <v>221880</v>
      </c>
      <c r="W96" s="74">
        <f>+[4]Total!W96</f>
        <v>14510</v>
      </c>
      <c r="X96" s="74">
        <f>+[4]Total!X96</f>
        <v>499</v>
      </c>
      <c r="Y96" s="74">
        <f>+[4]Total!Y96</f>
        <v>44513</v>
      </c>
      <c r="Z96" s="74">
        <f>+[4]Total!Z96</f>
        <v>212773</v>
      </c>
      <c r="AA96" s="74">
        <f>+[4]Total!AA96</f>
        <v>14749</v>
      </c>
      <c r="AB96" s="74">
        <f>+[4]Total!AB96</f>
        <v>53</v>
      </c>
      <c r="AC96" s="74">
        <f>+[4]Total!AC96</f>
        <v>829</v>
      </c>
      <c r="AD96" s="74">
        <f>+[4]Total!AD96</f>
        <v>50845</v>
      </c>
      <c r="AE96" s="74">
        <f>+[4]Total!AE96</f>
        <v>223211</v>
      </c>
      <c r="AF96" s="74">
        <f>+[4]Total!AF96</f>
        <v>14883</v>
      </c>
      <c r="AG96" s="74">
        <f>+[4]Total!AG96</f>
        <v>515</v>
      </c>
      <c r="AH96" s="74">
        <f>+[4]Total!AH96</f>
        <v>44311</v>
      </c>
      <c r="AI96" s="74">
        <f>+[4]Total!AI96</f>
        <v>215074</v>
      </c>
      <c r="AJ96" s="74">
        <f>+[4]Total!AJ96</f>
        <v>14960</v>
      </c>
      <c r="AK96" s="74">
        <f>+[4]Total!AK96</f>
        <v>50</v>
      </c>
      <c r="AL96" s="74">
        <f>+[4]Total!AL96</f>
        <v>920</v>
      </c>
      <c r="AM96" s="74">
        <f>+[4]Total!AM96</f>
        <v>52651</v>
      </c>
      <c r="AN96" s="74">
        <f>+[4]Total!AN96</f>
        <v>232687</v>
      </c>
      <c r="AO96" s="74">
        <f>+[4]Total!AO96</f>
        <v>15810</v>
      </c>
      <c r="AP96" s="74">
        <f>+[4]Total!AP96</f>
        <v>580</v>
      </c>
      <c r="AQ96" s="74">
        <f>+[4]Total!AQ96</f>
        <v>46565</v>
      </c>
      <c r="AR96" s="74">
        <f>+[4]Total!AR96</f>
        <v>226588</v>
      </c>
      <c r="AS96" s="74">
        <f>+[4]Total!AS96</f>
        <v>15834</v>
      </c>
      <c r="AT96" s="74">
        <f>+[4]Total!AT96</f>
        <v>48</v>
      </c>
      <c r="AU96" s="74">
        <f>+[4]Total!AU96</f>
        <v>962</v>
      </c>
      <c r="AV96" s="74">
        <f>+[4]Total!AV96</f>
        <v>53393</v>
      </c>
      <c r="AW96" s="74">
        <f>+[4]Total!AW96</f>
        <v>239490</v>
      </c>
      <c r="AX96" s="74">
        <f>+[4]Total!AX96</f>
        <v>16525</v>
      </c>
      <c r="AY96" s="74">
        <f>+[4]Total!AY96</f>
        <v>635</v>
      </c>
      <c r="AZ96" s="74">
        <f>+[4]Total!AZ96</f>
        <v>47422</v>
      </c>
      <c r="BA96" s="74">
        <f>+[4]Total!BA96</f>
        <v>235522</v>
      </c>
      <c r="BB96" s="74">
        <f>+[4]Total!BB96</f>
        <v>16603</v>
      </c>
      <c r="BC96" s="74">
        <f>+[4]Total!BC96</f>
        <v>48</v>
      </c>
      <c r="BD96" s="74">
        <f>+[4]Total!BD96</f>
        <v>900</v>
      </c>
      <c r="BE96" s="74">
        <f>+[4]Total!BE96</f>
        <v>53068</v>
      </c>
      <c r="BF96" s="74">
        <f>+[4]Total!BF96</f>
        <v>242447</v>
      </c>
      <c r="BG96" s="74">
        <f>+[4]Total!BG96</f>
        <v>16882</v>
      </c>
      <c r="BH96" s="74">
        <f>+[4]Total!BH96</f>
        <v>593</v>
      </c>
      <c r="BI96" s="74">
        <f>+[4]Total!BI96</f>
        <v>47548</v>
      </c>
      <c r="BJ96" s="74">
        <f>+[4]Total!BJ96</f>
        <v>239566</v>
      </c>
      <c r="BK96" s="74">
        <f>+[4]Total!BK96</f>
        <v>16974</v>
      </c>
      <c r="BL96" s="74">
        <f>+[4]Total!BL96</f>
        <v>76</v>
      </c>
      <c r="BM96" s="74">
        <f>+[5]Total!BM96</f>
        <v>0</v>
      </c>
      <c r="BN96" s="74">
        <f>+[5]Total!BN96</f>
        <v>0</v>
      </c>
      <c r="BO96" s="74">
        <f>+[5]Total!BO96</f>
        <v>0</v>
      </c>
      <c r="BP96" s="74">
        <f>+[5]Total!BP96</f>
        <v>0</v>
      </c>
      <c r="BQ96" s="74">
        <f>+[5]Total!BQ96</f>
        <v>0</v>
      </c>
      <c r="BR96" s="74">
        <f>+[5]Total!BR96</f>
        <v>0</v>
      </c>
      <c r="BS96" s="74">
        <f>+[5]Total!BS96</f>
        <v>0</v>
      </c>
      <c r="BT96" s="74">
        <f>+[5]Total!BT96</f>
        <v>0</v>
      </c>
      <c r="BU96" s="74">
        <f>+[5]Total!BU96</f>
        <v>0</v>
      </c>
      <c r="BV96" s="74">
        <f>+[5]Total!BV96</f>
        <v>0</v>
      </c>
      <c r="BW96" s="74">
        <f>+[5]Total!BW96</f>
        <v>0</v>
      </c>
      <c r="BX96" s="74">
        <f>+[5]Total!BX96</f>
        <v>0</v>
      </c>
      <c r="BY96" s="74">
        <f>+[5]Total!BY96</f>
        <v>0</v>
      </c>
      <c r="BZ96" s="74">
        <f>+[5]Total!BZ96</f>
        <v>0</v>
      </c>
      <c r="CA96" s="74">
        <f>+[5]Total!CA96</f>
        <v>0</v>
      </c>
      <c r="CB96" s="74">
        <f>+[5]Total!CB96</f>
        <v>0</v>
      </c>
      <c r="CC96" s="74">
        <f>+[5]Total!CC96</f>
        <v>0</v>
      </c>
      <c r="CD96" s="74">
        <f>+[5]Total!CD96</f>
        <v>0</v>
      </c>
      <c r="CE96" s="74">
        <f>+[5]Total!CE96</f>
        <v>0</v>
      </c>
      <c r="CF96" s="74">
        <f>+[5]Total!CF96</f>
        <v>0</v>
      </c>
      <c r="CG96" s="74">
        <f>+[5]Total!CG96</f>
        <v>0</v>
      </c>
      <c r="CH96" s="74">
        <f>+[5]Total!CH96</f>
        <v>0</v>
      </c>
      <c r="CI96" s="74">
        <f>+[5]Total!CI96</f>
        <v>0</v>
      </c>
      <c r="CJ96" s="74">
        <f>+[5]Total!CJ96</f>
        <v>0</v>
      </c>
      <c r="CK96" s="74">
        <f>+[5]Total!CK96</f>
        <v>0</v>
      </c>
      <c r="CL96" s="74">
        <f>+[5]Total!CL96</f>
        <v>0</v>
      </c>
      <c r="CM96" s="74">
        <f>+[5]Total!CM96</f>
        <v>0</v>
      </c>
      <c r="CN96" s="74">
        <f>+[5]Total!CN96</f>
        <v>0</v>
      </c>
      <c r="CO96" s="74">
        <f>+[5]Total!CO96</f>
        <v>0</v>
      </c>
      <c r="CP96" s="74">
        <f>+[5]Total!CP96</f>
        <v>0</v>
      </c>
      <c r="CQ96" s="74">
        <f>+[5]Total!CQ96</f>
        <v>0</v>
      </c>
      <c r="CR96" s="74">
        <f>+[5]Total!CR96</f>
        <v>0</v>
      </c>
      <c r="CS96" s="74">
        <f>+[5]Total!CS96</f>
        <v>0</v>
      </c>
      <c r="CT96" s="74">
        <f>+[5]Total!CT96</f>
        <v>0</v>
      </c>
      <c r="CU96" s="74">
        <f>+[5]Total!CU96</f>
        <v>0</v>
      </c>
      <c r="CV96" s="74">
        <f>+[5]Total!CV96</f>
        <v>0</v>
      </c>
      <c r="CW96" s="74">
        <f>+[5]Total!CW96</f>
        <v>0</v>
      </c>
      <c r="CX96" s="74">
        <f>+[5]Total!CX96</f>
        <v>0</v>
      </c>
      <c r="CY96" s="74">
        <f>+[5]Total!CY96</f>
        <v>0</v>
      </c>
      <c r="CZ96" s="74">
        <f>+[5]Total!CZ96</f>
        <v>0</v>
      </c>
      <c r="DA96" s="74">
        <f>+[5]Total!DA96</f>
        <v>0</v>
      </c>
      <c r="DB96" s="74">
        <f>+[5]Total!DB96</f>
        <v>0</v>
      </c>
      <c r="DC96" s="74">
        <f>+[5]Total!DC96</f>
        <v>0</v>
      </c>
      <c r="DD96" s="74">
        <f>+[5]Total!DD96</f>
        <v>0</v>
      </c>
      <c r="DE96" s="74">
        <f>+[5]Total!DE96</f>
        <v>0</v>
      </c>
      <c r="DH96" s="72">
        <f t="shared" si="128"/>
        <v>9.5779220779220742E-2</v>
      </c>
      <c r="DI96" s="72">
        <f t="shared" si="130"/>
        <v>-3.3159325082604996E-2</v>
      </c>
      <c r="DJ96" s="72">
        <f t="shared" si="131"/>
        <v>-4.4885031874356107E-2</v>
      </c>
      <c r="DK96" s="72">
        <f t="shared" si="132"/>
        <v>-3.2262669521770149E-2</v>
      </c>
      <c r="DL96" s="72">
        <f t="shared" si="133"/>
        <v>7.5129533678756522E-2</v>
      </c>
      <c r="DM96" s="72">
        <f t="shared" si="134"/>
        <v>-3.0386611191622892E-3</v>
      </c>
      <c r="DN96" s="72">
        <f t="shared" si="135"/>
        <v>1.4042382646159979E-2</v>
      </c>
      <c r="DO96" s="72">
        <f t="shared" si="136"/>
        <v>4.0756914119359777E-3</v>
      </c>
      <c r="DP96" s="72">
        <f t="shared" si="137"/>
        <v>-0.15384615384615385</v>
      </c>
      <c r="DQ96" s="72">
        <f t="shared" si="138"/>
        <v>0.1585185185185185</v>
      </c>
      <c r="DR96" s="72">
        <f t="shared" si="139"/>
        <v>4.1839396574386845E-2</v>
      </c>
      <c r="DS96" s="72">
        <f t="shared" si="140"/>
        <v>4.5114977720417171E-2</v>
      </c>
      <c r="DT96" s="72">
        <f t="shared" si="141"/>
        <v>7.021684614249879E-2</v>
      </c>
      <c r="DU96" s="72">
        <f t="shared" si="142"/>
        <v>0.2024096385542169</v>
      </c>
      <c r="DV96" s="72">
        <f t="shared" si="143"/>
        <v>4.3632186063959466E-2</v>
      </c>
      <c r="DW96" s="72">
        <f t="shared" si="144"/>
        <v>5.1182483338520823E-2</v>
      </c>
      <c r="DX96" s="72">
        <f t="shared" si="145"/>
        <v>6.9077993621339484E-2</v>
      </c>
      <c r="DY96" s="72">
        <f t="shared" si="146"/>
        <v>-3.6363636363636376E-2</v>
      </c>
      <c r="DZ96" s="72">
        <f t="shared" si="147"/>
        <v>6.0102301790281309E-2</v>
      </c>
      <c r="EA96" s="72">
        <f t="shared" si="148"/>
        <v>-1.3101708074534146E-2</v>
      </c>
      <c r="EB96" s="72">
        <f t="shared" si="149"/>
        <v>5.9987380566071113E-3</v>
      </c>
      <c r="EC96" s="72">
        <f t="shared" si="150"/>
        <v>2.5706409372846295E-2</v>
      </c>
      <c r="ED96" s="72">
        <f t="shared" si="151"/>
        <v>3.2064128256513058E-2</v>
      </c>
      <c r="EE96" s="72">
        <f t="shared" si="152"/>
        <v>-4.5380001347921084E-3</v>
      </c>
      <c r="EF96" s="72">
        <f t="shared" si="153"/>
        <v>1.0814342045278202E-2</v>
      </c>
      <c r="EG96" s="72">
        <f t="shared" si="154"/>
        <v>1.4306054647772681E-2</v>
      </c>
      <c r="EH96" s="72">
        <f t="shared" si="155"/>
        <v>-5.6603773584905648E-2</v>
      </c>
      <c r="EI96" s="72">
        <f t="shared" si="156"/>
        <v>0.10977080820265384</v>
      </c>
      <c r="EJ96" s="72">
        <f t="shared" si="157"/>
        <v>3.5519716786311273E-2</v>
      </c>
      <c r="EK96" s="72">
        <f t="shared" si="158"/>
        <v>4.2453104909704331E-2</v>
      </c>
      <c r="EL96" s="72">
        <f t="shared" si="159"/>
        <v>6.228582946986494E-2</v>
      </c>
      <c r="EM96" s="72">
        <f t="shared" si="160"/>
        <v>0.12621359223300965</v>
      </c>
      <c r="EN96" s="72">
        <f t="shared" si="161"/>
        <v>5.0867730360407037E-2</v>
      </c>
      <c r="EO96" s="72">
        <f t="shared" si="162"/>
        <v>5.3535062350632767E-2</v>
      </c>
      <c r="EP96" s="72">
        <f t="shared" si="163"/>
        <v>5.8422459893048062E-2</v>
      </c>
      <c r="EQ96" s="72">
        <f t="shared" si="164"/>
        <v>-4.0000000000000036E-2</v>
      </c>
      <c r="ER96" s="72">
        <f t="shared" si="165"/>
        <v>4.5652173913043548E-2</v>
      </c>
      <c r="ES96" s="72">
        <f t="shared" si="166"/>
        <v>1.4092799756889818E-2</v>
      </c>
      <c r="ET96" s="72">
        <f t="shared" si="167"/>
        <v>2.9236699944560796E-2</v>
      </c>
      <c r="EU96" s="72">
        <f t="shared" si="168"/>
        <v>4.5224541429474963E-2</v>
      </c>
      <c r="EV96" s="72">
        <f t="shared" si="169"/>
        <v>9.4827586206896575E-2</v>
      </c>
      <c r="EW96" s="72">
        <f t="shared" si="170"/>
        <v>1.8404380972833589E-2</v>
      </c>
      <c r="EX96" s="72">
        <f t="shared" si="171"/>
        <v>3.9428389852949053E-2</v>
      </c>
      <c r="EY96" s="72">
        <f t="shared" si="172"/>
        <v>4.8566376152582968E-2</v>
      </c>
      <c r="EZ96" s="72">
        <f t="shared" si="173"/>
        <v>0</v>
      </c>
      <c r="FA96" s="72">
        <f t="shared" si="174"/>
        <v>-6.4449064449064397E-2</v>
      </c>
      <c r="FB96" s="72">
        <f t="shared" si="175"/>
        <v>-6.0869402356114044E-3</v>
      </c>
      <c r="FC96" s="72">
        <f t="shared" si="176"/>
        <v>1.2347070858908404E-2</v>
      </c>
      <c r="FD96" s="72">
        <f t="shared" si="177"/>
        <v>2.1603630862329748E-2</v>
      </c>
      <c r="FE96" s="72">
        <f t="shared" si="178"/>
        <v>-6.6141732283464538E-2</v>
      </c>
      <c r="FF96" s="72">
        <f t="shared" si="179"/>
        <v>2.6569946438361747E-3</v>
      </c>
      <c r="FG96" s="72">
        <f t="shared" si="180"/>
        <v>1.7170370496174536E-2</v>
      </c>
      <c r="FH96" s="72">
        <f t="shared" si="181"/>
        <v>2.234535927242054E-2</v>
      </c>
      <c r="FI96" s="72">
        <f t="shared" si="182"/>
        <v>0.58333333333333326</v>
      </c>
      <c r="FJ96" s="72">
        <f t="shared" si="183"/>
        <v>-1</v>
      </c>
      <c r="FK96" s="72">
        <f t="shared" si="184"/>
        <v>-1</v>
      </c>
      <c r="FL96" s="72">
        <f t="shared" si="185"/>
        <v>-1</v>
      </c>
      <c r="FM96" s="72">
        <f t="shared" si="186"/>
        <v>-1</v>
      </c>
      <c r="FN96" s="72">
        <f t="shared" si="187"/>
        <v>-1</v>
      </c>
      <c r="FO96" s="72">
        <f t="shared" si="188"/>
        <v>-1</v>
      </c>
      <c r="FP96" s="72">
        <f t="shared" si="189"/>
        <v>-1</v>
      </c>
      <c r="FQ96" s="72">
        <f t="shared" si="190"/>
        <v>-1</v>
      </c>
      <c r="FR96" s="72">
        <f t="shared" si="191"/>
        <v>-1</v>
      </c>
      <c r="FS96" s="72" t="e">
        <f t="shared" si="192"/>
        <v>#DIV/0!</v>
      </c>
      <c r="FT96" s="72" t="e">
        <f t="shared" si="129"/>
        <v>#DIV/0!</v>
      </c>
      <c r="FU96" s="72" t="e">
        <f t="shared" si="127"/>
        <v>#DIV/0!</v>
      </c>
    </row>
    <row r="97" spans="1:177" x14ac:dyDescent="0.25">
      <c r="A97" s="73" t="s">
        <v>85</v>
      </c>
      <c r="B97" s="74">
        <f>+[4]Total!B97</f>
        <v>163</v>
      </c>
      <c r="C97" s="74">
        <f>+[4]Total!C97</f>
        <v>17328</v>
      </c>
      <c r="D97" s="74">
        <f>+[4]Total!D97</f>
        <v>100951</v>
      </c>
      <c r="E97" s="74">
        <f>+[4]Total!E97</f>
        <v>4657</v>
      </c>
      <c r="F97" s="74">
        <f>+[4]Total!F97</f>
        <v>73</v>
      </c>
      <c r="G97" s="74">
        <f>+[4]Total!G97</f>
        <v>14874</v>
      </c>
      <c r="H97" s="74">
        <f>+[4]Total!H97</f>
        <v>75398</v>
      </c>
      <c r="I97" s="74">
        <f>+[4]Total!I97</f>
        <v>4257</v>
      </c>
      <c r="J97" s="74">
        <f>+[4]Total!J97</f>
        <v>17</v>
      </c>
      <c r="K97" s="74">
        <f>+[4]Total!K97</f>
        <v>163</v>
      </c>
      <c r="L97" s="74">
        <f>+[4]Total!L97</f>
        <v>16120</v>
      </c>
      <c r="M97" s="74">
        <f>+[4]Total!M97</f>
        <v>96197</v>
      </c>
      <c r="N97" s="74">
        <f>+[4]Total!N97</f>
        <v>4380</v>
      </c>
      <c r="O97" s="74">
        <f>+[4]Total!O97</f>
        <v>62</v>
      </c>
      <c r="P97" s="74">
        <f>+[4]Total!P97</f>
        <v>14185</v>
      </c>
      <c r="Q97" s="74">
        <f>+[4]Total!Q97</f>
        <v>75356</v>
      </c>
      <c r="R97" s="74">
        <f>+[4]Total!R97</f>
        <v>4225</v>
      </c>
      <c r="S97" s="74">
        <f>+[4]Total!S97</f>
        <v>6</v>
      </c>
      <c r="T97" s="74">
        <f>+[4]Total!T97</f>
        <v>205</v>
      </c>
      <c r="U97" s="74">
        <f>+[4]Total!U97</f>
        <v>16823</v>
      </c>
      <c r="V97" s="74">
        <f>+[4]Total!V97</f>
        <v>99030</v>
      </c>
      <c r="W97" s="74">
        <f>+[4]Total!W97</f>
        <v>4593</v>
      </c>
      <c r="X97" s="74">
        <f>+[4]Total!X97</f>
        <v>98</v>
      </c>
      <c r="Y97" s="74">
        <f>+[4]Total!Y97</f>
        <v>14609</v>
      </c>
      <c r="Z97" s="74">
        <f>+[4]Total!Z97</f>
        <v>77440</v>
      </c>
      <c r="AA97" s="74">
        <f>+[4]Total!AA97</f>
        <v>4475</v>
      </c>
      <c r="AB97" s="74">
        <f>+[4]Total!AB97</f>
        <v>8</v>
      </c>
      <c r="AC97" s="74">
        <f>+[4]Total!AC97</f>
        <v>177</v>
      </c>
      <c r="AD97" s="74">
        <f>+[4]Total!AD97</f>
        <v>16188</v>
      </c>
      <c r="AE97" s="74">
        <f>+[4]Total!AE97</f>
        <v>98007</v>
      </c>
      <c r="AF97" s="74">
        <f>+[4]Total!AF97</f>
        <v>4573</v>
      </c>
      <c r="AG97" s="74">
        <f>+[4]Total!AG97</f>
        <v>87</v>
      </c>
      <c r="AH97" s="74">
        <f>+[4]Total!AH97</f>
        <v>14326</v>
      </c>
      <c r="AI97" s="74">
        <f>+[4]Total!AI97</f>
        <v>76960</v>
      </c>
      <c r="AJ97" s="74">
        <f>+[4]Total!AJ97</f>
        <v>4470</v>
      </c>
      <c r="AK97" s="74">
        <f>+[4]Total!AK97</f>
        <v>6</v>
      </c>
      <c r="AL97" s="74">
        <f>+[4]Total!AL97</f>
        <v>167</v>
      </c>
      <c r="AM97" s="74">
        <f>+[4]Total!AM97</f>
        <v>16217</v>
      </c>
      <c r="AN97" s="74">
        <f>+[4]Total!AN97</f>
        <v>100452</v>
      </c>
      <c r="AO97" s="74">
        <f>+[4]Total!AO97</f>
        <v>4761</v>
      </c>
      <c r="AP97" s="74">
        <f>+[4]Total!AP97</f>
        <v>97</v>
      </c>
      <c r="AQ97" s="74">
        <f>+[4]Total!AQ97</f>
        <v>14675</v>
      </c>
      <c r="AR97" s="74">
        <f>+[4]Total!AR97</f>
        <v>79754</v>
      </c>
      <c r="AS97" s="74">
        <f>+[4]Total!AS97</f>
        <v>4700</v>
      </c>
      <c r="AT97" s="74">
        <f>+[4]Total!AT97</f>
        <v>6</v>
      </c>
      <c r="AU97" s="74">
        <f>+[4]Total!AU97</f>
        <v>181</v>
      </c>
      <c r="AV97" s="74">
        <f>+[4]Total!AV97</f>
        <v>16053</v>
      </c>
      <c r="AW97" s="74">
        <f>+[4]Total!AW97</f>
        <v>102021</v>
      </c>
      <c r="AX97" s="74">
        <f>+[4]Total!AX97</f>
        <v>4917</v>
      </c>
      <c r="AY97" s="74">
        <f>+[4]Total!AY97</f>
        <v>90</v>
      </c>
      <c r="AZ97" s="74">
        <f>+[4]Total!AZ97</f>
        <v>14677</v>
      </c>
      <c r="BA97" s="74">
        <f>+[4]Total!BA97</f>
        <v>81238</v>
      </c>
      <c r="BB97" s="74">
        <f>+[4]Total!BB97</f>
        <v>4780</v>
      </c>
      <c r="BC97" s="74">
        <f>+[4]Total!BC97</f>
        <v>5</v>
      </c>
      <c r="BD97" s="74">
        <f>+[4]Total!BD97</f>
        <v>154</v>
      </c>
      <c r="BE97" s="74">
        <f>+[4]Total!BE97</f>
        <v>15919</v>
      </c>
      <c r="BF97" s="74">
        <f>+[4]Total!BF97</f>
        <v>103093</v>
      </c>
      <c r="BG97" s="74">
        <f>+[4]Total!BG97</f>
        <v>4961</v>
      </c>
      <c r="BH97" s="74">
        <f>+[4]Total!BH97</f>
        <v>81</v>
      </c>
      <c r="BI97" s="74">
        <f>+[4]Total!BI97</f>
        <v>14660</v>
      </c>
      <c r="BJ97" s="74">
        <f>+[4]Total!BJ97</f>
        <v>82798</v>
      </c>
      <c r="BK97" s="74">
        <f>+[4]Total!BK97</f>
        <v>4883</v>
      </c>
      <c r="BL97" s="74">
        <f>+[4]Total!BL97</f>
        <v>13</v>
      </c>
      <c r="BM97" s="74">
        <f>+[5]Total!BM97</f>
        <v>0</v>
      </c>
      <c r="BN97" s="74">
        <f>+[5]Total!BN97</f>
        <v>0</v>
      </c>
      <c r="BO97" s="74">
        <f>+[5]Total!BO97</f>
        <v>0</v>
      </c>
      <c r="BP97" s="74">
        <f>+[5]Total!BP97</f>
        <v>0</v>
      </c>
      <c r="BQ97" s="74">
        <f>+[5]Total!BQ97</f>
        <v>0</v>
      </c>
      <c r="BR97" s="74">
        <f>+[5]Total!BR97</f>
        <v>0</v>
      </c>
      <c r="BS97" s="74">
        <f>+[5]Total!BS97</f>
        <v>0</v>
      </c>
      <c r="BT97" s="74">
        <f>+[5]Total!BT97</f>
        <v>0</v>
      </c>
      <c r="BU97" s="74">
        <f>+[5]Total!BU97</f>
        <v>0</v>
      </c>
      <c r="BV97" s="74">
        <f>+[5]Total!BV97</f>
        <v>0</v>
      </c>
      <c r="BW97" s="74">
        <f>+[5]Total!BW97</f>
        <v>0</v>
      </c>
      <c r="BX97" s="74">
        <f>+[5]Total!BX97</f>
        <v>0</v>
      </c>
      <c r="BY97" s="74">
        <f>+[5]Total!BY97</f>
        <v>0</v>
      </c>
      <c r="BZ97" s="74">
        <f>+[5]Total!BZ97</f>
        <v>0</v>
      </c>
      <c r="CA97" s="74">
        <f>+[5]Total!CA97</f>
        <v>0</v>
      </c>
      <c r="CB97" s="74">
        <f>+[5]Total!CB97</f>
        <v>0</v>
      </c>
      <c r="CC97" s="74">
        <f>+[5]Total!CC97</f>
        <v>0</v>
      </c>
      <c r="CD97" s="74">
        <f>+[5]Total!CD97</f>
        <v>0</v>
      </c>
      <c r="CE97" s="74">
        <f>+[5]Total!CE97</f>
        <v>0</v>
      </c>
      <c r="CF97" s="74">
        <f>+[5]Total!CF97</f>
        <v>0</v>
      </c>
      <c r="CG97" s="74">
        <f>+[5]Total!CG97</f>
        <v>0</v>
      </c>
      <c r="CH97" s="74">
        <f>+[5]Total!CH97</f>
        <v>0</v>
      </c>
      <c r="CI97" s="74">
        <f>+[5]Total!CI97</f>
        <v>0</v>
      </c>
      <c r="CJ97" s="74">
        <f>+[5]Total!CJ97</f>
        <v>0</v>
      </c>
      <c r="CK97" s="74">
        <f>+[5]Total!CK97</f>
        <v>0</v>
      </c>
      <c r="CL97" s="74">
        <f>+[5]Total!CL97</f>
        <v>0</v>
      </c>
      <c r="CM97" s="74">
        <f>+[5]Total!CM97</f>
        <v>0</v>
      </c>
      <c r="CN97" s="74">
        <f>+[5]Total!CN97</f>
        <v>0</v>
      </c>
      <c r="CO97" s="74">
        <f>+[5]Total!CO97</f>
        <v>0</v>
      </c>
      <c r="CP97" s="74">
        <f>+[5]Total!CP97</f>
        <v>0</v>
      </c>
      <c r="CQ97" s="74">
        <f>+[5]Total!CQ97</f>
        <v>0</v>
      </c>
      <c r="CR97" s="74">
        <f>+[5]Total!CR97</f>
        <v>0</v>
      </c>
      <c r="CS97" s="74">
        <f>+[5]Total!CS97</f>
        <v>0</v>
      </c>
      <c r="CT97" s="74">
        <f>+[5]Total!CT97</f>
        <v>0</v>
      </c>
      <c r="CU97" s="74">
        <f>+[5]Total!CU97</f>
        <v>0</v>
      </c>
      <c r="CV97" s="74">
        <f>+[5]Total!CV97</f>
        <v>0</v>
      </c>
      <c r="CW97" s="74">
        <f>+[5]Total!CW97</f>
        <v>0</v>
      </c>
      <c r="CX97" s="74">
        <f>+[5]Total!CX97</f>
        <v>0</v>
      </c>
      <c r="CY97" s="74">
        <f>+[5]Total!CY97</f>
        <v>0</v>
      </c>
      <c r="CZ97" s="74">
        <f>+[5]Total!CZ97</f>
        <v>0</v>
      </c>
      <c r="DA97" s="74">
        <f>+[5]Total!DA97</f>
        <v>0</v>
      </c>
      <c r="DB97" s="74">
        <f>+[5]Total!DB97</f>
        <v>0</v>
      </c>
      <c r="DC97" s="74">
        <f>+[5]Total!DC97</f>
        <v>0</v>
      </c>
      <c r="DD97" s="74">
        <f>+[5]Total!DD97</f>
        <v>0</v>
      </c>
      <c r="DE97" s="74">
        <f>+[5]Total!DE97</f>
        <v>0</v>
      </c>
      <c r="DH97" s="72">
        <f t="shared" si="128"/>
        <v>0</v>
      </c>
      <c r="DI97" s="72">
        <f t="shared" si="130"/>
        <v>-6.9713758079409049E-2</v>
      </c>
      <c r="DJ97" s="72">
        <f t="shared" si="131"/>
        <v>-4.7092153619082477E-2</v>
      </c>
      <c r="DK97" s="72">
        <f t="shared" si="132"/>
        <v>-5.9480352158041705E-2</v>
      </c>
      <c r="DL97" s="72">
        <f t="shared" si="133"/>
        <v>-0.15068493150684936</v>
      </c>
      <c r="DM97" s="72">
        <f t="shared" si="134"/>
        <v>-4.632244184482992E-2</v>
      </c>
      <c r="DN97" s="72">
        <f t="shared" si="135"/>
        <v>-5.5704395342048851E-4</v>
      </c>
      <c r="DO97" s="72">
        <f t="shared" si="136"/>
        <v>-7.5170307728447128E-3</v>
      </c>
      <c r="DP97" s="72">
        <f t="shared" si="137"/>
        <v>-0.64705882352941169</v>
      </c>
      <c r="DQ97" s="72">
        <f t="shared" si="138"/>
        <v>0.25766871165644178</v>
      </c>
      <c r="DR97" s="72">
        <f t="shared" si="139"/>
        <v>4.3610421836228319E-2</v>
      </c>
      <c r="DS97" s="72">
        <f t="shared" si="140"/>
        <v>2.9449982847697953E-2</v>
      </c>
      <c r="DT97" s="72">
        <f t="shared" si="141"/>
        <v>4.8630136986301364E-2</v>
      </c>
      <c r="DU97" s="72">
        <f t="shared" si="142"/>
        <v>0.58064516129032251</v>
      </c>
      <c r="DV97" s="72">
        <f t="shared" si="143"/>
        <v>2.9890729643990088E-2</v>
      </c>
      <c r="DW97" s="72">
        <f t="shared" si="144"/>
        <v>2.7655395721641218E-2</v>
      </c>
      <c r="DX97" s="72">
        <f t="shared" si="145"/>
        <v>5.9171597633136175E-2</v>
      </c>
      <c r="DY97" s="72">
        <f t="shared" si="146"/>
        <v>0.33333333333333326</v>
      </c>
      <c r="DZ97" s="72">
        <f t="shared" si="147"/>
        <v>-0.13658536585365855</v>
      </c>
      <c r="EA97" s="72">
        <f t="shared" si="148"/>
        <v>-3.774594305415202E-2</v>
      </c>
      <c r="EB97" s="72">
        <f t="shared" si="149"/>
        <v>-1.0330202968797386E-2</v>
      </c>
      <c r="EC97" s="72">
        <f t="shared" si="150"/>
        <v>-4.3544524276072361E-3</v>
      </c>
      <c r="ED97" s="72">
        <f t="shared" si="151"/>
        <v>-0.11224489795918369</v>
      </c>
      <c r="EE97" s="72">
        <f t="shared" si="152"/>
        <v>-1.9371620234102216E-2</v>
      </c>
      <c r="EF97" s="72">
        <f t="shared" si="153"/>
        <v>-6.1983471074380514E-3</v>
      </c>
      <c r="EG97" s="72">
        <f t="shared" si="154"/>
        <v>-1.1173184357542443E-3</v>
      </c>
      <c r="EH97" s="72">
        <f t="shared" si="155"/>
        <v>-0.25</v>
      </c>
      <c r="EI97" s="72">
        <f t="shared" si="156"/>
        <v>-5.6497175141242972E-2</v>
      </c>
      <c r="EJ97" s="72">
        <f t="shared" si="157"/>
        <v>1.791450457128807E-3</v>
      </c>
      <c r="EK97" s="72">
        <f t="shared" si="158"/>
        <v>2.4947197649147546E-2</v>
      </c>
      <c r="EL97" s="72">
        <f t="shared" si="159"/>
        <v>4.1110868139077272E-2</v>
      </c>
      <c r="EM97" s="72">
        <f t="shared" si="160"/>
        <v>0.11494252873563227</v>
      </c>
      <c r="EN97" s="72">
        <f t="shared" si="161"/>
        <v>2.4361301130811031E-2</v>
      </c>
      <c r="EO97" s="72">
        <f t="shared" si="162"/>
        <v>3.6304573804573748E-2</v>
      </c>
      <c r="EP97" s="72">
        <f t="shared" si="163"/>
        <v>5.1454138702460961E-2</v>
      </c>
      <c r="EQ97" s="72">
        <f t="shared" si="164"/>
        <v>0</v>
      </c>
      <c r="ER97" s="72">
        <f t="shared" si="165"/>
        <v>8.3832335329341312E-2</v>
      </c>
      <c r="ES97" s="72">
        <f t="shared" si="166"/>
        <v>-1.0112844545846933E-2</v>
      </c>
      <c r="ET97" s="72">
        <f t="shared" si="167"/>
        <v>1.5619400310596054E-2</v>
      </c>
      <c r="EU97" s="72">
        <f t="shared" si="168"/>
        <v>3.2766225582860686E-2</v>
      </c>
      <c r="EV97" s="72">
        <f t="shared" si="169"/>
        <v>-7.2164948453608213E-2</v>
      </c>
      <c r="EW97" s="72">
        <f t="shared" si="170"/>
        <v>1.3628620102212885E-4</v>
      </c>
      <c r="EX97" s="72">
        <f t="shared" si="171"/>
        <v>1.8607217192868175E-2</v>
      </c>
      <c r="EY97" s="72">
        <f t="shared" si="172"/>
        <v>1.7021276595744705E-2</v>
      </c>
      <c r="EZ97" s="72">
        <f t="shared" si="173"/>
        <v>-0.16666666666666663</v>
      </c>
      <c r="FA97" s="72">
        <f t="shared" si="174"/>
        <v>-0.149171270718232</v>
      </c>
      <c r="FB97" s="72">
        <f t="shared" si="175"/>
        <v>-8.3473494050956276E-3</v>
      </c>
      <c r="FC97" s="72">
        <f t="shared" si="176"/>
        <v>1.0507640583801381E-2</v>
      </c>
      <c r="FD97" s="72">
        <f t="shared" si="177"/>
        <v>8.9485458612974522E-3</v>
      </c>
      <c r="FE97" s="72">
        <f t="shared" si="178"/>
        <v>-9.9999999999999978E-2</v>
      </c>
      <c r="FF97" s="72">
        <f t="shared" si="179"/>
        <v>-1.1582748518089714E-3</v>
      </c>
      <c r="FG97" s="72">
        <f t="shared" si="180"/>
        <v>1.9202836111179566E-2</v>
      </c>
      <c r="FH97" s="72">
        <f t="shared" si="181"/>
        <v>2.1548117154811752E-2</v>
      </c>
      <c r="FI97" s="72">
        <f t="shared" si="182"/>
        <v>1.6</v>
      </c>
      <c r="FJ97" s="72">
        <f t="shared" si="183"/>
        <v>-1</v>
      </c>
      <c r="FK97" s="72">
        <f t="shared" si="184"/>
        <v>-1</v>
      </c>
      <c r="FL97" s="72">
        <f t="shared" si="185"/>
        <v>-1</v>
      </c>
      <c r="FM97" s="72">
        <f t="shared" si="186"/>
        <v>-1</v>
      </c>
      <c r="FN97" s="72">
        <f t="shared" si="187"/>
        <v>-1</v>
      </c>
      <c r="FO97" s="72">
        <f t="shared" si="188"/>
        <v>-1</v>
      </c>
      <c r="FP97" s="72">
        <f t="shared" si="189"/>
        <v>-1</v>
      </c>
      <c r="FQ97" s="72">
        <f t="shared" si="190"/>
        <v>-1</v>
      </c>
      <c r="FR97" s="72">
        <f t="shared" si="191"/>
        <v>-1</v>
      </c>
      <c r="FS97" s="72" t="e">
        <f t="shared" si="192"/>
        <v>#DIV/0!</v>
      </c>
      <c r="FT97" s="72" t="e">
        <f t="shared" si="129"/>
        <v>#DIV/0!</v>
      </c>
      <c r="FU97" s="72" t="e">
        <f t="shared" si="127"/>
        <v>#DIV/0!</v>
      </c>
    </row>
    <row r="98" spans="1:177" x14ac:dyDescent="0.25">
      <c r="A98" s="73" t="s">
        <v>86</v>
      </c>
      <c r="B98" s="74">
        <f>+[4]Total!B98</f>
        <v>38</v>
      </c>
      <c r="C98" s="74">
        <f>+[4]Total!C98</f>
        <v>3342</v>
      </c>
      <c r="D98" s="74">
        <f>+[4]Total!D98</f>
        <v>15358</v>
      </c>
      <c r="E98" s="74">
        <f>+[4]Total!E98</f>
        <v>816</v>
      </c>
      <c r="F98" s="74">
        <f>+[4]Total!F98</f>
        <v>13</v>
      </c>
      <c r="G98" s="74">
        <f>+[4]Total!G98</f>
        <v>2388</v>
      </c>
      <c r="H98" s="74">
        <f>+[4]Total!H98</f>
        <v>10365</v>
      </c>
      <c r="I98" s="74">
        <f>+[4]Total!I98</f>
        <v>649</v>
      </c>
      <c r="J98" s="74">
        <f>+[4]Total!J98</f>
        <v>2</v>
      </c>
      <c r="K98" s="74">
        <f>+[4]Total!K98</f>
        <v>38</v>
      </c>
      <c r="L98" s="74">
        <f>+[4]Total!L98</f>
        <v>3147</v>
      </c>
      <c r="M98" s="74">
        <f>+[4]Total!M98</f>
        <v>14338</v>
      </c>
      <c r="N98" s="74">
        <f>+[4]Total!N98</f>
        <v>756</v>
      </c>
      <c r="O98" s="74">
        <f>+[4]Total!O98</f>
        <v>14</v>
      </c>
      <c r="P98" s="74">
        <f>+[4]Total!P98</f>
        <v>2288</v>
      </c>
      <c r="Q98" s="74">
        <f>+[4]Total!Q98</f>
        <v>10145</v>
      </c>
      <c r="R98" s="74">
        <f>+[4]Total!R98</f>
        <v>656</v>
      </c>
      <c r="S98" s="74">
        <f>+[4]Total!S98</f>
        <v>1</v>
      </c>
      <c r="T98" s="74">
        <f>+[4]Total!T98</f>
        <v>61</v>
      </c>
      <c r="U98" s="74">
        <f>+[4]Total!U98</f>
        <v>3216</v>
      </c>
      <c r="V98" s="74">
        <f>+[4]Total!V98</f>
        <v>14926</v>
      </c>
      <c r="W98" s="74">
        <f>+[4]Total!W98</f>
        <v>780</v>
      </c>
      <c r="X98" s="74">
        <f>+[4]Total!X98</f>
        <v>14</v>
      </c>
      <c r="Y98" s="74">
        <f>+[4]Total!Y98</f>
        <v>2354</v>
      </c>
      <c r="Z98" s="74">
        <f>+[4]Total!Z98</f>
        <v>10660</v>
      </c>
      <c r="AA98" s="74">
        <f>+[4]Total!AA98</f>
        <v>688</v>
      </c>
      <c r="AB98" s="74">
        <f>+[4]Total!AB98</f>
        <v>2</v>
      </c>
      <c r="AC98" s="74">
        <f>+[4]Total!AC98</f>
        <v>58</v>
      </c>
      <c r="AD98" s="74">
        <f>+[4]Total!AD98</f>
        <v>3089</v>
      </c>
      <c r="AE98" s="74">
        <f>+[4]Total!AE98</f>
        <v>14715</v>
      </c>
      <c r="AF98" s="74">
        <f>+[4]Total!AF98</f>
        <v>765</v>
      </c>
      <c r="AG98" s="74">
        <f>+[4]Total!AG98</f>
        <v>19</v>
      </c>
      <c r="AH98" s="74">
        <f>+[4]Total!AH98</f>
        <v>2322</v>
      </c>
      <c r="AI98" s="74">
        <f>+[4]Total!AI98</f>
        <v>10548</v>
      </c>
      <c r="AJ98" s="74">
        <f>+[4]Total!AJ98</f>
        <v>661</v>
      </c>
      <c r="AK98" s="74">
        <f>+[4]Total!AK98</f>
        <v>1</v>
      </c>
      <c r="AL98" s="74">
        <f>+[4]Total!AL98</f>
        <v>76</v>
      </c>
      <c r="AM98" s="74">
        <f>+[4]Total!AM98</f>
        <v>3188</v>
      </c>
      <c r="AN98" s="74">
        <f>+[4]Total!AN98</f>
        <v>15398</v>
      </c>
      <c r="AO98" s="74">
        <f>+[4]Total!AO98</f>
        <v>797</v>
      </c>
      <c r="AP98" s="74">
        <f>+[4]Total!AP98</f>
        <v>29</v>
      </c>
      <c r="AQ98" s="74">
        <f>+[4]Total!AQ98</f>
        <v>2420</v>
      </c>
      <c r="AR98" s="74">
        <f>+[4]Total!AR98</f>
        <v>11039</v>
      </c>
      <c r="AS98" s="74">
        <f>+[4]Total!AS98</f>
        <v>682</v>
      </c>
      <c r="AT98" s="74">
        <f>+[4]Total!AT98</f>
        <v>2</v>
      </c>
      <c r="AU98" s="74">
        <f>+[4]Total!AU98</f>
        <v>70</v>
      </c>
      <c r="AV98" s="74">
        <f>+[4]Total!AV98</f>
        <v>3298</v>
      </c>
      <c r="AW98" s="74">
        <f>+[4]Total!AW98</f>
        <v>15810</v>
      </c>
      <c r="AX98" s="74">
        <f>+[4]Total!AX98</f>
        <v>829</v>
      </c>
      <c r="AY98" s="74">
        <f>+[4]Total!AY98</f>
        <v>29</v>
      </c>
      <c r="AZ98" s="74">
        <f>+[4]Total!AZ98</f>
        <v>2435</v>
      </c>
      <c r="BA98" s="74">
        <f>+[4]Total!BA98</f>
        <v>11386</v>
      </c>
      <c r="BB98" s="74">
        <f>+[4]Total!BB98</f>
        <v>703</v>
      </c>
      <c r="BC98" s="74">
        <f>+[4]Total!BC98</f>
        <v>1</v>
      </c>
      <c r="BD98" s="74">
        <f>+[4]Total!BD98</f>
        <v>48</v>
      </c>
      <c r="BE98" s="74">
        <f>+[4]Total!BE98</f>
        <v>3252</v>
      </c>
      <c r="BF98" s="74">
        <f>+[4]Total!BF98</f>
        <v>15824</v>
      </c>
      <c r="BG98" s="74">
        <f>+[4]Total!BG98</f>
        <v>823</v>
      </c>
      <c r="BH98" s="74">
        <f>+[4]Total!BH98</f>
        <v>24</v>
      </c>
      <c r="BI98" s="74">
        <f>+[4]Total!BI98</f>
        <v>2416</v>
      </c>
      <c r="BJ98" s="74">
        <f>+[4]Total!BJ98</f>
        <v>11402</v>
      </c>
      <c r="BK98" s="74">
        <f>+[4]Total!BK98</f>
        <v>709</v>
      </c>
      <c r="BL98" s="74">
        <f>+[4]Total!BL98</f>
        <v>1</v>
      </c>
      <c r="BM98" s="74">
        <f>+[5]Total!BM98</f>
        <v>0</v>
      </c>
      <c r="BN98" s="74">
        <f>+[5]Total!BN98</f>
        <v>0</v>
      </c>
      <c r="BO98" s="74">
        <f>+[5]Total!BO98</f>
        <v>0</v>
      </c>
      <c r="BP98" s="74">
        <f>+[5]Total!BP98</f>
        <v>0</v>
      </c>
      <c r="BQ98" s="74">
        <f>+[5]Total!BQ98</f>
        <v>0</v>
      </c>
      <c r="BR98" s="74">
        <f>+[5]Total!BR98</f>
        <v>0</v>
      </c>
      <c r="BS98" s="74">
        <f>+[5]Total!BS98</f>
        <v>0</v>
      </c>
      <c r="BT98" s="74">
        <f>+[5]Total!BT98</f>
        <v>0</v>
      </c>
      <c r="BU98" s="74">
        <f>+[5]Total!BU98</f>
        <v>0</v>
      </c>
      <c r="BV98" s="74">
        <f>+[5]Total!BV98</f>
        <v>0</v>
      </c>
      <c r="BW98" s="74">
        <f>+[5]Total!BW98</f>
        <v>0</v>
      </c>
      <c r="BX98" s="74">
        <f>+[5]Total!BX98</f>
        <v>0</v>
      </c>
      <c r="BY98" s="74">
        <f>+[5]Total!BY98</f>
        <v>0</v>
      </c>
      <c r="BZ98" s="74">
        <f>+[5]Total!BZ98</f>
        <v>0</v>
      </c>
      <c r="CA98" s="74">
        <f>+[5]Total!CA98</f>
        <v>0</v>
      </c>
      <c r="CB98" s="74">
        <f>+[5]Total!CB98</f>
        <v>0</v>
      </c>
      <c r="CC98" s="74">
        <f>+[5]Total!CC98</f>
        <v>0</v>
      </c>
      <c r="CD98" s="74">
        <f>+[5]Total!CD98</f>
        <v>0</v>
      </c>
      <c r="CE98" s="74">
        <f>+[5]Total!CE98</f>
        <v>0</v>
      </c>
      <c r="CF98" s="74">
        <f>+[5]Total!CF98</f>
        <v>0</v>
      </c>
      <c r="CG98" s="74">
        <f>+[5]Total!CG98</f>
        <v>0</v>
      </c>
      <c r="CH98" s="74">
        <f>+[5]Total!CH98</f>
        <v>0</v>
      </c>
      <c r="CI98" s="74">
        <f>+[5]Total!CI98</f>
        <v>0</v>
      </c>
      <c r="CJ98" s="74">
        <f>+[5]Total!CJ98</f>
        <v>0</v>
      </c>
      <c r="CK98" s="74">
        <f>+[5]Total!CK98</f>
        <v>0</v>
      </c>
      <c r="CL98" s="74">
        <f>+[5]Total!CL98</f>
        <v>0</v>
      </c>
      <c r="CM98" s="74">
        <f>+[5]Total!CM98</f>
        <v>0</v>
      </c>
      <c r="CN98" s="74">
        <f>+[5]Total!CN98</f>
        <v>0</v>
      </c>
      <c r="CO98" s="74">
        <f>+[5]Total!CO98</f>
        <v>0</v>
      </c>
      <c r="CP98" s="74">
        <f>+[5]Total!CP98</f>
        <v>0</v>
      </c>
      <c r="CQ98" s="74">
        <f>+[5]Total!CQ98</f>
        <v>0</v>
      </c>
      <c r="CR98" s="74">
        <f>+[5]Total!CR98</f>
        <v>0</v>
      </c>
      <c r="CS98" s="74">
        <f>+[5]Total!CS98</f>
        <v>0</v>
      </c>
      <c r="CT98" s="74">
        <f>+[5]Total!CT98</f>
        <v>0</v>
      </c>
      <c r="CU98" s="74">
        <f>+[5]Total!CU98</f>
        <v>0</v>
      </c>
      <c r="CV98" s="74">
        <f>+[5]Total!CV98</f>
        <v>0</v>
      </c>
      <c r="CW98" s="74">
        <f>+[5]Total!CW98</f>
        <v>0</v>
      </c>
      <c r="CX98" s="74">
        <f>+[5]Total!CX98</f>
        <v>0</v>
      </c>
      <c r="CY98" s="74">
        <f>+[5]Total!CY98</f>
        <v>0</v>
      </c>
      <c r="CZ98" s="74">
        <f>+[5]Total!CZ98</f>
        <v>0</v>
      </c>
      <c r="DA98" s="74">
        <f>+[5]Total!DA98</f>
        <v>0</v>
      </c>
      <c r="DB98" s="74">
        <f>+[5]Total!DB98</f>
        <v>0</v>
      </c>
      <c r="DC98" s="74">
        <f>+[5]Total!DC98</f>
        <v>0</v>
      </c>
      <c r="DD98" s="74">
        <f>+[5]Total!DD98</f>
        <v>0</v>
      </c>
      <c r="DE98" s="74">
        <f>+[5]Total!DE98</f>
        <v>0</v>
      </c>
      <c r="DH98" s="72">
        <f t="shared" si="128"/>
        <v>0</v>
      </c>
      <c r="DI98" s="72">
        <f t="shared" si="130"/>
        <v>-5.8348294434470427E-2</v>
      </c>
      <c r="DJ98" s="72">
        <f t="shared" si="131"/>
        <v>-6.6414897773147574E-2</v>
      </c>
      <c r="DK98" s="72">
        <f t="shared" si="132"/>
        <v>-7.3529411764705843E-2</v>
      </c>
      <c r="DL98" s="72">
        <f t="shared" si="133"/>
        <v>7.6923076923076872E-2</v>
      </c>
      <c r="DM98" s="72">
        <f t="shared" si="134"/>
        <v>-4.1876046901172526E-2</v>
      </c>
      <c r="DN98" s="72">
        <f t="shared" si="135"/>
        <v>-2.1225277375783835E-2</v>
      </c>
      <c r="DO98" s="72">
        <f t="shared" si="136"/>
        <v>1.0785824345146411E-2</v>
      </c>
      <c r="DP98" s="72">
        <f t="shared" si="137"/>
        <v>-0.5</v>
      </c>
      <c r="DQ98" s="72">
        <f t="shared" si="138"/>
        <v>0.60526315789473695</v>
      </c>
      <c r="DR98" s="72">
        <f t="shared" si="139"/>
        <v>2.1925643469971501E-2</v>
      </c>
      <c r="DS98" s="72">
        <f t="shared" si="140"/>
        <v>4.1009903752266652E-2</v>
      </c>
      <c r="DT98" s="72">
        <f t="shared" si="141"/>
        <v>3.1746031746031855E-2</v>
      </c>
      <c r="DU98" s="72">
        <f t="shared" si="142"/>
        <v>0</v>
      </c>
      <c r="DV98" s="72">
        <f t="shared" si="143"/>
        <v>2.8846153846153744E-2</v>
      </c>
      <c r="DW98" s="72">
        <f t="shared" si="144"/>
        <v>5.0763923114834908E-2</v>
      </c>
      <c r="DX98" s="72">
        <f t="shared" si="145"/>
        <v>4.8780487804878092E-2</v>
      </c>
      <c r="DY98" s="72">
        <f t="shared" si="146"/>
        <v>1</v>
      </c>
      <c r="DZ98" s="72">
        <f t="shared" si="147"/>
        <v>-4.9180327868852514E-2</v>
      </c>
      <c r="EA98" s="72">
        <f t="shared" si="148"/>
        <v>-3.9490049751243816E-2</v>
      </c>
      <c r="EB98" s="72">
        <f t="shared" si="149"/>
        <v>-1.4136406270936597E-2</v>
      </c>
      <c r="EC98" s="72">
        <f t="shared" si="150"/>
        <v>-1.9230769230769273E-2</v>
      </c>
      <c r="ED98" s="72">
        <f t="shared" si="151"/>
        <v>0.35714285714285721</v>
      </c>
      <c r="EE98" s="72">
        <f t="shared" si="152"/>
        <v>-1.3593882752761299E-2</v>
      </c>
      <c r="EF98" s="72">
        <f t="shared" si="153"/>
        <v>-1.0506566604127632E-2</v>
      </c>
      <c r="EG98" s="72">
        <f t="shared" si="154"/>
        <v>-3.9244186046511587E-2</v>
      </c>
      <c r="EH98" s="72">
        <f t="shared" si="155"/>
        <v>-0.5</v>
      </c>
      <c r="EI98" s="72">
        <f t="shared" si="156"/>
        <v>0.31034482758620685</v>
      </c>
      <c r="EJ98" s="72">
        <f t="shared" si="157"/>
        <v>3.2049206863062452E-2</v>
      </c>
      <c r="EK98" s="72">
        <f t="shared" si="158"/>
        <v>4.6415222562011582E-2</v>
      </c>
      <c r="EL98" s="72">
        <f t="shared" si="159"/>
        <v>4.1830065359477198E-2</v>
      </c>
      <c r="EM98" s="72">
        <f t="shared" si="160"/>
        <v>0.52631578947368429</v>
      </c>
      <c r="EN98" s="72">
        <f t="shared" si="161"/>
        <v>4.2204995693367886E-2</v>
      </c>
      <c r="EO98" s="72">
        <f t="shared" si="162"/>
        <v>4.6549108835798325E-2</v>
      </c>
      <c r="EP98" s="72">
        <f t="shared" si="163"/>
        <v>3.1770045385779211E-2</v>
      </c>
      <c r="EQ98" s="72">
        <f t="shared" si="164"/>
        <v>1</v>
      </c>
      <c r="ER98" s="72">
        <f t="shared" si="165"/>
        <v>-7.8947368421052655E-2</v>
      </c>
      <c r="ES98" s="72">
        <f t="shared" si="166"/>
        <v>3.4504391468004991E-2</v>
      </c>
      <c r="ET98" s="72">
        <f t="shared" si="167"/>
        <v>2.6756721652162696E-2</v>
      </c>
      <c r="EU98" s="72">
        <f t="shared" si="168"/>
        <v>4.0150564617315032E-2</v>
      </c>
      <c r="EV98" s="72">
        <f t="shared" si="169"/>
        <v>0</v>
      </c>
      <c r="EW98" s="72">
        <f t="shared" si="170"/>
        <v>6.1983471074380514E-3</v>
      </c>
      <c r="EX98" s="72">
        <f t="shared" si="171"/>
        <v>3.1434006703505712E-2</v>
      </c>
      <c r="EY98" s="72">
        <f t="shared" si="172"/>
        <v>3.0791788856304958E-2</v>
      </c>
      <c r="EZ98" s="72">
        <f t="shared" si="173"/>
        <v>-0.5</v>
      </c>
      <c r="FA98" s="72">
        <f t="shared" si="174"/>
        <v>-0.31428571428571428</v>
      </c>
      <c r="FB98" s="72">
        <f t="shared" si="175"/>
        <v>-1.3947847180109108E-2</v>
      </c>
      <c r="FC98" s="72">
        <f t="shared" si="176"/>
        <v>8.8551549652127193E-4</v>
      </c>
      <c r="FD98" s="72">
        <f t="shared" si="177"/>
        <v>-7.2376357056694873E-3</v>
      </c>
      <c r="FE98" s="72">
        <f t="shared" si="178"/>
        <v>-0.17241379310344829</v>
      </c>
      <c r="FF98" s="72">
        <f t="shared" si="179"/>
        <v>-7.8028747433265266E-3</v>
      </c>
      <c r="FG98" s="72">
        <f t="shared" si="180"/>
        <v>1.4052344985069354E-3</v>
      </c>
      <c r="FH98" s="72">
        <f t="shared" si="181"/>
        <v>8.5348506401137225E-3</v>
      </c>
      <c r="FI98" s="72">
        <f t="shared" si="182"/>
        <v>0</v>
      </c>
      <c r="FJ98" s="72">
        <f t="shared" si="183"/>
        <v>-1</v>
      </c>
      <c r="FK98" s="72">
        <f t="shared" si="184"/>
        <v>-1</v>
      </c>
      <c r="FL98" s="72">
        <f t="shared" si="185"/>
        <v>-1</v>
      </c>
      <c r="FM98" s="72">
        <f t="shared" si="186"/>
        <v>-1</v>
      </c>
      <c r="FN98" s="72">
        <f t="shared" si="187"/>
        <v>-1</v>
      </c>
      <c r="FO98" s="72">
        <f t="shared" si="188"/>
        <v>-1</v>
      </c>
      <c r="FP98" s="72">
        <f t="shared" si="189"/>
        <v>-1</v>
      </c>
      <c r="FQ98" s="72">
        <f t="shared" si="190"/>
        <v>-1</v>
      </c>
      <c r="FR98" s="72">
        <f t="shared" si="191"/>
        <v>-1</v>
      </c>
      <c r="FS98" s="72" t="e">
        <f t="shared" si="192"/>
        <v>#DIV/0!</v>
      </c>
      <c r="FT98" s="72" t="e">
        <f t="shared" si="129"/>
        <v>#DIV/0!</v>
      </c>
      <c r="FU98" s="72" t="e">
        <f t="shared" si="127"/>
        <v>#DIV/0!</v>
      </c>
    </row>
    <row r="99" spans="1:177" x14ac:dyDescent="0.25">
      <c r="A99" s="73" t="s">
        <v>87</v>
      </c>
      <c r="B99" s="74">
        <f>+[4]Total!B99</f>
        <v>197</v>
      </c>
      <c r="C99" s="74">
        <f>+[4]Total!C99</f>
        <v>23322</v>
      </c>
      <c r="D99" s="74">
        <f>+[4]Total!D99</f>
        <v>122228</v>
      </c>
      <c r="E99" s="74">
        <f>+[4]Total!E99</f>
        <v>5289</v>
      </c>
      <c r="F99" s="74">
        <f>+[4]Total!F99</f>
        <v>104</v>
      </c>
      <c r="G99" s="74">
        <f>+[4]Total!G99</f>
        <v>18199</v>
      </c>
      <c r="H99" s="74">
        <f>+[4]Total!H99</f>
        <v>87841</v>
      </c>
      <c r="I99" s="74">
        <f>+[4]Total!I99</f>
        <v>4993</v>
      </c>
      <c r="J99" s="74">
        <f>+[4]Total!J99</f>
        <v>20</v>
      </c>
      <c r="K99" s="74">
        <f>+[4]Total!K99</f>
        <v>215</v>
      </c>
      <c r="L99" s="74">
        <f>+[4]Total!L99</f>
        <v>21568</v>
      </c>
      <c r="M99" s="74">
        <f>+[4]Total!M99</f>
        <v>115598</v>
      </c>
      <c r="N99" s="74">
        <f>+[4]Total!N99</f>
        <v>4981</v>
      </c>
      <c r="O99" s="74">
        <f>+[4]Total!O99</f>
        <v>112</v>
      </c>
      <c r="P99" s="74">
        <f>+[4]Total!P99</f>
        <v>17354</v>
      </c>
      <c r="Q99" s="74">
        <f>+[4]Total!Q99</f>
        <v>86884</v>
      </c>
      <c r="R99" s="74">
        <f>+[4]Total!R99</f>
        <v>4827</v>
      </c>
      <c r="S99" s="74">
        <f>+[4]Total!S99</f>
        <v>8</v>
      </c>
      <c r="T99" s="74">
        <f>+[4]Total!T99</f>
        <v>217</v>
      </c>
      <c r="U99" s="74">
        <f>+[4]Total!U99</f>
        <v>21481</v>
      </c>
      <c r="V99" s="74">
        <f>+[4]Total!V99</f>
        <v>115745</v>
      </c>
      <c r="W99" s="74">
        <f>+[4]Total!W99</f>
        <v>5120</v>
      </c>
      <c r="X99" s="74">
        <f>+[4]Total!X99</f>
        <v>130</v>
      </c>
      <c r="Y99" s="74">
        <f>+[4]Total!Y99</f>
        <v>17317</v>
      </c>
      <c r="Z99" s="74">
        <f>+[4]Total!Z99</f>
        <v>86537</v>
      </c>
      <c r="AA99" s="74">
        <f>+[4]Total!AA99</f>
        <v>4988</v>
      </c>
      <c r="AB99" s="74">
        <f>+[4]Total!AB99</f>
        <v>8</v>
      </c>
      <c r="AC99" s="74">
        <f>+[4]Total!AC99</f>
        <v>217</v>
      </c>
      <c r="AD99" s="74">
        <f>+[4]Total!AD99</f>
        <v>20932</v>
      </c>
      <c r="AE99" s="74">
        <f>+[4]Total!AE99</f>
        <v>115954</v>
      </c>
      <c r="AF99" s="74">
        <f>+[4]Total!AF99</f>
        <v>5193</v>
      </c>
      <c r="AG99" s="74">
        <f>+[4]Total!AG99</f>
        <v>134</v>
      </c>
      <c r="AH99" s="74">
        <f>+[4]Total!AH99</f>
        <v>17213</v>
      </c>
      <c r="AI99" s="74">
        <f>+[4]Total!AI99</f>
        <v>87122</v>
      </c>
      <c r="AJ99" s="74">
        <f>+[4]Total!AJ99</f>
        <v>4954</v>
      </c>
      <c r="AK99" s="74">
        <f>+[4]Total!AK99</f>
        <v>7</v>
      </c>
      <c r="AL99" s="74">
        <f>+[4]Total!AL99</f>
        <v>226</v>
      </c>
      <c r="AM99" s="74">
        <f>+[4]Total!AM99</f>
        <v>21418</v>
      </c>
      <c r="AN99" s="74">
        <f>+[4]Total!AN99</f>
        <v>122277</v>
      </c>
      <c r="AO99" s="74">
        <f>+[4]Total!AO99</f>
        <v>5390</v>
      </c>
      <c r="AP99" s="74">
        <f>+[4]Total!AP99</f>
        <v>129</v>
      </c>
      <c r="AQ99" s="74">
        <f>+[4]Total!AQ99</f>
        <v>18035</v>
      </c>
      <c r="AR99" s="74">
        <f>+[4]Total!AR99</f>
        <v>92813</v>
      </c>
      <c r="AS99" s="74">
        <f>+[4]Total!AS99</f>
        <v>5253</v>
      </c>
      <c r="AT99" s="74">
        <f>+[4]Total!AT99</f>
        <v>8</v>
      </c>
      <c r="AU99" s="74">
        <f>+[4]Total!AU99</f>
        <v>225</v>
      </c>
      <c r="AV99" s="74">
        <f>+[4]Total!AV99</f>
        <v>21332</v>
      </c>
      <c r="AW99" s="74">
        <f>+[4]Total!AW99</f>
        <v>123506</v>
      </c>
      <c r="AX99" s="74">
        <f>+[4]Total!AX99</f>
        <v>5444</v>
      </c>
      <c r="AY99" s="74">
        <f>+[4]Total!AY99</f>
        <v>137</v>
      </c>
      <c r="AZ99" s="74">
        <f>+[4]Total!AZ99</f>
        <v>17987</v>
      </c>
      <c r="BA99" s="74">
        <f>+[4]Total!BA99</f>
        <v>93968</v>
      </c>
      <c r="BB99" s="74">
        <f>+[4]Total!BB99</f>
        <v>5460</v>
      </c>
      <c r="BC99" s="74">
        <f>+[4]Total!BC99</f>
        <v>10</v>
      </c>
      <c r="BD99" s="74">
        <f>+[4]Total!BD99</f>
        <v>184</v>
      </c>
      <c r="BE99" s="74">
        <f>+[4]Total!BE99</f>
        <v>21032</v>
      </c>
      <c r="BF99" s="74">
        <f>+[4]Total!BF99</f>
        <v>125474</v>
      </c>
      <c r="BG99" s="74">
        <f>+[4]Total!BG99</f>
        <v>5538</v>
      </c>
      <c r="BH99" s="74">
        <f>+[4]Total!BH99</f>
        <v>122</v>
      </c>
      <c r="BI99" s="74">
        <f>+[4]Total!BI99</f>
        <v>18110</v>
      </c>
      <c r="BJ99" s="74">
        <f>+[4]Total!BJ99</f>
        <v>96300</v>
      </c>
      <c r="BK99" s="74">
        <f>+[4]Total!BK99</f>
        <v>5576</v>
      </c>
      <c r="BL99" s="74">
        <f>+[4]Total!BL99</f>
        <v>28</v>
      </c>
      <c r="BM99" s="74">
        <f>+[5]Total!BM99</f>
        <v>0</v>
      </c>
      <c r="BN99" s="74">
        <f>+[5]Total!BN99</f>
        <v>0</v>
      </c>
      <c r="BO99" s="74">
        <f>+[5]Total!BO99</f>
        <v>0</v>
      </c>
      <c r="BP99" s="74">
        <f>+[5]Total!BP99</f>
        <v>0</v>
      </c>
      <c r="BQ99" s="74">
        <f>+[5]Total!BQ99</f>
        <v>0</v>
      </c>
      <c r="BR99" s="74">
        <f>+[5]Total!BR99</f>
        <v>0</v>
      </c>
      <c r="BS99" s="74">
        <f>+[5]Total!BS99</f>
        <v>0</v>
      </c>
      <c r="BT99" s="74">
        <f>+[5]Total!BT99</f>
        <v>0</v>
      </c>
      <c r="BU99" s="74">
        <f>+[5]Total!BU99</f>
        <v>0</v>
      </c>
      <c r="BV99" s="74">
        <f>+[5]Total!BV99</f>
        <v>0</v>
      </c>
      <c r="BW99" s="74">
        <f>+[5]Total!BW99</f>
        <v>0</v>
      </c>
      <c r="BX99" s="74">
        <f>+[5]Total!BX99</f>
        <v>0</v>
      </c>
      <c r="BY99" s="74">
        <f>+[5]Total!BY99</f>
        <v>0</v>
      </c>
      <c r="BZ99" s="74">
        <f>+[5]Total!BZ99</f>
        <v>0</v>
      </c>
      <c r="CA99" s="74">
        <f>+[5]Total!CA99</f>
        <v>0</v>
      </c>
      <c r="CB99" s="74">
        <f>+[5]Total!CB99</f>
        <v>0</v>
      </c>
      <c r="CC99" s="74">
        <f>+[5]Total!CC99</f>
        <v>0</v>
      </c>
      <c r="CD99" s="74">
        <f>+[5]Total!CD99</f>
        <v>0</v>
      </c>
      <c r="CE99" s="74">
        <f>+[5]Total!CE99</f>
        <v>0</v>
      </c>
      <c r="CF99" s="74">
        <f>+[5]Total!CF99</f>
        <v>0</v>
      </c>
      <c r="CG99" s="74">
        <f>+[5]Total!CG99</f>
        <v>0</v>
      </c>
      <c r="CH99" s="74">
        <f>+[5]Total!CH99</f>
        <v>0</v>
      </c>
      <c r="CI99" s="74">
        <f>+[5]Total!CI99</f>
        <v>0</v>
      </c>
      <c r="CJ99" s="74">
        <f>+[5]Total!CJ99</f>
        <v>0</v>
      </c>
      <c r="CK99" s="74">
        <f>+[5]Total!CK99</f>
        <v>0</v>
      </c>
      <c r="CL99" s="74">
        <f>+[5]Total!CL99</f>
        <v>0</v>
      </c>
      <c r="CM99" s="74">
        <f>+[5]Total!CM99</f>
        <v>0</v>
      </c>
      <c r="CN99" s="74">
        <f>+[5]Total!CN99</f>
        <v>0</v>
      </c>
      <c r="CO99" s="74">
        <f>+[5]Total!CO99</f>
        <v>0</v>
      </c>
      <c r="CP99" s="74">
        <f>+[5]Total!CP99</f>
        <v>0</v>
      </c>
      <c r="CQ99" s="74">
        <f>+[5]Total!CQ99</f>
        <v>0</v>
      </c>
      <c r="CR99" s="74">
        <f>+[5]Total!CR99</f>
        <v>0</v>
      </c>
      <c r="CS99" s="74">
        <f>+[5]Total!CS99</f>
        <v>0</v>
      </c>
      <c r="CT99" s="74">
        <f>+[5]Total!CT99</f>
        <v>0</v>
      </c>
      <c r="CU99" s="74">
        <f>+[5]Total!CU99</f>
        <v>0</v>
      </c>
      <c r="CV99" s="74">
        <f>+[5]Total!CV99</f>
        <v>0</v>
      </c>
      <c r="CW99" s="74">
        <f>+[5]Total!CW99</f>
        <v>0</v>
      </c>
      <c r="CX99" s="74">
        <f>+[5]Total!CX99</f>
        <v>0</v>
      </c>
      <c r="CY99" s="74">
        <f>+[5]Total!CY99</f>
        <v>0</v>
      </c>
      <c r="CZ99" s="74">
        <f>+[5]Total!CZ99</f>
        <v>0</v>
      </c>
      <c r="DA99" s="74">
        <f>+[5]Total!DA99</f>
        <v>0</v>
      </c>
      <c r="DB99" s="74">
        <f>+[5]Total!DB99</f>
        <v>0</v>
      </c>
      <c r="DC99" s="74">
        <f>+[5]Total!DC99</f>
        <v>0</v>
      </c>
      <c r="DD99" s="74">
        <f>+[5]Total!DD99</f>
        <v>0</v>
      </c>
      <c r="DE99" s="74">
        <f>+[5]Total!DE99</f>
        <v>0</v>
      </c>
      <c r="DH99" s="72">
        <f t="shared" si="128"/>
        <v>9.137055837563457E-2</v>
      </c>
      <c r="DI99" s="72">
        <f t="shared" si="130"/>
        <v>-7.5207958151101928E-2</v>
      </c>
      <c r="DJ99" s="72">
        <f t="shared" si="131"/>
        <v>-5.4242890336093197E-2</v>
      </c>
      <c r="DK99" s="72">
        <f t="shared" si="132"/>
        <v>-5.8234070712800179E-2</v>
      </c>
      <c r="DL99" s="72">
        <f t="shared" si="133"/>
        <v>7.6923076923076872E-2</v>
      </c>
      <c r="DM99" s="72">
        <f t="shared" si="134"/>
        <v>-4.6431122589153273E-2</v>
      </c>
      <c r="DN99" s="72">
        <f t="shared" si="135"/>
        <v>-1.0894684714427227E-2</v>
      </c>
      <c r="DO99" s="72">
        <f t="shared" si="136"/>
        <v>-3.3246545163228558E-2</v>
      </c>
      <c r="DP99" s="72">
        <f t="shared" si="137"/>
        <v>-0.6</v>
      </c>
      <c r="DQ99" s="72">
        <f t="shared" si="138"/>
        <v>9.302325581395321E-3</v>
      </c>
      <c r="DR99" s="72">
        <f t="shared" si="139"/>
        <v>-4.0337537091987841E-3</v>
      </c>
      <c r="DS99" s="72">
        <f t="shared" si="140"/>
        <v>1.2716482984134192E-3</v>
      </c>
      <c r="DT99" s="72">
        <f t="shared" si="141"/>
        <v>2.7906042963260491E-2</v>
      </c>
      <c r="DU99" s="72">
        <f t="shared" si="142"/>
        <v>0.16071428571428581</v>
      </c>
      <c r="DV99" s="72">
        <f t="shared" si="143"/>
        <v>-2.1320732972225365E-3</v>
      </c>
      <c r="DW99" s="72">
        <f t="shared" si="144"/>
        <v>-3.9938308549329893E-3</v>
      </c>
      <c r="DX99" s="72">
        <f t="shared" si="145"/>
        <v>3.3354050134659197E-2</v>
      </c>
      <c r="DY99" s="72">
        <f t="shared" si="146"/>
        <v>0</v>
      </c>
      <c r="DZ99" s="72">
        <f t="shared" si="147"/>
        <v>0</v>
      </c>
      <c r="EA99" s="72">
        <f t="shared" si="148"/>
        <v>-2.5557469391555343E-2</v>
      </c>
      <c r="EB99" s="72">
        <f t="shared" si="149"/>
        <v>1.8056935504773275E-3</v>
      </c>
      <c r="EC99" s="72">
        <f t="shared" si="150"/>
        <v>1.4257812499999911E-2</v>
      </c>
      <c r="ED99" s="72">
        <f t="shared" si="151"/>
        <v>3.076923076923066E-2</v>
      </c>
      <c r="EE99" s="72">
        <f t="shared" si="152"/>
        <v>-6.0056591788415492E-3</v>
      </c>
      <c r="EF99" s="72">
        <f t="shared" si="153"/>
        <v>6.760114170817122E-3</v>
      </c>
      <c r="EG99" s="72">
        <f t="shared" si="154"/>
        <v>-6.8163592622293434E-3</v>
      </c>
      <c r="EH99" s="72">
        <f t="shared" si="155"/>
        <v>-0.125</v>
      </c>
      <c r="EI99" s="72">
        <f t="shared" si="156"/>
        <v>4.1474654377880116E-2</v>
      </c>
      <c r="EJ99" s="72">
        <f t="shared" si="157"/>
        <v>2.3218039365564769E-2</v>
      </c>
      <c r="EK99" s="72">
        <f t="shared" si="158"/>
        <v>5.453024475222934E-2</v>
      </c>
      <c r="EL99" s="72">
        <f t="shared" si="159"/>
        <v>3.7935682649720803E-2</v>
      </c>
      <c r="EM99" s="72">
        <f t="shared" si="160"/>
        <v>-3.7313432835820892E-2</v>
      </c>
      <c r="EN99" s="72">
        <f t="shared" si="161"/>
        <v>4.7754604078313001E-2</v>
      </c>
      <c r="EO99" s="72">
        <f t="shared" si="162"/>
        <v>6.5322191868873558E-2</v>
      </c>
      <c r="EP99" s="72">
        <f t="shared" si="163"/>
        <v>6.035526846992334E-2</v>
      </c>
      <c r="EQ99" s="72">
        <f t="shared" si="164"/>
        <v>0.14285714285714279</v>
      </c>
      <c r="ER99" s="72">
        <f t="shared" si="165"/>
        <v>-4.4247787610619538E-3</v>
      </c>
      <c r="ES99" s="72">
        <f t="shared" si="166"/>
        <v>-4.0153142216826643E-3</v>
      </c>
      <c r="ET99" s="72">
        <f t="shared" si="167"/>
        <v>1.005094989245725E-2</v>
      </c>
      <c r="EU99" s="72">
        <f t="shared" si="168"/>
        <v>1.0018552875695752E-2</v>
      </c>
      <c r="EV99" s="72">
        <f t="shared" si="169"/>
        <v>6.2015503875969102E-2</v>
      </c>
      <c r="EW99" s="72">
        <f t="shared" si="170"/>
        <v>-2.6614915442195741E-3</v>
      </c>
      <c r="EX99" s="72">
        <f t="shared" si="171"/>
        <v>1.2444377404027485E-2</v>
      </c>
      <c r="EY99" s="72">
        <f t="shared" si="172"/>
        <v>3.9406053683609388E-2</v>
      </c>
      <c r="EZ99" s="72">
        <f t="shared" si="173"/>
        <v>0.25</v>
      </c>
      <c r="FA99" s="72">
        <f t="shared" si="174"/>
        <v>-0.18222222222222217</v>
      </c>
      <c r="FB99" s="72">
        <f t="shared" si="175"/>
        <v>-1.4063378961185036E-2</v>
      </c>
      <c r="FC99" s="72">
        <f t="shared" si="176"/>
        <v>1.5934448528816425E-2</v>
      </c>
      <c r="FD99" s="72">
        <f t="shared" si="177"/>
        <v>1.7266715650257058E-2</v>
      </c>
      <c r="FE99" s="72">
        <f t="shared" si="178"/>
        <v>-0.10948905109489049</v>
      </c>
      <c r="FF99" s="72">
        <f t="shared" si="179"/>
        <v>6.838272085395003E-3</v>
      </c>
      <c r="FG99" s="72">
        <f t="shared" si="180"/>
        <v>2.4816958964753999E-2</v>
      </c>
      <c r="FH99" s="72">
        <f t="shared" si="181"/>
        <v>2.124542124542117E-2</v>
      </c>
      <c r="FI99" s="72">
        <f t="shared" si="182"/>
        <v>1.7999999999999998</v>
      </c>
      <c r="FJ99" s="72">
        <f t="shared" si="183"/>
        <v>-1</v>
      </c>
      <c r="FK99" s="72">
        <f t="shared" si="184"/>
        <v>-1</v>
      </c>
      <c r="FL99" s="72">
        <f t="shared" si="185"/>
        <v>-1</v>
      </c>
      <c r="FM99" s="72">
        <f t="shared" si="186"/>
        <v>-1</v>
      </c>
      <c r="FN99" s="72">
        <f t="shared" si="187"/>
        <v>-1</v>
      </c>
      <c r="FO99" s="72">
        <f t="shared" si="188"/>
        <v>-1</v>
      </c>
      <c r="FP99" s="72">
        <f t="shared" si="189"/>
        <v>-1</v>
      </c>
      <c r="FQ99" s="72">
        <f t="shared" si="190"/>
        <v>-1</v>
      </c>
      <c r="FR99" s="72">
        <f t="shared" si="191"/>
        <v>-1</v>
      </c>
      <c r="FS99" s="72" t="e">
        <f t="shared" si="192"/>
        <v>#DIV/0!</v>
      </c>
      <c r="FT99" s="72" t="e">
        <f t="shared" si="129"/>
        <v>#DIV/0!</v>
      </c>
      <c r="FU99" s="72" t="e">
        <f t="shared" si="127"/>
        <v>#DIV/0!</v>
      </c>
    </row>
    <row r="100" spans="1:177" x14ac:dyDescent="0.25">
      <c r="A100" s="73" t="s">
        <v>88</v>
      </c>
      <c r="B100" s="74">
        <f>+[4]Total!B100</f>
        <v>124</v>
      </c>
      <c r="C100" s="74">
        <f>+[4]Total!C100</f>
        <v>9106</v>
      </c>
      <c r="D100" s="74">
        <f>+[4]Total!D100</f>
        <v>55928</v>
      </c>
      <c r="E100" s="74">
        <f>+[4]Total!E100</f>
        <v>2644</v>
      </c>
      <c r="F100" s="74">
        <f>+[4]Total!F100</f>
        <v>39</v>
      </c>
      <c r="G100" s="74">
        <f>+[4]Total!G100</f>
        <v>6918</v>
      </c>
      <c r="H100" s="74">
        <f>+[4]Total!H100</f>
        <v>36212</v>
      </c>
      <c r="I100" s="74">
        <f>+[4]Total!I100</f>
        <v>2137</v>
      </c>
      <c r="J100" s="74">
        <f>+[4]Total!J100</f>
        <v>7</v>
      </c>
      <c r="K100" s="74">
        <f>+[4]Total!K100</f>
        <v>120</v>
      </c>
      <c r="L100" s="74">
        <f>+[4]Total!L100</f>
        <v>8562</v>
      </c>
      <c r="M100" s="74">
        <f>+[4]Total!M100</f>
        <v>54230</v>
      </c>
      <c r="N100" s="74">
        <f>+[4]Total!N100</f>
        <v>2563</v>
      </c>
      <c r="O100" s="74">
        <f>+[4]Total!O100</f>
        <v>48</v>
      </c>
      <c r="P100" s="74">
        <f>+[4]Total!P100</f>
        <v>6694</v>
      </c>
      <c r="Q100" s="74">
        <f>+[4]Total!Q100</f>
        <v>37717</v>
      </c>
      <c r="R100" s="74">
        <f>+[4]Total!R100</f>
        <v>2061</v>
      </c>
      <c r="S100" s="74">
        <f>+[4]Total!S100</f>
        <v>3</v>
      </c>
      <c r="T100" s="74">
        <f>+[4]Total!T100</f>
        <v>122</v>
      </c>
      <c r="U100" s="74">
        <f>+[4]Total!U100</f>
        <v>8468</v>
      </c>
      <c r="V100" s="74">
        <f>+[4]Total!V100</f>
        <v>53465</v>
      </c>
      <c r="W100" s="74">
        <f>+[4]Total!W100</f>
        <v>2635</v>
      </c>
      <c r="X100" s="74">
        <f>+[4]Total!X100</f>
        <v>54</v>
      </c>
      <c r="Y100" s="74">
        <f>+[4]Total!Y100</f>
        <v>6669</v>
      </c>
      <c r="Z100" s="74">
        <f>+[4]Total!Z100</f>
        <v>37135</v>
      </c>
      <c r="AA100" s="74">
        <f>+[4]Total!AA100</f>
        <v>2133</v>
      </c>
      <c r="AB100" s="74">
        <f>+[4]Total!AB100</f>
        <v>3</v>
      </c>
      <c r="AC100" s="74">
        <f>+[4]Total!AC100</f>
        <v>128</v>
      </c>
      <c r="AD100" s="74">
        <f>+[4]Total!AD100</f>
        <v>8187</v>
      </c>
      <c r="AE100" s="74">
        <f>+[4]Total!AE100</f>
        <v>52743</v>
      </c>
      <c r="AF100" s="74">
        <f>+[4]Total!AF100</f>
        <v>2581</v>
      </c>
      <c r="AG100" s="74">
        <f>+[4]Total!AG100</f>
        <v>47</v>
      </c>
      <c r="AH100" s="74">
        <f>+[4]Total!AH100</f>
        <v>6577</v>
      </c>
      <c r="AI100" s="74">
        <f>+[4]Total!AI100</f>
        <v>37066</v>
      </c>
      <c r="AJ100" s="74">
        <f>+[4]Total!AJ100</f>
        <v>2157</v>
      </c>
      <c r="AK100" s="74">
        <f>+[4]Total!AK100</f>
        <v>3</v>
      </c>
      <c r="AL100" s="74">
        <f>+[4]Total!AL100</f>
        <v>125</v>
      </c>
      <c r="AM100" s="74">
        <f>+[4]Total!AM100</f>
        <v>8296</v>
      </c>
      <c r="AN100" s="74">
        <f>+[4]Total!AN100</f>
        <v>54297</v>
      </c>
      <c r="AO100" s="74">
        <f>+[4]Total!AO100</f>
        <v>2659</v>
      </c>
      <c r="AP100" s="74">
        <f>+[4]Total!AP100</f>
        <v>52</v>
      </c>
      <c r="AQ100" s="74">
        <f>+[4]Total!AQ100</f>
        <v>6699</v>
      </c>
      <c r="AR100" s="74">
        <f>+[4]Total!AR100</f>
        <v>38074</v>
      </c>
      <c r="AS100" s="74">
        <f>+[4]Total!AS100</f>
        <v>2196</v>
      </c>
      <c r="AT100" s="74">
        <f>+[4]Total!AT100</f>
        <v>3</v>
      </c>
      <c r="AU100" s="74">
        <f>+[4]Total!AU100</f>
        <v>120</v>
      </c>
      <c r="AV100" s="74">
        <f>+[4]Total!AV100</f>
        <v>8354</v>
      </c>
      <c r="AW100" s="74">
        <f>+[4]Total!AW100</f>
        <v>54849</v>
      </c>
      <c r="AX100" s="74">
        <f>+[4]Total!AX100</f>
        <v>2735</v>
      </c>
      <c r="AY100" s="74">
        <f>+[4]Total!AY100</f>
        <v>66</v>
      </c>
      <c r="AZ100" s="74">
        <f>+[4]Total!AZ100</f>
        <v>6675</v>
      </c>
      <c r="BA100" s="74">
        <f>+[4]Total!BA100</f>
        <v>38746</v>
      </c>
      <c r="BB100" s="74">
        <f>+[4]Total!BB100</f>
        <v>2290</v>
      </c>
      <c r="BC100" s="74">
        <f>+[4]Total!BC100</f>
        <v>3</v>
      </c>
      <c r="BD100" s="74">
        <f>+[4]Total!BD100</f>
        <v>98</v>
      </c>
      <c r="BE100" s="74">
        <f>+[4]Total!BE100</f>
        <v>8237</v>
      </c>
      <c r="BF100" s="74">
        <f>+[4]Total!BF100</f>
        <v>55361</v>
      </c>
      <c r="BG100" s="74">
        <f>+[4]Total!BG100</f>
        <v>2783</v>
      </c>
      <c r="BH100" s="74">
        <f>+[4]Total!BH100</f>
        <v>62</v>
      </c>
      <c r="BI100" s="74">
        <f>+[4]Total!BI100</f>
        <v>6647</v>
      </c>
      <c r="BJ100" s="74">
        <f>+[4]Total!BJ100</f>
        <v>39344</v>
      </c>
      <c r="BK100" s="74">
        <f>+[4]Total!BK100</f>
        <v>2367</v>
      </c>
      <c r="BL100" s="74">
        <f>+[4]Total!BL100</f>
        <v>7</v>
      </c>
      <c r="BM100" s="74">
        <f>+[5]Total!BM100</f>
        <v>0</v>
      </c>
      <c r="BN100" s="74">
        <f>+[5]Total!BN100</f>
        <v>0</v>
      </c>
      <c r="BO100" s="74">
        <f>+[5]Total!BO100</f>
        <v>0</v>
      </c>
      <c r="BP100" s="74">
        <f>+[5]Total!BP100</f>
        <v>0</v>
      </c>
      <c r="BQ100" s="74">
        <f>+[5]Total!BQ100</f>
        <v>0</v>
      </c>
      <c r="BR100" s="74">
        <f>+[5]Total!BR100</f>
        <v>0</v>
      </c>
      <c r="BS100" s="74">
        <f>+[5]Total!BS100</f>
        <v>0</v>
      </c>
      <c r="BT100" s="74">
        <f>+[5]Total!BT100</f>
        <v>0</v>
      </c>
      <c r="BU100" s="74">
        <f>+[5]Total!BU100</f>
        <v>0</v>
      </c>
      <c r="BV100" s="74">
        <f>+[5]Total!BV100</f>
        <v>0</v>
      </c>
      <c r="BW100" s="74">
        <f>+[5]Total!BW100</f>
        <v>0</v>
      </c>
      <c r="BX100" s="74">
        <f>+[5]Total!BX100</f>
        <v>0</v>
      </c>
      <c r="BY100" s="74">
        <f>+[5]Total!BY100</f>
        <v>0</v>
      </c>
      <c r="BZ100" s="74">
        <f>+[5]Total!BZ100</f>
        <v>0</v>
      </c>
      <c r="CA100" s="74">
        <f>+[5]Total!CA100</f>
        <v>0</v>
      </c>
      <c r="CB100" s="74">
        <f>+[5]Total!CB100</f>
        <v>0</v>
      </c>
      <c r="CC100" s="74">
        <f>+[5]Total!CC100</f>
        <v>0</v>
      </c>
      <c r="CD100" s="74">
        <f>+[5]Total!CD100</f>
        <v>0</v>
      </c>
      <c r="CE100" s="74">
        <f>+[5]Total!CE100</f>
        <v>0</v>
      </c>
      <c r="CF100" s="74">
        <f>+[5]Total!CF100</f>
        <v>0</v>
      </c>
      <c r="CG100" s="74">
        <f>+[5]Total!CG100</f>
        <v>0</v>
      </c>
      <c r="CH100" s="74">
        <f>+[5]Total!CH100</f>
        <v>0</v>
      </c>
      <c r="CI100" s="74">
        <f>+[5]Total!CI100</f>
        <v>0</v>
      </c>
      <c r="CJ100" s="74">
        <f>+[5]Total!CJ100</f>
        <v>0</v>
      </c>
      <c r="CK100" s="74">
        <f>+[5]Total!CK100</f>
        <v>0</v>
      </c>
      <c r="CL100" s="74">
        <f>+[5]Total!CL100</f>
        <v>0</v>
      </c>
      <c r="CM100" s="74">
        <f>+[5]Total!CM100</f>
        <v>0</v>
      </c>
      <c r="CN100" s="74">
        <f>+[5]Total!CN100</f>
        <v>0</v>
      </c>
      <c r="CO100" s="74">
        <f>+[5]Total!CO100</f>
        <v>0</v>
      </c>
      <c r="CP100" s="74">
        <f>+[5]Total!CP100</f>
        <v>0</v>
      </c>
      <c r="CQ100" s="74">
        <f>+[5]Total!CQ100</f>
        <v>0</v>
      </c>
      <c r="CR100" s="74">
        <f>+[5]Total!CR100</f>
        <v>0</v>
      </c>
      <c r="CS100" s="74">
        <f>+[5]Total!CS100</f>
        <v>0</v>
      </c>
      <c r="CT100" s="74">
        <f>+[5]Total!CT100</f>
        <v>0</v>
      </c>
      <c r="CU100" s="74">
        <f>+[5]Total!CU100</f>
        <v>0</v>
      </c>
      <c r="CV100" s="74">
        <f>+[5]Total!CV100</f>
        <v>0</v>
      </c>
      <c r="CW100" s="74">
        <f>+[5]Total!CW100</f>
        <v>0</v>
      </c>
      <c r="CX100" s="74">
        <f>+[5]Total!CX100</f>
        <v>0</v>
      </c>
      <c r="CY100" s="74">
        <f>+[5]Total!CY100</f>
        <v>0</v>
      </c>
      <c r="CZ100" s="74">
        <f>+[5]Total!CZ100</f>
        <v>0</v>
      </c>
      <c r="DA100" s="74">
        <f>+[5]Total!DA100</f>
        <v>0</v>
      </c>
      <c r="DB100" s="74">
        <f>+[5]Total!DB100</f>
        <v>0</v>
      </c>
      <c r="DC100" s="74">
        <f>+[5]Total!DC100</f>
        <v>0</v>
      </c>
      <c r="DD100" s="74">
        <f>+[5]Total!DD100</f>
        <v>0</v>
      </c>
      <c r="DE100" s="74">
        <f>+[5]Total!DE100</f>
        <v>0</v>
      </c>
      <c r="DH100" s="72">
        <f t="shared" si="128"/>
        <v>-3.2258064516129004E-2</v>
      </c>
      <c r="DI100" s="72">
        <f t="shared" si="130"/>
        <v>-5.9740830221831742E-2</v>
      </c>
      <c r="DJ100" s="72">
        <f t="shared" si="131"/>
        <v>-3.0360463453011022E-2</v>
      </c>
      <c r="DK100" s="72">
        <f t="shared" si="132"/>
        <v>-3.0635400907715549E-2</v>
      </c>
      <c r="DL100" s="72">
        <f t="shared" si="133"/>
        <v>0.23076923076923084</v>
      </c>
      <c r="DM100" s="72">
        <f t="shared" si="134"/>
        <v>-3.2379300375831144E-2</v>
      </c>
      <c r="DN100" s="72">
        <f t="shared" si="135"/>
        <v>4.1560808571744268E-2</v>
      </c>
      <c r="DO100" s="72">
        <f t="shared" si="136"/>
        <v>-3.5563874590547551E-2</v>
      </c>
      <c r="DP100" s="72">
        <f t="shared" si="137"/>
        <v>-0.5714285714285714</v>
      </c>
      <c r="DQ100" s="72">
        <f t="shared" si="138"/>
        <v>1.6666666666666607E-2</v>
      </c>
      <c r="DR100" s="72">
        <f t="shared" si="139"/>
        <v>-1.0978743284279391E-2</v>
      </c>
      <c r="DS100" s="72">
        <f t="shared" si="140"/>
        <v>-1.4106583072100332E-2</v>
      </c>
      <c r="DT100" s="72">
        <f t="shared" si="141"/>
        <v>2.8092079594225439E-2</v>
      </c>
      <c r="DU100" s="72">
        <f t="shared" si="142"/>
        <v>0.125</v>
      </c>
      <c r="DV100" s="72">
        <f t="shared" si="143"/>
        <v>-3.7346877801015532E-3</v>
      </c>
      <c r="DW100" s="72">
        <f t="shared" si="144"/>
        <v>-1.5430707638465435E-2</v>
      </c>
      <c r="DX100" s="72">
        <f t="shared" si="145"/>
        <v>3.4934497816593968E-2</v>
      </c>
      <c r="DY100" s="72">
        <f t="shared" si="146"/>
        <v>0</v>
      </c>
      <c r="DZ100" s="72">
        <f t="shared" si="147"/>
        <v>4.9180327868852514E-2</v>
      </c>
      <c r="EA100" s="72">
        <f t="shared" si="148"/>
        <v>-3.3183750590458194E-2</v>
      </c>
      <c r="EB100" s="72">
        <f t="shared" si="149"/>
        <v>-1.3504161601047393E-2</v>
      </c>
      <c r="EC100" s="72">
        <f t="shared" si="150"/>
        <v>-2.0493358633776104E-2</v>
      </c>
      <c r="ED100" s="72">
        <f t="shared" si="151"/>
        <v>-0.12962962962962965</v>
      </c>
      <c r="EE100" s="72">
        <f t="shared" si="152"/>
        <v>-1.3795171689908514E-2</v>
      </c>
      <c r="EF100" s="72">
        <f t="shared" si="153"/>
        <v>-1.8580853642116146E-3</v>
      </c>
      <c r="EG100" s="72">
        <f t="shared" si="154"/>
        <v>1.1251758087201136E-2</v>
      </c>
      <c r="EH100" s="72">
        <f t="shared" si="155"/>
        <v>0</v>
      </c>
      <c r="EI100" s="72">
        <f t="shared" si="156"/>
        <v>-2.34375E-2</v>
      </c>
      <c r="EJ100" s="72">
        <f t="shared" si="157"/>
        <v>1.3313790155123906E-2</v>
      </c>
      <c r="EK100" s="72">
        <f t="shared" si="158"/>
        <v>2.9463625504806412E-2</v>
      </c>
      <c r="EL100" s="72">
        <f t="shared" si="159"/>
        <v>3.0220844633862765E-2</v>
      </c>
      <c r="EM100" s="72">
        <f t="shared" si="160"/>
        <v>0.1063829787234043</v>
      </c>
      <c r="EN100" s="72">
        <f t="shared" si="161"/>
        <v>1.8549490649232281E-2</v>
      </c>
      <c r="EO100" s="72">
        <f t="shared" si="162"/>
        <v>2.7194733718232333E-2</v>
      </c>
      <c r="EP100" s="72">
        <f t="shared" si="163"/>
        <v>1.8080667593880495E-2</v>
      </c>
      <c r="EQ100" s="72">
        <f t="shared" si="164"/>
        <v>0</v>
      </c>
      <c r="ER100" s="72">
        <f t="shared" si="165"/>
        <v>-4.0000000000000036E-2</v>
      </c>
      <c r="ES100" s="72">
        <f t="shared" si="166"/>
        <v>6.9913211186114488E-3</v>
      </c>
      <c r="ET100" s="72">
        <f t="shared" si="167"/>
        <v>1.0166307530802721E-2</v>
      </c>
      <c r="EU100" s="72">
        <f t="shared" si="168"/>
        <v>2.8582173749529982E-2</v>
      </c>
      <c r="EV100" s="72">
        <f t="shared" si="169"/>
        <v>0.26923076923076916</v>
      </c>
      <c r="EW100" s="72">
        <f t="shared" si="170"/>
        <v>-3.5826242722793999E-3</v>
      </c>
      <c r="EX100" s="72">
        <f t="shared" si="171"/>
        <v>1.7649839785680577E-2</v>
      </c>
      <c r="EY100" s="72">
        <f t="shared" si="172"/>
        <v>4.2805100182149447E-2</v>
      </c>
      <c r="EZ100" s="72">
        <f t="shared" si="173"/>
        <v>0</v>
      </c>
      <c r="FA100" s="72">
        <f t="shared" si="174"/>
        <v>-0.18333333333333335</v>
      </c>
      <c r="FB100" s="72">
        <f t="shared" si="175"/>
        <v>-1.4005266937993754E-2</v>
      </c>
      <c r="FC100" s="72">
        <f t="shared" si="176"/>
        <v>9.3347189556782784E-3</v>
      </c>
      <c r="FD100" s="72">
        <f t="shared" si="177"/>
        <v>1.7550274223034679E-2</v>
      </c>
      <c r="FE100" s="72">
        <f t="shared" si="178"/>
        <v>-6.0606060606060552E-2</v>
      </c>
      <c r="FF100" s="72">
        <f t="shared" si="179"/>
        <v>-4.1947565543071219E-3</v>
      </c>
      <c r="FG100" s="72">
        <f t="shared" si="180"/>
        <v>1.5433851236256624E-2</v>
      </c>
      <c r="FH100" s="72">
        <f t="shared" si="181"/>
        <v>3.3624454148471594E-2</v>
      </c>
      <c r="FI100" s="72">
        <f t="shared" si="182"/>
        <v>1.3333333333333335</v>
      </c>
      <c r="FJ100" s="72">
        <f t="shared" si="183"/>
        <v>-1</v>
      </c>
      <c r="FK100" s="72">
        <f t="shared" si="184"/>
        <v>-1</v>
      </c>
      <c r="FL100" s="72">
        <f t="shared" si="185"/>
        <v>-1</v>
      </c>
      <c r="FM100" s="72">
        <f t="shared" si="186"/>
        <v>-1</v>
      </c>
      <c r="FN100" s="72">
        <f t="shared" si="187"/>
        <v>-1</v>
      </c>
      <c r="FO100" s="72">
        <f t="shared" si="188"/>
        <v>-1</v>
      </c>
      <c r="FP100" s="72">
        <f t="shared" si="189"/>
        <v>-1</v>
      </c>
      <c r="FQ100" s="72">
        <f t="shared" si="190"/>
        <v>-1</v>
      </c>
      <c r="FR100" s="72">
        <f t="shared" si="191"/>
        <v>-1</v>
      </c>
      <c r="FS100" s="72" t="e">
        <f t="shared" si="192"/>
        <v>#DIV/0!</v>
      </c>
      <c r="FT100" s="72" t="e">
        <f t="shared" si="129"/>
        <v>#DIV/0!</v>
      </c>
      <c r="FU100" s="72" t="e">
        <f t="shared" si="127"/>
        <v>#DIV/0!</v>
      </c>
    </row>
    <row r="101" spans="1:177" x14ac:dyDescent="0.25">
      <c r="A101" s="73" t="s">
        <v>89</v>
      </c>
      <c r="B101" s="74">
        <f>+[4]Total!B101</f>
        <v>75</v>
      </c>
      <c r="C101" s="74">
        <f>+[4]Total!C101</f>
        <v>4310</v>
      </c>
      <c r="D101" s="74">
        <f>+[4]Total!D101</f>
        <v>19678</v>
      </c>
      <c r="E101" s="74">
        <f>+[4]Total!E101</f>
        <v>1116</v>
      </c>
      <c r="F101" s="74">
        <f>+[4]Total!F101</f>
        <v>24</v>
      </c>
      <c r="G101" s="74">
        <f>+[4]Total!G101</f>
        <v>3623</v>
      </c>
      <c r="H101" s="74">
        <f>+[4]Total!H101</f>
        <v>16099</v>
      </c>
      <c r="I101" s="74">
        <f>+[4]Total!I101</f>
        <v>976</v>
      </c>
      <c r="J101" s="74">
        <f>+[4]Total!J101</f>
        <v>1</v>
      </c>
      <c r="K101" s="74">
        <f>+[4]Total!K101</f>
        <v>75</v>
      </c>
      <c r="L101" s="74">
        <f>+[4]Total!L101</f>
        <v>4191</v>
      </c>
      <c r="M101" s="74">
        <f>+[4]Total!M101</f>
        <v>18889</v>
      </c>
      <c r="N101" s="74">
        <f>+[4]Total!N101</f>
        <v>1068</v>
      </c>
      <c r="O101" s="74">
        <f>+[4]Total!O101</f>
        <v>31</v>
      </c>
      <c r="P101" s="74">
        <f>+[4]Total!P101</f>
        <v>3589</v>
      </c>
      <c r="Q101" s="74">
        <f>+[4]Total!Q101</f>
        <v>16085</v>
      </c>
      <c r="R101" s="74">
        <f>+[4]Total!R101</f>
        <v>973</v>
      </c>
      <c r="S101" s="74">
        <f>+[4]Total!S101</f>
        <v>1</v>
      </c>
      <c r="T101" s="74">
        <f>+[4]Total!T101</f>
        <v>77</v>
      </c>
      <c r="U101" s="74">
        <f>+[4]Total!U101</f>
        <v>4300</v>
      </c>
      <c r="V101" s="74">
        <f>+[4]Total!V101</f>
        <v>19126</v>
      </c>
      <c r="W101" s="74">
        <f>+[4]Total!W101</f>
        <v>1134</v>
      </c>
      <c r="X101" s="74">
        <f>+[4]Total!X101</f>
        <v>29</v>
      </c>
      <c r="Y101" s="74">
        <f>+[4]Total!Y101</f>
        <v>3596</v>
      </c>
      <c r="Z101" s="74">
        <f>+[4]Total!Z101</f>
        <v>16375</v>
      </c>
      <c r="AA101" s="74">
        <f>+[4]Total!AA101</f>
        <v>1051</v>
      </c>
      <c r="AB101" s="74">
        <f>+[4]Total!AB101</f>
        <v>1</v>
      </c>
      <c r="AC101" s="74">
        <f>+[4]Total!AC101</f>
        <v>88</v>
      </c>
      <c r="AD101" s="74">
        <f>+[4]Total!AD101</f>
        <v>4361</v>
      </c>
      <c r="AE101" s="74">
        <f>+[4]Total!AE101</f>
        <v>19386</v>
      </c>
      <c r="AF101" s="74">
        <f>+[4]Total!AF101</f>
        <v>1187</v>
      </c>
      <c r="AG101" s="74">
        <f>+[4]Total!AG101</f>
        <v>24</v>
      </c>
      <c r="AH101" s="74">
        <f>+[4]Total!AH101</f>
        <v>3666</v>
      </c>
      <c r="AI101" s="74">
        <f>+[4]Total!AI101</f>
        <v>16678</v>
      </c>
      <c r="AJ101" s="74">
        <f>+[4]Total!AJ101</f>
        <v>1097</v>
      </c>
      <c r="AK101" s="74">
        <f>+[4]Total!AK101</f>
        <v>1</v>
      </c>
      <c r="AL101" s="74">
        <f>+[4]Total!AL101</f>
        <v>109</v>
      </c>
      <c r="AM101" s="74">
        <f>+[4]Total!AM101</f>
        <v>4471</v>
      </c>
      <c r="AN101" s="74">
        <f>+[4]Total!AN101</f>
        <v>20048</v>
      </c>
      <c r="AO101" s="74">
        <f>+[4]Total!AO101</f>
        <v>1220</v>
      </c>
      <c r="AP101" s="74">
        <f>+[4]Total!AP101</f>
        <v>25</v>
      </c>
      <c r="AQ101" s="74">
        <f>+[4]Total!AQ101</f>
        <v>3829</v>
      </c>
      <c r="AR101" s="74">
        <f>+[4]Total!AR101</f>
        <v>17357</v>
      </c>
      <c r="AS101" s="74">
        <f>+[4]Total!AS101</f>
        <v>1116</v>
      </c>
      <c r="AT101" s="74">
        <f>+[4]Total!AT101</f>
        <v>1</v>
      </c>
      <c r="AU101" s="74">
        <f>+[4]Total!AU101</f>
        <v>112</v>
      </c>
      <c r="AV101" s="74">
        <f>+[4]Total!AV101</f>
        <v>4499</v>
      </c>
      <c r="AW101" s="74">
        <f>+[4]Total!AW101</f>
        <v>20253</v>
      </c>
      <c r="AX101" s="74">
        <f>+[4]Total!AX101</f>
        <v>1253</v>
      </c>
      <c r="AY101" s="74">
        <f>+[4]Total!AY101</f>
        <v>31</v>
      </c>
      <c r="AZ101" s="74">
        <f>+[4]Total!AZ101</f>
        <v>3932</v>
      </c>
      <c r="BA101" s="74">
        <f>+[4]Total!BA101</f>
        <v>17695</v>
      </c>
      <c r="BB101" s="74">
        <f>+[4]Total!BB101</f>
        <v>1131</v>
      </c>
      <c r="BC101" s="74">
        <f>+[4]Total!BC101</f>
        <v>1</v>
      </c>
      <c r="BD101" s="74">
        <f>+[4]Total!BD101</f>
        <v>109</v>
      </c>
      <c r="BE101" s="74">
        <f>+[4]Total!BE101</f>
        <v>4512</v>
      </c>
      <c r="BF101" s="74">
        <f>+[4]Total!BF101</f>
        <v>20696</v>
      </c>
      <c r="BG101" s="74">
        <f>+[4]Total!BG101</f>
        <v>1291</v>
      </c>
      <c r="BH101" s="74">
        <f>+[4]Total!BH101</f>
        <v>42</v>
      </c>
      <c r="BI101" s="74">
        <f>+[4]Total!BI101</f>
        <v>3988</v>
      </c>
      <c r="BJ101" s="74">
        <f>+[4]Total!BJ101</f>
        <v>18215</v>
      </c>
      <c r="BK101" s="74">
        <f>+[4]Total!BK101</f>
        <v>1172</v>
      </c>
      <c r="BL101" s="74">
        <f>+[4]Total!BL101</f>
        <v>2</v>
      </c>
      <c r="BM101" s="74">
        <f>+[5]Total!BM101</f>
        <v>0</v>
      </c>
      <c r="BN101" s="74">
        <f>+[5]Total!BN101</f>
        <v>0</v>
      </c>
      <c r="BO101" s="74">
        <f>+[5]Total!BO101</f>
        <v>0</v>
      </c>
      <c r="BP101" s="74">
        <f>+[5]Total!BP101</f>
        <v>0</v>
      </c>
      <c r="BQ101" s="74">
        <f>+[5]Total!BQ101</f>
        <v>0</v>
      </c>
      <c r="BR101" s="74">
        <f>+[5]Total!BR101</f>
        <v>0</v>
      </c>
      <c r="BS101" s="74">
        <f>+[5]Total!BS101</f>
        <v>0</v>
      </c>
      <c r="BT101" s="74">
        <f>+[5]Total!BT101</f>
        <v>0</v>
      </c>
      <c r="BU101" s="74">
        <f>+[5]Total!BU101</f>
        <v>0</v>
      </c>
      <c r="BV101" s="74">
        <f>+[5]Total!BV101</f>
        <v>0</v>
      </c>
      <c r="BW101" s="74">
        <f>+[5]Total!BW101</f>
        <v>0</v>
      </c>
      <c r="BX101" s="74">
        <f>+[5]Total!BX101</f>
        <v>0</v>
      </c>
      <c r="BY101" s="74">
        <f>+[5]Total!BY101</f>
        <v>0</v>
      </c>
      <c r="BZ101" s="74">
        <f>+[5]Total!BZ101</f>
        <v>0</v>
      </c>
      <c r="CA101" s="74">
        <f>+[5]Total!CA101</f>
        <v>0</v>
      </c>
      <c r="CB101" s="74">
        <f>+[5]Total!CB101</f>
        <v>0</v>
      </c>
      <c r="CC101" s="74">
        <f>+[5]Total!CC101</f>
        <v>0</v>
      </c>
      <c r="CD101" s="74">
        <f>+[5]Total!CD101</f>
        <v>0</v>
      </c>
      <c r="CE101" s="74">
        <f>+[5]Total!CE101</f>
        <v>0</v>
      </c>
      <c r="CF101" s="74">
        <f>+[5]Total!CF101</f>
        <v>0</v>
      </c>
      <c r="CG101" s="74">
        <f>+[5]Total!CG101</f>
        <v>0</v>
      </c>
      <c r="CH101" s="74">
        <f>+[5]Total!CH101</f>
        <v>0</v>
      </c>
      <c r="CI101" s="74">
        <f>+[5]Total!CI101</f>
        <v>0</v>
      </c>
      <c r="CJ101" s="74">
        <f>+[5]Total!CJ101</f>
        <v>0</v>
      </c>
      <c r="CK101" s="74">
        <f>+[5]Total!CK101</f>
        <v>0</v>
      </c>
      <c r="CL101" s="74">
        <f>+[5]Total!CL101</f>
        <v>0</v>
      </c>
      <c r="CM101" s="74">
        <f>+[5]Total!CM101</f>
        <v>0</v>
      </c>
      <c r="CN101" s="74">
        <f>+[5]Total!CN101</f>
        <v>0</v>
      </c>
      <c r="CO101" s="74">
        <f>+[5]Total!CO101</f>
        <v>0</v>
      </c>
      <c r="CP101" s="74">
        <f>+[5]Total!CP101</f>
        <v>0</v>
      </c>
      <c r="CQ101" s="74">
        <f>+[5]Total!CQ101</f>
        <v>0</v>
      </c>
      <c r="CR101" s="74">
        <f>+[5]Total!CR101</f>
        <v>0</v>
      </c>
      <c r="CS101" s="74">
        <f>+[5]Total!CS101</f>
        <v>0</v>
      </c>
      <c r="CT101" s="74">
        <f>+[5]Total!CT101</f>
        <v>0</v>
      </c>
      <c r="CU101" s="74">
        <f>+[5]Total!CU101</f>
        <v>0</v>
      </c>
      <c r="CV101" s="74">
        <f>+[5]Total!CV101</f>
        <v>0</v>
      </c>
      <c r="CW101" s="74">
        <f>+[5]Total!CW101</f>
        <v>0</v>
      </c>
      <c r="CX101" s="74">
        <f>+[5]Total!CX101</f>
        <v>0</v>
      </c>
      <c r="CY101" s="74">
        <f>+[5]Total!CY101</f>
        <v>0</v>
      </c>
      <c r="CZ101" s="74">
        <f>+[5]Total!CZ101</f>
        <v>0</v>
      </c>
      <c r="DA101" s="74">
        <f>+[5]Total!DA101</f>
        <v>0</v>
      </c>
      <c r="DB101" s="74">
        <f>+[5]Total!DB101</f>
        <v>0</v>
      </c>
      <c r="DC101" s="74">
        <f>+[5]Total!DC101</f>
        <v>0</v>
      </c>
      <c r="DD101" s="74">
        <f>+[5]Total!DD101</f>
        <v>0</v>
      </c>
      <c r="DE101" s="74">
        <f>+[5]Total!DE101</f>
        <v>0</v>
      </c>
      <c r="DH101" s="72">
        <f t="shared" si="128"/>
        <v>0</v>
      </c>
      <c r="DI101" s="72">
        <f t="shared" si="130"/>
        <v>-2.7610208816705284E-2</v>
      </c>
      <c r="DJ101" s="72">
        <f t="shared" si="131"/>
        <v>-4.0095538164447553E-2</v>
      </c>
      <c r="DK101" s="72">
        <f t="shared" si="132"/>
        <v>-4.3010752688172005E-2</v>
      </c>
      <c r="DL101" s="72">
        <f t="shared" si="133"/>
        <v>0.29166666666666674</v>
      </c>
      <c r="DM101" s="72">
        <f t="shared" si="134"/>
        <v>-9.3844879933756564E-3</v>
      </c>
      <c r="DN101" s="72">
        <f t="shared" si="135"/>
        <v>-8.696192310081452E-4</v>
      </c>
      <c r="DO101" s="72">
        <f t="shared" si="136"/>
        <v>-3.0737704918032405E-3</v>
      </c>
      <c r="DP101" s="72">
        <f t="shared" si="137"/>
        <v>0</v>
      </c>
      <c r="DQ101" s="72">
        <f t="shared" si="138"/>
        <v>2.6666666666666616E-2</v>
      </c>
      <c r="DR101" s="72">
        <f t="shared" si="139"/>
        <v>2.6008112622285751E-2</v>
      </c>
      <c r="DS101" s="72">
        <f t="shared" si="140"/>
        <v>1.2546985017735102E-2</v>
      </c>
      <c r="DT101" s="72">
        <f t="shared" si="141"/>
        <v>6.1797752808988804E-2</v>
      </c>
      <c r="DU101" s="72">
        <f t="shared" si="142"/>
        <v>-6.4516129032258118E-2</v>
      </c>
      <c r="DV101" s="72">
        <f t="shared" si="143"/>
        <v>1.9504040122597655E-3</v>
      </c>
      <c r="DW101" s="72">
        <f t="shared" si="144"/>
        <v>1.8029219769972071E-2</v>
      </c>
      <c r="DX101" s="72">
        <f t="shared" si="145"/>
        <v>8.0164439876670102E-2</v>
      </c>
      <c r="DY101" s="72">
        <f t="shared" si="146"/>
        <v>0</v>
      </c>
      <c r="DZ101" s="72">
        <f t="shared" si="147"/>
        <v>0.14285714285714279</v>
      </c>
      <c r="EA101" s="72">
        <f t="shared" si="148"/>
        <v>1.4186046511627914E-2</v>
      </c>
      <c r="EB101" s="72">
        <f t="shared" si="149"/>
        <v>1.3594060441284084E-2</v>
      </c>
      <c r="EC101" s="72">
        <f t="shared" si="150"/>
        <v>4.6737213403880151E-2</v>
      </c>
      <c r="ED101" s="72">
        <f t="shared" si="151"/>
        <v>-0.17241379310344829</v>
      </c>
      <c r="EE101" s="72">
        <f t="shared" si="152"/>
        <v>1.9466073414905471E-2</v>
      </c>
      <c r="EF101" s="72">
        <f t="shared" si="153"/>
        <v>1.8503816793893124E-2</v>
      </c>
      <c r="EG101" s="72">
        <f t="shared" si="154"/>
        <v>4.3767840152235893E-2</v>
      </c>
      <c r="EH101" s="72">
        <f t="shared" si="155"/>
        <v>0</v>
      </c>
      <c r="EI101" s="72">
        <f t="shared" si="156"/>
        <v>0.23863636363636354</v>
      </c>
      <c r="EJ101" s="72">
        <f t="shared" si="157"/>
        <v>2.5223572575097553E-2</v>
      </c>
      <c r="EK101" s="72">
        <f t="shared" si="158"/>
        <v>3.4148354482616217E-2</v>
      </c>
      <c r="EL101" s="72">
        <f t="shared" si="159"/>
        <v>2.7801179443976309E-2</v>
      </c>
      <c r="EM101" s="72">
        <f t="shared" si="160"/>
        <v>4.1666666666666741E-2</v>
      </c>
      <c r="EN101" s="72">
        <f t="shared" si="161"/>
        <v>4.446262956901248E-2</v>
      </c>
      <c r="EO101" s="72">
        <f t="shared" si="162"/>
        <v>4.0712315625374806E-2</v>
      </c>
      <c r="EP101" s="72">
        <f t="shared" si="163"/>
        <v>1.7319963536918781E-2</v>
      </c>
      <c r="EQ101" s="72">
        <f t="shared" si="164"/>
        <v>0</v>
      </c>
      <c r="ER101" s="72">
        <f t="shared" si="165"/>
        <v>2.7522935779816571E-2</v>
      </c>
      <c r="ES101" s="72">
        <f t="shared" si="166"/>
        <v>6.2625810780585489E-3</v>
      </c>
      <c r="ET101" s="72">
        <f t="shared" si="167"/>
        <v>1.0225458898643236E-2</v>
      </c>
      <c r="EU101" s="72">
        <f t="shared" si="168"/>
        <v>2.704918032786896E-2</v>
      </c>
      <c r="EV101" s="72">
        <f t="shared" si="169"/>
        <v>0.24</v>
      </c>
      <c r="EW101" s="72">
        <f t="shared" si="170"/>
        <v>2.68999738835205E-2</v>
      </c>
      <c r="EX101" s="72">
        <f t="shared" si="171"/>
        <v>1.9473411303796651E-2</v>
      </c>
      <c r="EY101" s="72">
        <f t="shared" si="172"/>
        <v>1.3440860215053752E-2</v>
      </c>
      <c r="EZ101" s="72">
        <f t="shared" si="173"/>
        <v>0</v>
      </c>
      <c r="FA101" s="72">
        <f t="shared" si="174"/>
        <v>-2.6785714285714302E-2</v>
      </c>
      <c r="FB101" s="72">
        <f t="shared" si="175"/>
        <v>2.8895310068903779E-3</v>
      </c>
      <c r="FC101" s="72">
        <f t="shared" si="176"/>
        <v>2.1873302720584631E-2</v>
      </c>
      <c r="FD101" s="72">
        <f t="shared" si="177"/>
        <v>3.0327214684756632E-2</v>
      </c>
      <c r="FE101" s="72">
        <f t="shared" si="178"/>
        <v>0.35483870967741926</v>
      </c>
      <c r="FF101" s="72">
        <f t="shared" si="179"/>
        <v>1.4242115971515812E-2</v>
      </c>
      <c r="FG101" s="72">
        <f t="shared" si="180"/>
        <v>2.938683243854201E-2</v>
      </c>
      <c r="FH101" s="72">
        <f t="shared" si="181"/>
        <v>3.6251105216622559E-2</v>
      </c>
      <c r="FI101" s="72">
        <f t="shared" si="182"/>
        <v>1</v>
      </c>
      <c r="FJ101" s="72">
        <f t="shared" si="183"/>
        <v>-1</v>
      </c>
      <c r="FK101" s="72">
        <f t="shared" si="184"/>
        <v>-1</v>
      </c>
      <c r="FL101" s="72">
        <f t="shared" si="185"/>
        <v>-1</v>
      </c>
      <c r="FM101" s="72">
        <f t="shared" si="186"/>
        <v>-1</v>
      </c>
      <c r="FN101" s="72">
        <f t="shared" si="187"/>
        <v>-1</v>
      </c>
      <c r="FO101" s="72">
        <f t="shared" si="188"/>
        <v>-1</v>
      </c>
      <c r="FP101" s="72">
        <f t="shared" si="189"/>
        <v>-1</v>
      </c>
      <c r="FQ101" s="72">
        <f t="shared" si="190"/>
        <v>-1</v>
      </c>
      <c r="FR101" s="72">
        <f t="shared" si="191"/>
        <v>-1</v>
      </c>
      <c r="FS101" s="72" t="e">
        <f t="shared" si="192"/>
        <v>#DIV/0!</v>
      </c>
      <c r="FT101" s="72" t="e">
        <f t="shared" si="129"/>
        <v>#DIV/0!</v>
      </c>
      <c r="FU101" s="72" t="e">
        <f t="shared" si="127"/>
        <v>#DIV/0!</v>
      </c>
    </row>
    <row r="102" spans="1:177" x14ac:dyDescent="0.25">
      <c r="A102" s="73" t="s">
        <v>90</v>
      </c>
      <c r="B102" s="74">
        <f>+[4]Total!B102</f>
        <v>28</v>
      </c>
      <c r="C102" s="74">
        <f>+[4]Total!C102</f>
        <v>5655</v>
      </c>
      <c r="D102" s="74">
        <f>+[4]Total!D102</f>
        <v>44921</v>
      </c>
      <c r="E102" s="74">
        <f>+[4]Total!E102</f>
        <v>2553</v>
      </c>
      <c r="F102" s="74">
        <f>+[4]Total!F102</f>
        <v>14</v>
      </c>
      <c r="G102" s="74">
        <f>+[4]Total!G102</f>
        <v>5522</v>
      </c>
      <c r="H102" s="74">
        <f>+[4]Total!H102</f>
        <v>35698</v>
      </c>
      <c r="I102" s="74">
        <f>+[4]Total!I102</f>
        <v>2782</v>
      </c>
      <c r="J102" s="74">
        <f>+[4]Total!J102</f>
        <v>0</v>
      </c>
      <c r="K102" s="74">
        <f>+[4]Total!K102</f>
        <v>31</v>
      </c>
      <c r="L102" s="74">
        <f>+[4]Total!L102</f>
        <v>5228</v>
      </c>
      <c r="M102" s="74">
        <f>+[4]Total!M102</f>
        <v>43472</v>
      </c>
      <c r="N102" s="74">
        <f>+[4]Total!N102</f>
        <v>2390</v>
      </c>
      <c r="O102" s="74">
        <f>+[4]Total!O102</f>
        <v>12</v>
      </c>
      <c r="P102" s="74">
        <f>+[4]Total!P102</f>
        <v>5096</v>
      </c>
      <c r="Q102" s="74">
        <f>+[4]Total!Q102</f>
        <v>34023</v>
      </c>
      <c r="R102" s="74">
        <f>+[4]Total!R102</f>
        <v>2640</v>
      </c>
      <c r="S102" s="74">
        <f>+[4]Total!S102</f>
        <v>1</v>
      </c>
      <c r="T102" s="74">
        <f>+[4]Total!T102</f>
        <v>29</v>
      </c>
      <c r="U102" s="74">
        <f>+[4]Total!U102</f>
        <v>5239</v>
      </c>
      <c r="V102" s="74">
        <f>+[4]Total!V102</f>
        <v>43186</v>
      </c>
      <c r="W102" s="74">
        <f>+[4]Total!W102</f>
        <v>2507</v>
      </c>
      <c r="X102" s="74">
        <f>+[4]Total!X102</f>
        <v>18</v>
      </c>
      <c r="Y102" s="74">
        <f>+[4]Total!Y102</f>
        <v>5181</v>
      </c>
      <c r="Z102" s="74">
        <f>+[4]Total!Z102</f>
        <v>34872</v>
      </c>
      <c r="AA102" s="74">
        <f>+[4]Total!AA102</f>
        <v>2792</v>
      </c>
      <c r="AB102" s="74">
        <f>+[4]Total!AB102</f>
        <v>1</v>
      </c>
      <c r="AC102" s="74">
        <f>+[4]Total!AC102</f>
        <v>28</v>
      </c>
      <c r="AD102" s="74">
        <f>+[4]Total!AD102</f>
        <v>5147</v>
      </c>
      <c r="AE102" s="74">
        <f>+[4]Total!AE102</f>
        <v>43492</v>
      </c>
      <c r="AF102" s="74">
        <f>+[4]Total!AF102</f>
        <v>2512</v>
      </c>
      <c r="AG102" s="74">
        <f>+[4]Total!AG102</f>
        <v>22</v>
      </c>
      <c r="AH102" s="74">
        <f>+[4]Total!AH102</f>
        <v>5073</v>
      </c>
      <c r="AI102" s="74">
        <f>+[4]Total!AI102</f>
        <v>35411</v>
      </c>
      <c r="AJ102" s="74">
        <f>+[4]Total!AJ102</f>
        <v>2833</v>
      </c>
      <c r="AK102" s="74">
        <f>+[4]Total!AK102</f>
        <v>1</v>
      </c>
      <c r="AL102" s="74">
        <f>+[4]Total!AL102</f>
        <v>27</v>
      </c>
      <c r="AM102" s="74">
        <f>+[4]Total!AM102</f>
        <v>5162</v>
      </c>
      <c r="AN102" s="74">
        <f>+[4]Total!AN102</f>
        <v>45595</v>
      </c>
      <c r="AO102" s="74">
        <f>+[4]Total!AO102</f>
        <v>2746</v>
      </c>
      <c r="AP102" s="74">
        <f>+[4]Total!AP102</f>
        <v>21</v>
      </c>
      <c r="AQ102" s="74">
        <f>+[4]Total!AQ102</f>
        <v>5097</v>
      </c>
      <c r="AR102" s="74">
        <f>+[4]Total!AR102</f>
        <v>37675</v>
      </c>
      <c r="AS102" s="74">
        <f>+[4]Total!AS102</f>
        <v>3102</v>
      </c>
      <c r="AT102" s="74">
        <f>+[4]Total!AT102</f>
        <v>1</v>
      </c>
      <c r="AU102" s="74">
        <f>+[4]Total!AU102</f>
        <v>25</v>
      </c>
      <c r="AV102" s="74">
        <f>+[4]Total!AV102</f>
        <v>5021</v>
      </c>
      <c r="AW102" s="74">
        <f>+[4]Total!AW102</f>
        <v>45274</v>
      </c>
      <c r="AX102" s="74">
        <f>+[4]Total!AX102</f>
        <v>2608</v>
      </c>
      <c r="AY102" s="74">
        <f>+[4]Total!AY102</f>
        <v>25</v>
      </c>
      <c r="AZ102" s="74">
        <f>+[4]Total!AZ102</f>
        <v>4981</v>
      </c>
      <c r="BA102" s="74">
        <f>+[4]Total!BA102</f>
        <v>37002</v>
      </c>
      <c r="BB102" s="74">
        <f>+[4]Total!BB102</f>
        <v>3008</v>
      </c>
      <c r="BC102" s="74">
        <f>+[4]Total!BC102</f>
        <v>2</v>
      </c>
      <c r="BD102" s="74">
        <f>+[4]Total!BD102</f>
        <v>25</v>
      </c>
      <c r="BE102" s="74">
        <f>+[4]Total!BE102</f>
        <v>5005</v>
      </c>
      <c r="BF102" s="74">
        <f>+[4]Total!BF102</f>
        <v>46556</v>
      </c>
      <c r="BG102" s="74">
        <f>+[4]Total!BG102</f>
        <v>2684</v>
      </c>
      <c r="BH102" s="74">
        <f>+[4]Total!BH102</f>
        <v>20</v>
      </c>
      <c r="BI102" s="74">
        <f>+[4]Total!BI102</f>
        <v>4989</v>
      </c>
      <c r="BJ102" s="74">
        <f>+[4]Total!BJ102</f>
        <v>38334</v>
      </c>
      <c r="BK102" s="74">
        <f>+[4]Total!BK102</f>
        <v>3122</v>
      </c>
      <c r="BL102" s="74">
        <f>+[4]Total!BL102</f>
        <v>3</v>
      </c>
      <c r="BM102" s="74">
        <f>+[5]Total!BM102</f>
        <v>0</v>
      </c>
      <c r="BN102" s="74">
        <f>+[5]Total!BN102</f>
        <v>0</v>
      </c>
      <c r="BO102" s="74">
        <f>+[5]Total!BO102</f>
        <v>0</v>
      </c>
      <c r="BP102" s="74">
        <f>+[5]Total!BP102</f>
        <v>0</v>
      </c>
      <c r="BQ102" s="74">
        <f>+[5]Total!BQ102</f>
        <v>0</v>
      </c>
      <c r="BR102" s="74">
        <f>+[5]Total!BR102</f>
        <v>0</v>
      </c>
      <c r="BS102" s="74">
        <f>+[5]Total!BS102</f>
        <v>0</v>
      </c>
      <c r="BT102" s="74">
        <f>+[5]Total!BT102</f>
        <v>0</v>
      </c>
      <c r="BU102" s="74">
        <f>+[5]Total!BU102</f>
        <v>0</v>
      </c>
      <c r="BV102" s="74">
        <f>+[5]Total!BV102</f>
        <v>0</v>
      </c>
      <c r="BW102" s="74">
        <f>+[5]Total!BW102</f>
        <v>0</v>
      </c>
      <c r="BX102" s="74">
        <f>+[5]Total!BX102</f>
        <v>0</v>
      </c>
      <c r="BY102" s="74">
        <f>+[5]Total!BY102</f>
        <v>0</v>
      </c>
      <c r="BZ102" s="74">
        <f>+[5]Total!BZ102</f>
        <v>0</v>
      </c>
      <c r="CA102" s="74">
        <f>+[5]Total!CA102</f>
        <v>0</v>
      </c>
      <c r="CB102" s="74">
        <f>+[5]Total!CB102</f>
        <v>0</v>
      </c>
      <c r="CC102" s="74">
        <f>+[5]Total!CC102</f>
        <v>0</v>
      </c>
      <c r="CD102" s="74">
        <f>+[5]Total!CD102</f>
        <v>0</v>
      </c>
      <c r="CE102" s="74">
        <f>+[5]Total!CE102</f>
        <v>0</v>
      </c>
      <c r="CF102" s="74">
        <f>+[5]Total!CF102</f>
        <v>0</v>
      </c>
      <c r="CG102" s="74">
        <f>+[5]Total!CG102</f>
        <v>0</v>
      </c>
      <c r="CH102" s="74">
        <f>+[5]Total!CH102</f>
        <v>0</v>
      </c>
      <c r="CI102" s="74">
        <f>+[5]Total!CI102</f>
        <v>0</v>
      </c>
      <c r="CJ102" s="74">
        <f>+[5]Total!CJ102</f>
        <v>0</v>
      </c>
      <c r="CK102" s="74">
        <f>+[5]Total!CK102</f>
        <v>0</v>
      </c>
      <c r="CL102" s="74">
        <f>+[5]Total!CL102</f>
        <v>0</v>
      </c>
      <c r="CM102" s="74">
        <f>+[5]Total!CM102</f>
        <v>0</v>
      </c>
      <c r="CN102" s="74">
        <f>+[5]Total!CN102</f>
        <v>0</v>
      </c>
      <c r="CO102" s="74">
        <f>+[5]Total!CO102</f>
        <v>0</v>
      </c>
      <c r="CP102" s="74">
        <f>+[5]Total!CP102</f>
        <v>0</v>
      </c>
      <c r="CQ102" s="74">
        <f>+[5]Total!CQ102</f>
        <v>0</v>
      </c>
      <c r="CR102" s="74">
        <f>+[5]Total!CR102</f>
        <v>0</v>
      </c>
      <c r="CS102" s="74">
        <f>+[5]Total!CS102</f>
        <v>0</v>
      </c>
      <c r="CT102" s="74">
        <f>+[5]Total!CT102</f>
        <v>0</v>
      </c>
      <c r="CU102" s="74">
        <f>+[5]Total!CU102</f>
        <v>0</v>
      </c>
      <c r="CV102" s="74">
        <f>+[5]Total!CV102</f>
        <v>0</v>
      </c>
      <c r="CW102" s="74">
        <f>+[5]Total!CW102</f>
        <v>0</v>
      </c>
      <c r="CX102" s="74">
        <f>+[5]Total!CX102</f>
        <v>0</v>
      </c>
      <c r="CY102" s="74">
        <f>+[5]Total!CY102</f>
        <v>0</v>
      </c>
      <c r="CZ102" s="74">
        <f>+[5]Total!CZ102</f>
        <v>0</v>
      </c>
      <c r="DA102" s="74">
        <f>+[5]Total!DA102</f>
        <v>0</v>
      </c>
      <c r="DB102" s="74">
        <f>+[5]Total!DB102</f>
        <v>0</v>
      </c>
      <c r="DC102" s="74">
        <f>+[5]Total!DC102</f>
        <v>0</v>
      </c>
      <c r="DD102" s="74">
        <f>+[5]Total!DD102</f>
        <v>0</v>
      </c>
      <c r="DE102" s="74">
        <f>+[5]Total!DE102</f>
        <v>0</v>
      </c>
      <c r="DH102" s="72">
        <f t="shared" si="128"/>
        <v>0.10714285714285721</v>
      </c>
      <c r="DI102" s="72">
        <f t="shared" si="130"/>
        <v>-7.5508399646330715E-2</v>
      </c>
      <c r="DJ102" s="72">
        <f t="shared" si="131"/>
        <v>-3.2256628303020896E-2</v>
      </c>
      <c r="DK102" s="72">
        <f t="shared" si="132"/>
        <v>-6.3846455150803005E-2</v>
      </c>
      <c r="DL102" s="72">
        <f t="shared" si="133"/>
        <v>-0.1428571428571429</v>
      </c>
      <c r="DM102" s="72">
        <f t="shared" si="134"/>
        <v>-7.7145961608113045E-2</v>
      </c>
      <c r="DN102" s="72">
        <f t="shared" si="135"/>
        <v>-4.6921396156647477E-2</v>
      </c>
      <c r="DO102" s="72">
        <f t="shared" si="136"/>
        <v>-5.1042415528396834E-2</v>
      </c>
      <c r="DP102" s="72" t="e">
        <f t="shared" si="137"/>
        <v>#DIV/0!</v>
      </c>
      <c r="DQ102" s="72">
        <f t="shared" si="138"/>
        <v>-6.4516129032258118E-2</v>
      </c>
      <c r="DR102" s="72">
        <f t="shared" si="139"/>
        <v>2.1040550879878328E-3</v>
      </c>
      <c r="DS102" s="72">
        <f t="shared" si="140"/>
        <v>-6.5789473684210176E-3</v>
      </c>
      <c r="DT102" s="72">
        <f t="shared" si="141"/>
        <v>4.8953974895397545E-2</v>
      </c>
      <c r="DU102" s="72">
        <f t="shared" si="142"/>
        <v>0.5</v>
      </c>
      <c r="DV102" s="72">
        <f t="shared" si="143"/>
        <v>1.6679748822606033E-2</v>
      </c>
      <c r="DW102" s="72">
        <f t="shared" si="144"/>
        <v>2.495370778590944E-2</v>
      </c>
      <c r="DX102" s="72">
        <f t="shared" si="145"/>
        <v>5.7575757575757613E-2</v>
      </c>
      <c r="DY102" s="72">
        <f t="shared" si="146"/>
        <v>0</v>
      </c>
      <c r="DZ102" s="72">
        <f t="shared" si="147"/>
        <v>-3.4482758620689613E-2</v>
      </c>
      <c r="EA102" s="72">
        <f t="shared" si="148"/>
        <v>-1.7560603168543576E-2</v>
      </c>
      <c r="EB102" s="72">
        <f t="shared" si="149"/>
        <v>7.0856296021859499E-3</v>
      </c>
      <c r="EC102" s="72">
        <f t="shared" si="150"/>
        <v>1.994415636218605E-3</v>
      </c>
      <c r="ED102" s="72">
        <f t="shared" si="151"/>
        <v>0.22222222222222232</v>
      </c>
      <c r="EE102" s="72">
        <f t="shared" si="152"/>
        <v>-2.0845396641575031E-2</v>
      </c>
      <c r="EF102" s="72">
        <f t="shared" si="153"/>
        <v>1.5456526726313369E-2</v>
      </c>
      <c r="EG102" s="72">
        <f t="shared" si="154"/>
        <v>1.4684813753581771E-2</v>
      </c>
      <c r="EH102" s="72">
        <f t="shared" si="155"/>
        <v>0</v>
      </c>
      <c r="EI102" s="72">
        <f t="shared" si="156"/>
        <v>-3.5714285714285698E-2</v>
      </c>
      <c r="EJ102" s="72">
        <f t="shared" si="157"/>
        <v>2.9143190207887582E-3</v>
      </c>
      <c r="EK102" s="72">
        <f t="shared" si="158"/>
        <v>4.8353720224409091E-2</v>
      </c>
      <c r="EL102" s="72">
        <f t="shared" si="159"/>
        <v>9.3152866242038224E-2</v>
      </c>
      <c r="EM102" s="72">
        <f t="shared" si="160"/>
        <v>-4.5454545454545414E-2</v>
      </c>
      <c r="EN102" s="72">
        <f t="shared" si="161"/>
        <v>4.7309284447072386E-3</v>
      </c>
      <c r="EO102" s="72">
        <f t="shared" si="162"/>
        <v>6.3934935472028442E-2</v>
      </c>
      <c r="EP102" s="72">
        <f t="shared" si="163"/>
        <v>9.495234733498048E-2</v>
      </c>
      <c r="EQ102" s="72">
        <f t="shared" si="164"/>
        <v>0</v>
      </c>
      <c r="ER102" s="72">
        <f t="shared" si="165"/>
        <v>-7.407407407407407E-2</v>
      </c>
      <c r="ES102" s="72">
        <f t="shared" si="166"/>
        <v>-2.731499418829908E-2</v>
      </c>
      <c r="ET102" s="72">
        <f t="shared" si="167"/>
        <v>-7.0402456409693892E-3</v>
      </c>
      <c r="EU102" s="72">
        <f t="shared" si="168"/>
        <v>-5.0254916241806225E-2</v>
      </c>
      <c r="EV102" s="72">
        <f t="shared" si="169"/>
        <v>0.19047619047619047</v>
      </c>
      <c r="EW102" s="72">
        <f t="shared" si="170"/>
        <v>-2.2758485383558957E-2</v>
      </c>
      <c r="EX102" s="72">
        <f t="shared" si="171"/>
        <v>-1.7863304578633055E-2</v>
      </c>
      <c r="EY102" s="72">
        <f t="shared" si="172"/>
        <v>-3.0303030303030276E-2</v>
      </c>
      <c r="EZ102" s="72">
        <f t="shared" si="173"/>
        <v>1</v>
      </c>
      <c r="FA102" s="72">
        <f t="shared" si="174"/>
        <v>0</v>
      </c>
      <c r="FB102" s="72">
        <f t="shared" si="175"/>
        <v>-3.186616211909965E-3</v>
      </c>
      <c r="FC102" s="72">
        <f t="shared" si="176"/>
        <v>2.8316473030878697E-2</v>
      </c>
      <c r="FD102" s="72">
        <f t="shared" si="177"/>
        <v>2.914110429447847E-2</v>
      </c>
      <c r="FE102" s="72">
        <f t="shared" si="178"/>
        <v>-0.19999999999999996</v>
      </c>
      <c r="FF102" s="72">
        <f t="shared" si="179"/>
        <v>1.6061031921301705E-3</v>
      </c>
      <c r="FG102" s="72">
        <f t="shared" si="180"/>
        <v>3.5998054159234627E-2</v>
      </c>
      <c r="FH102" s="72">
        <f t="shared" si="181"/>
        <v>3.7898936170212671E-2</v>
      </c>
      <c r="FI102" s="72">
        <f t="shared" si="182"/>
        <v>0.5</v>
      </c>
      <c r="FJ102" s="72">
        <f t="shared" si="183"/>
        <v>-1</v>
      </c>
      <c r="FK102" s="72">
        <f t="shared" si="184"/>
        <v>-1</v>
      </c>
      <c r="FL102" s="72">
        <f t="shared" si="185"/>
        <v>-1</v>
      </c>
      <c r="FM102" s="72">
        <f t="shared" si="186"/>
        <v>-1</v>
      </c>
      <c r="FN102" s="72">
        <f t="shared" si="187"/>
        <v>-1</v>
      </c>
      <c r="FO102" s="72">
        <f t="shared" si="188"/>
        <v>-1</v>
      </c>
      <c r="FP102" s="72">
        <f t="shared" si="189"/>
        <v>-1</v>
      </c>
      <c r="FQ102" s="72">
        <f t="shared" si="190"/>
        <v>-1</v>
      </c>
      <c r="FR102" s="72">
        <f t="shared" si="191"/>
        <v>-1</v>
      </c>
      <c r="FS102" s="72" t="e">
        <f t="shared" si="192"/>
        <v>#DIV/0!</v>
      </c>
      <c r="FT102" s="72" t="e">
        <f t="shared" si="129"/>
        <v>#DIV/0!</v>
      </c>
      <c r="FU102" s="72" t="e">
        <f t="shared" si="127"/>
        <v>#DIV/0!</v>
      </c>
    </row>
    <row r="103" spans="1:177" x14ac:dyDescent="0.25">
      <c r="A103" s="73" t="s">
        <v>91</v>
      </c>
      <c r="B103" s="74">
        <f>+[4]Total!B103</f>
        <v>57</v>
      </c>
      <c r="C103" s="74">
        <f>+[4]Total!C103</f>
        <v>9359</v>
      </c>
      <c r="D103" s="74">
        <f>+[4]Total!D103</f>
        <v>59314</v>
      </c>
      <c r="E103" s="74">
        <f>+[4]Total!E103</f>
        <v>2711</v>
      </c>
      <c r="F103" s="74">
        <f>+[4]Total!F103</f>
        <v>29</v>
      </c>
      <c r="G103" s="74">
        <f>+[4]Total!G103</f>
        <v>8676</v>
      </c>
      <c r="H103" s="74">
        <f>+[4]Total!H103</f>
        <v>44019</v>
      </c>
      <c r="I103" s="74">
        <f>+[4]Total!I103</f>
        <v>2465</v>
      </c>
      <c r="J103" s="74">
        <f>+[4]Total!J103</f>
        <v>3</v>
      </c>
      <c r="K103" s="74">
        <f>+[4]Total!K103</f>
        <v>56</v>
      </c>
      <c r="L103" s="74">
        <f>+[4]Total!L103</f>
        <v>9154</v>
      </c>
      <c r="M103" s="74">
        <f>+[4]Total!M103</f>
        <v>59598</v>
      </c>
      <c r="N103" s="74">
        <f>+[4]Total!N103</f>
        <v>2683</v>
      </c>
      <c r="O103" s="74">
        <f>+[4]Total!O103</f>
        <v>29</v>
      </c>
      <c r="P103" s="74">
        <f>+[4]Total!P103</f>
        <v>8777</v>
      </c>
      <c r="Q103" s="74">
        <f>+[4]Total!Q103</f>
        <v>45897</v>
      </c>
      <c r="R103" s="74">
        <f>+[4]Total!R103</f>
        <v>2501</v>
      </c>
      <c r="S103" s="74">
        <f>+[4]Total!S103</f>
        <v>2</v>
      </c>
      <c r="T103" s="74">
        <f>+[4]Total!T103</f>
        <v>58</v>
      </c>
      <c r="U103" s="74">
        <f>+[4]Total!U103</f>
        <v>9366</v>
      </c>
      <c r="V103" s="74">
        <f>+[4]Total!V103</f>
        <v>61071</v>
      </c>
      <c r="W103" s="74">
        <f>+[4]Total!W103</f>
        <v>2754</v>
      </c>
      <c r="X103" s="74">
        <f>+[4]Total!X103</f>
        <v>21</v>
      </c>
      <c r="Y103" s="74">
        <f>+[4]Total!Y103</f>
        <v>9112</v>
      </c>
      <c r="Z103" s="74">
        <f>+[4]Total!Z103</f>
        <v>46734</v>
      </c>
      <c r="AA103" s="74">
        <f>+[4]Total!AA103</f>
        <v>2695</v>
      </c>
      <c r="AB103" s="74">
        <f>+[4]Total!AB103</f>
        <v>2</v>
      </c>
      <c r="AC103" s="74">
        <f>+[4]Total!AC103</f>
        <v>55</v>
      </c>
      <c r="AD103" s="74">
        <f>+[4]Total!AD103</f>
        <v>9354</v>
      </c>
      <c r="AE103" s="74">
        <f>+[4]Total!AE103</f>
        <v>62015</v>
      </c>
      <c r="AF103" s="74">
        <f>+[4]Total!AF103</f>
        <v>2801</v>
      </c>
      <c r="AG103" s="74">
        <f>+[4]Total!AG103</f>
        <v>30</v>
      </c>
      <c r="AH103" s="74">
        <f>+[4]Total!AH103</f>
        <v>9238</v>
      </c>
      <c r="AI103" s="74">
        <f>+[4]Total!AI103</f>
        <v>47793</v>
      </c>
      <c r="AJ103" s="74">
        <f>+[4]Total!AJ103</f>
        <v>2784</v>
      </c>
      <c r="AK103" s="74">
        <f>+[4]Total!AK103</f>
        <v>3</v>
      </c>
      <c r="AL103" s="74">
        <f>+[4]Total!AL103</f>
        <v>67</v>
      </c>
      <c r="AM103" s="74">
        <f>+[4]Total!AM103</f>
        <v>9265</v>
      </c>
      <c r="AN103" s="74">
        <f>+[4]Total!AN103</f>
        <v>62997</v>
      </c>
      <c r="AO103" s="74">
        <f>+[4]Total!AO103</f>
        <v>2844</v>
      </c>
      <c r="AP103" s="74">
        <f>+[4]Total!AP103</f>
        <v>33</v>
      </c>
      <c r="AQ103" s="74">
        <f>+[4]Total!AQ103</f>
        <v>9173</v>
      </c>
      <c r="AR103" s="74">
        <f>+[4]Total!AR103</f>
        <v>48699</v>
      </c>
      <c r="AS103" s="74">
        <f>+[4]Total!AS103</f>
        <v>2822</v>
      </c>
      <c r="AT103" s="74">
        <f>+[4]Total!AT103</f>
        <v>4</v>
      </c>
      <c r="AU103" s="74">
        <f>+[4]Total!AU103</f>
        <v>67</v>
      </c>
      <c r="AV103" s="74">
        <f>+[4]Total!AV103</f>
        <v>9138</v>
      </c>
      <c r="AW103" s="74">
        <f>+[4]Total!AW103</f>
        <v>63337</v>
      </c>
      <c r="AX103" s="74">
        <f>+[4]Total!AX103</f>
        <v>2834</v>
      </c>
      <c r="AY103" s="74">
        <f>+[4]Total!AY103</f>
        <v>37</v>
      </c>
      <c r="AZ103" s="74">
        <f>+[4]Total!AZ103</f>
        <v>9121</v>
      </c>
      <c r="BA103" s="74">
        <f>+[4]Total!BA103</f>
        <v>49058</v>
      </c>
      <c r="BB103" s="74">
        <f>+[4]Total!BB103</f>
        <v>2839</v>
      </c>
      <c r="BC103" s="74">
        <f>+[4]Total!BC103</f>
        <v>3</v>
      </c>
      <c r="BD103" s="74">
        <f>+[4]Total!BD103</f>
        <v>63</v>
      </c>
      <c r="BE103" s="74">
        <f>+[4]Total!BE103</f>
        <v>9000</v>
      </c>
      <c r="BF103" s="74">
        <f>+[4]Total!BF103</f>
        <v>64267</v>
      </c>
      <c r="BG103" s="74">
        <f>+[4]Total!BG103</f>
        <v>2874</v>
      </c>
      <c r="BH103" s="74">
        <f>+[4]Total!BH103</f>
        <v>35</v>
      </c>
      <c r="BI103" s="74">
        <f>+[4]Total!BI103</f>
        <v>9086</v>
      </c>
      <c r="BJ103" s="74">
        <f>+[4]Total!BJ103</f>
        <v>49938</v>
      </c>
      <c r="BK103" s="74">
        <f>+[4]Total!BK103</f>
        <v>2923</v>
      </c>
      <c r="BL103" s="74">
        <f>+[4]Total!BL103</f>
        <v>4</v>
      </c>
      <c r="BM103" s="74">
        <f>+[5]Total!BM103</f>
        <v>0</v>
      </c>
      <c r="BN103" s="74">
        <f>+[5]Total!BN103</f>
        <v>0</v>
      </c>
      <c r="BO103" s="74">
        <f>+[5]Total!BO103</f>
        <v>0</v>
      </c>
      <c r="BP103" s="74">
        <f>+[5]Total!BP103</f>
        <v>0</v>
      </c>
      <c r="BQ103" s="74">
        <f>+[5]Total!BQ103</f>
        <v>0</v>
      </c>
      <c r="BR103" s="74">
        <f>+[5]Total!BR103</f>
        <v>0</v>
      </c>
      <c r="BS103" s="74">
        <f>+[5]Total!BS103</f>
        <v>0</v>
      </c>
      <c r="BT103" s="74">
        <f>+[5]Total!BT103</f>
        <v>0</v>
      </c>
      <c r="BU103" s="74">
        <f>+[5]Total!BU103</f>
        <v>0</v>
      </c>
      <c r="BV103" s="74">
        <f>+[5]Total!BV103</f>
        <v>0</v>
      </c>
      <c r="BW103" s="74">
        <f>+[5]Total!BW103</f>
        <v>0</v>
      </c>
      <c r="BX103" s="74">
        <f>+[5]Total!BX103</f>
        <v>0</v>
      </c>
      <c r="BY103" s="74">
        <f>+[5]Total!BY103</f>
        <v>0</v>
      </c>
      <c r="BZ103" s="74">
        <f>+[5]Total!BZ103</f>
        <v>0</v>
      </c>
      <c r="CA103" s="74">
        <f>+[5]Total!CA103</f>
        <v>0</v>
      </c>
      <c r="CB103" s="74">
        <f>+[5]Total!CB103</f>
        <v>0</v>
      </c>
      <c r="CC103" s="74">
        <f>+[5]Total!CC103</f>
        <v>0</v>
      </c>
      <c r="CD103" s="74">
        <f>+[5]Total!CD103</f>
        <v>0</v>
      </c>
      <c r="CE103" s="74">
        <f>+[5]Total!CE103</f>
        <v>0</v>
      </c>
      <c r="CF103" s="74">
        <f>+[5]Total!CF103</f>
        <v>0</v>
      </c>
      <c r="CG103" s="74">
        <f>+[5]Total!CG103</f>
        <v>0</v>
      </c>
      <c r="CH103" s="74">
        <f>+[5]Total!CH103</f>
        <v>0</v>
      </c>
      <c r="CI103" s="74">
        <f>+[5]Total!CI103</f>
        <v>0</v>
      </c>
      <c r="CJ103" s="74">
        <f>+[5]Total!CJ103</f>
        <v>0</v>
      </c>
      <c r="CK103" s="74">
        <f>+[5]Total!CK103</f>
        <v>0</v>
      </c>
      <c r="CL103" s="74">
        <f>+[5]Total!CL103</f>
        <v>0</v>
      </c>
      <c r="CM103" s="74">
        <f>+[5]Total!CM103</f>
        <v>0</v>
      </c>
      <c r="CN103" s="74">
        <f>+[5]Total!CN103</f>
        <v>0</v>
      </c>
      <c r="CO103" s="74">
        <f>+[5]Total!CO103</f>
        <v>0</v>
      </c>
      <c r="CP103" s="74">
        <f>+[5]Total!CP103</f>
        <v>0</v>
      </c>
      <c r="CQ103" s="74">
        <f>+[5]Total!CQ103</f>
        <v>0</v>
      </c>
      <c r="CR103" s="74">
        <f>+[5]Total!CR103</f>
        <v>0</v>
      </c>
      <c r="CS103" s="74">
        <f>+[5]Total!CS103</f>
        <v>0</v>
      </c>
      <c r="CT103" s="74">
        <f>+[5]Total!CT103</f>
        <v>0</v>
      </c>
      <c r="CU103" s="74">
        <f>+[5]Total!CU103</f>
        <v>0</v>
      </c>
      <c r="CV103" s="74">
        <f>+[5]Total!CV103</f>
        <v>0</v>
      </c>
      <c r="CW103" s="74">
        <f>+[5]Total!CW103</f>
        <v>0</v>
      </c>
      <c r="CX103" s="74">
        <f>+[5]Total!CX103</f>
        <v>0</v>
      </c>
      <c r="CY103" s="74">
        <f>+[5]Total!CY103</f>
        <v>0</v>
      </c>
      <c r="CZ103" s="74">
        <f>+[5]Total!CZ103</f>
        <v>0</v>
      </c>
      <c r="DA103" s="74">
        <f>+[5]Total!DA103</f>
        <v>0</v>
      </c>
      <c r="DB103" s="74">
        <f>+[5]Total!DB103</f>
        <v>0</v>
      </c>
      <c r="DC103" s="74">
        <f>+[5]Total!DC103</f>
        <v>0</v>
      </c>
      <c r="DD103" s="74">
        <f>+[5]Total!DD103</f>
        <v>0</v>
      </c>
      <c r="DE103" s="74">
        <f>+[5]Total!DE103</f>
        <v>0</v>
      </c>
      <c r="DH103" s="72">
        <f t="shared" si="128"/>
        <v>-1.7543859649122862E-2</v>
      </c>
      <c r="DI103" s="72">
        <f t="shared" si="130"/>
        <v>-2.1904049577946338E-2</v>
      </c>
      <c r="DJ103" s="72">
        <f t="shared" si="131"/>
        <v>4.7880770138584161E-3</v>
      </c>
      <c r="DK103" s="72">
        <f t="shared" si="132"/>
        <v>-1.0328292143120588E-2</v>
      </c>
      <c r="DL103" s="72">
        <f t="shared" si="133"/>
        <v>0</v>
      </c>
      <c r="DM103" s="72">
        <f t="shared" si="134"/>
        <v>1.1641309359151641E-2</v>
      </c>
      <c r="DN103" s="72">
        <f t="shared" si="135"/>
        <v>4.2663395352007027E-2</v>
      </c>
      <c r="DO103" s="72">
        <f t="shared" si="136"/>
        <v>1.4604462474645086E-2</v>
      </c>
      <c r="DP103" s="72">
        <f t="shared" si="137"/>
        <v>-0.33333333333333337</v>
      </c>
      <c r="DQ103" s="72">
        <f t="shared" si="138"/>
        <v>3.5714285714285809E-2</v>
      </c>
      <c r="DR103" s="72">
        <f t="shared" si="139"/>
        <v>2.3159274634039662E-2</v>
      </c>
      <c r="DS103" s="72">
        <f t="shared" si="140"/>
        <v>2.4715594483036396E-2</v>
      </c>
      <c r="DT103" s="72">
        <f t="shared" si="141"/>
        <v>2.6462914647782387E-2</v>
      </c>
      <c r="DU103" s="72">
        <f t="shared" si="142"/>
        <v>-0.27586206896551724</v>
      </c>
      <c r="DV103" s="72">
        <f t="shared" si="143"/>
        <v>3.8167938931297662E-2</v>
      </c>
      <c r="DW103" s="72">
        <f t="shared" si="144"/>
        <v>1.8236486044839628E-2</v>
      </c>
      <c r="DX103" s="72">
        <f t="shared" si="145"/>
        <v>7.7568972411035553E-2</v>
      </c>
      <c r="DY103" s="72">
        <f t="shared" si="146"/>
        <v>0</v>
      </c>
      <c r="DZ103" s="72">
        <f t="shared" si="147"/>
        <v>-5.1724137931034475E-2</v>
      </c>
      <c r="EA103" s="72">
        <f t="shared" si="148"/>
        <v>-1.2812299807815064E-3</v>
      </c>
      <c r="EB103" s="72">
        <f t="shared" si="149"/>
        <v>1.5457418414632107E-2</v>
      </c>
      <c r="EC103" s="72">
        <f t="shared" si="150"/>
        <v>1.7066085693536737E-2</v>
      </c>
      <c r="ED103" s="72">
        <f t="shared" si="151"/>
        <v>0.4285714285714286</v>
      </c>
      <c r="EE103" s="72">
        <f t="shared" si="152"/>
        <v>1.382791922739246E-2</v>
      </c>
      <c r="EF103" s="72">
        <f t="shared" si="153"/>
        <v>2.2660161766594022E-2</v>
      </c>
      <c r="EG103" s="72">
        <f t="shared" si="154"/>
        <v>3.3024118738404384E-2</v>
      </c>
      <c r="EH103" s="72">
        <f t="shared" si="155"/>
        <v>0.5</v>
      </c>
      <c r="EI103" s="72">
        <f t="shared" si="156"/>
        <v>0.21818181818181825</v>
      </c>
      <c r="EJ103" s="72">
        <f t="shared" si="157"/>
        <v>-9.5146461406884209E-3</v>
      </c>
      <c r="EK103" s="72">
        <f t="shared" si="158"/>
        <v>1.5834878658389062E-2</v>
      </c>
      <c r="EL103" s="72">
        <f t="shared" si="159"/>
        <v>1.5351660121385224E-2</v>
      </c>
      <c r="EM103" s="72">
        <f t="shared" si="160"/>
        <v>0.10000000000000009</v>
      </c>
      <c r="EN103" s="72">
        <f t="shared" si="161"/>
        <v>-7.0361550119073524E-3</v>
      </c>
      <c r="EO103" s="72">
        <f t="shared" si="162"/>
        <v>1.8956750988638582E-2</v>
      </c>
      <c r="EP103" s="72">
        <f t="shared" si="163"/>
        <v>1.3649425287356243E-2</v>
      </c>
      <c r="EQ103" s="72">
        <f t="shared" si="164"/>
        <v>0.33333333333333326</v>
      </c>
      <c r="ER103" s="72">
        <f t="shared" si="165"/>
        <v>0</v>
      </c>
      <c r="ES103" s="72">
        <f t="shared" si="166"/>
        <v>-1.3707501349163542E-2</v>
      </c>
      <c r="ET103" s="72">
        <f t="shared" si="167"/>
        <v>5.3970824007492091E-3</v>
      </c>
      <c r="EU103" s="72">
        <f t="shared" si="168"/>
        <v>-3.5161744022503827E-3</v>
      </c>
      <c r="EV103" s="72">
        <f t="shared" si="169"/>
        <v>0.1212121212121211</v>
      </c>
      <c r="EW103" s="72">
        <f t="shared" si="170"/>
        <v>-5.6688106399215288E-3</v>
      </c>
      <c r="EX103" s="72">
        <f t="shared" si="171"/>
        <v>7.3718146163166409E-3</v>
      </c>
      <c r="EY103" s="72">
        <f t="shared" si="172"/>
        <v>6.0240963855422436E-3</v>
      </c>
      <c r="EZ103" s="72">
        <f t="shared" si="173"/>
        <v>-0.25</v>
      </c>
      <c r="FA103" s="72">
        <f t="shared" si="174"/>
        <v>-5.9701492537313383E-2</v>
      </c>
      <c r="FB103" s="72">
        <f t="shared" si="175"/>
        <v>-1.5101772816808912E-2</v>
      </c>
      <c r="FC103" s="72">
        <f t="shared" si="176"/>
        <v>1.4683360437027337E-2</v>
      </c>
      <c r="FD103" s="72">
        <f t="shared" si="177"/>
        <v>1.4114326040931546E-2</v>
      </c>
      <c r="FE103" s="72">
        <f t="shared" si="178"/>
        <v>-5.4054054054054057E-2</v>
      </c>
      <c r="FF103" s="72">
        <f t="shared" si="179"/>
        <v>-3.8372985418265726E-3</v>
      </c>
      <c r="FG103" s="72">
        <f t="shared" si="180"/>
        <v>1.7937950996779417E-2</v>
      </c>
      <c r="FH103" s="72">
        <f t="shared" si="181"/>
        <v>2.9587883057414555E-2</v>
      </c>
      <c r="FI103" s="72">
        <f t="shared" si="182"/>
        <v>0.33333333333333326</v>
      </c>
      <c r="FJ103" s="72">
        <f t="shared" si="183"/>
        <v>-1</v>
      </c>
      <c r="FK103" s="72">
        <f t="shared" si="184"/>
        <v>-1</v>
      </c>
      <c r="FL103" s="72">
        <f t="shared" si="185"/>
        <v>-1</v>
      </c>
      <c r="FM103" s="72">
        <f t="shared" si="186"/>
        <v>-1</v>
      </c>
      <c r="FN103" s="72">
        <f t="shared" si="187"/>
        <v>-1</v>
      </c>
      <c r="FO103" s="72">
        <f t="shared" si="188"/>
        <v>-1</v>
      </c>
      <c r="FP103" s="72">
        <f t="shared" si="189"/>
        <v>-1</v>
      </c>
      <c r="FQ103" s="72">
        <f t="shared" si="190"/>
        <v>-1</v>
      </c>
      <c r="FR103" s="72">
        <f t="shared" si="191"/>
        <v>-1</v>
      </c>
      <c r="FS103" s="72" t="e">
        <f t="shared" si="192"/>
        <v>#DIV/0!</v>
      </c>
      <c r="FT103" s="72" t="e">
        <f t="shared" si="129"/>
        <v>#DIV/0!</v>
      </c>
      <c r="FU103" s="72" t="e">
        <f t="shared" si="127"/>
        <v>#DIV/0!</v>
      </c>
    </row>
    <row r="104" spans="1:177" x14ac:dyDescent="0.25">
      <c r="A104" s="73" t="s">
        <v>92</v>
      </c>
      <c r="B104" s="74">
        <f>+[4]Total!B104</f>
        <v>71</v>
      </c>
      <c r="C104" s="74">
        <f>+[4]Total!C104</f>
        <v>9209</v>
      </c>
      <c r="D104" s="74">
        <f>+[4]Total!D104</f>
        <v>53848</v>
      </c>
      <c r="E104" s="74">
        <f>+[4]Total!E104</f>
        <v>2841</v>
      </c>
      <c r="F104" s="74">
        <f>+[4]Total!F104</f>
        <v>41</v>
      </c>
      <c r="G104" s="74">
        <f>+[4]Total!G104</f>
        <v>8137</v>
      </c>
      <c r="H104" s="74">
        <f>+[4]Total!H104</f>
        <v>45760</v>
      </c>
      <c r="I104" s="74">
        <f>+[4]Total!I104</f>
        <v>2656</v>
      </c>
      <c r="J104" s="74">
        <f>+[4]Total!J104</f>
        <v>1</v>
      </c>
      <c r="K104" s="74">
        <f>+[4]Total!K104</f>
        <v>73</v>
      </c>
      <c r="L104" s="74">
        <f>+[4]Total!L104</f>
        <v>8721</v>
      </c>
      <c r="M104" s="74">
        <f>+[4]Total!M104</f>
        <v>53118</v>
      </c>
      <c r="N104" s="74">
        <f>+[4]Total!N104</f>
        <v>2729</v>
      </c>
      <c r="O104" s="74">
        <f>+[4]Total!O104</f>
        <v>40</v>
      </c>
      <c r="P104" s="74">
        <f>+[4]Total!P104</f>
        <v>7819</v>
      </c>
      <c r="Q104" s="74">
        <f>+[4]Total!Q104</f>
        <v>46202</v>
      </c>
      <c r="R104" s="74">
        <f>+[4]Total!R104</f>
        <v>2612</v>
      </c>
      <c r="S104" s="74">
        <f>+[4]Total!S104</f>
        <v>0</v>
      </c>
      <c r="T104" s="74">
        <f>+[4]Total!T104</f>
        <v>98</v>
      </c>
      <c r="U104" s="74">
        <f>+[4]Total!U104</f>
        <v>9039</v>
      </c>
      <c r="V104" s="74">
        <f>+[4]Total!V104</f>
        <v>53735</v>
      </c>
      <c r="W104" s="74">
        <f>+[4]Total!W104</f>
        <v>2852</v>
      </c>
      <c r="X104" s="74">
        <f>+[4]Total!X104</f>
        <v>58</v>
      </c>
      <c r="Y104" s="74">
        <f>+[4]Total!Y104</f>
        <v>8169</v>
      </c>
      <c r="Z104" s="74">
        <f>+[4]Total!Z104</f>
        <v>46809</v>
      </c>
      <c r="AA104" s="74">
        <f>+[4]Total!AA104</f>
        <v>2797</v>
      </c>
      <c r="AB104" s="74">
        <f>+[4]Total!AB104</f>
        <v>0</v>
      </c>
      <c r="AC104" s="74">
        <f>+[4]Total!AC104</f>
        <v>89</v>
      </c>
      <c r="AD104" s="74">
        <f>+[4]Total!AD104</f>
        <v>8845</v>
      </c>
      <c r="AE104" s="74">
        <f>+[4]Total!AE104</f>
        <v>53760</v>
      </c>
      <c r="AF104" s="74">
        <f>+[4]Total!AF104</f>
        <v>2857</v>
      </c>
      <c r="AG104" s="74">
        <f>+[4]Total!AG104</f>
        <v>53</v>
      </c>
      <c r="AH104" s="74">
        <f>+[4]Total!AH104</f>
        <v>7970</v>
      </c>
      <c r="AI104" s="74">
        <f>+[4]Total!AI104</f>
        <v>46912</v>
      </c>
      <c r="AJ104" s="74">
        <f>+[4]Total!AJ104</f>
        <v>2805</v>
      </c>
      <c r="AK104" s="74">
        <f>+[4]Total!AK104</f>
        <v>0</v>
      </c>
      <c r="AL104" s="74">
        <f>+[4]Total!AL104</f>
        <v>98</v>
      </c>
      <c r="AM104" s="74">
        <f>+[4]Total!AM104</f>
        <v>8886</v>
      </c>
      <c r="AN104" s="74">
        <f>+[4]Total!AN104</f>
        <v>55316</v>
      </c>
      <c r="AO104" s="74">
        <f>+[4]Total!AO104</f>
        <v>2889</v>
      </c>
      <c r="AP104" s="74">
        <f>+[4]Total!AP104</f>
        <v>47</v>
      </c>
      <c r="AQ104" s="74">
        <f>+[4]Total!AQ104</f>
        <v>8050</v>
      </c>
      <c r="AR104" s="74">
        <f>+[4]Total!AR104</f>
        <v>48621</v>
      </c>
      <c r="AS104" s="74">
        <f>+[4]Total!AS104</f>
        <v>2933</v>
      </c>
      <c r="AT104" s="74">
        <f>+[4]Total!AT104</f>
        <v>0</v>
      </c>
      <c r="AU104" s="74">
        <f>+[4]Total!AU104</f>
        <v>100</v>
      </c>
      <c r="AV104" s="74">
        <f>+[4]Total!AV104</f>
        <v>8799</v>
      </c>
      <c r="AW104" s="74">
        <f>+[4]Total!AW104</f>
        <v>56232</v>
      </c>
      <c r="AX104" s="74">
        <f>+[4]Total!AX104</f>
        <v>2951</v>
      </c>
      <c r="AY104" s="74">
        <f>+[4]Total!AY104</f>
        <v>47</v>
      </c>
      <c r="AZ104" s="74">
        <f>+[4]Total!AZ104</f>
        <v>7988</v>
      </c>
      <c r="BA104" s="74">
        <f>+[4]Total!BA104</f>
        <v>49513</v>
      </c>
      <c r="BB104" s="74">
        <f>+[4]Total!BB104</f>
        <v>3008</v>
      </c>
      <c r="BC104" s="74">
        <f>+[4]Total!BC104</f>
        <v>0</v>
      </c>
      <c r="BD104" s="74">
        <f>+[4]Total!BD104</f>
        <v>87</v>
      </c>
      <c r="BE104" s="74">
        <f>+[4]Total!BE104</f>
        <v>8705</v>
      </c>
      <c r="BF104" s="74">
        <f>+[4]Total!BF104</f>
        <v>57204</v>
      </c>
      <c r="BG104" s="74">
        <f>+[4]Total!BG104</f>
        <v>2991</v>
      </c>
      <c r="BH104" s="74">
        <f>+[4]Total!BH104</f>
        <v>40</v>
      </c>
      <c r="BI104" s="74">
        <f>+[4]Total!BI104</f>
        <v>7983</v>
      </c>
      <c r="BJ104" s="74">
        <f>+[4]Total!BJ104</f>
        <v>50401</v>
      </c>
      <c r="BK104" s="74">
        <f>+[4]Total!BK104</f>
        <v>3056</v>
      </c>
      <c r="BL104" s="74">
        <f>+[4]Total!BL104</f>
        <v>4</v>
      </c>
      <c r="BM104" s="74">
        <f>+[5]Total!BM104</f>
        <v>0</v>
      </c>
      <c r="BN104" s="74">
        <f>+[5]Total!BN104</f>
        <v>0</v>
      </c>
      <c r="BO104" s="74">
        <f>+[5]Total!BO104</f>
        <v>0</v>
      </c>
      <c r="BP104" s="74">
        <f>+[5]Total!BP104</f>
        <v>0</v>
      </c>
      <c r="BQ104" s="74">
        <f>+[5]Total!BQ104</f>
        <v>0</v>
      </c>
      <c r="BR104" s="74">
        <f>+[5]Total!BR104</f>
        <v>0</v>
      </c>
      <c r="BS104" s="74">
        <f>+[5]Total!BS104</f>
        <v>0</v>
      </c>
      <c r="BT104" s="74">
        <f>+[5]Total!BT104</f>
        <v>0</v>
      </c>
      <c r="BU104" s="74">
        <f>+[5]Total!BU104</f>
        <v>0</v>
      </c>
      <c r="BV104" s="74">
        <f>+[5]Total!BV104</f>
        <v>0</v>
      </c>
      <c r="BW104" s="74">
        <f>+[5]Total!BW104</f>
        <v>0</v>
      </c>
      <c r="BX104" s="74">
        <f>+[5]Total!BX104</f>
        <v>0</v>
      </c>
      <c r="BY104" s="74">
        <f>+[5]Total!BY104</f>
        <v>0</v>
      </c>
      <c r="BZ104" s="74">
        <f>+[5]Total!BZ104</f>
        <v>0</v>
      </c>
      <c r="CA104" s="74">
        <f>+[5]Total!CA104</f>
        <v>0</v>
      </c>
      <c r="CB104" s="74">
        <f>+[5]Total!CB104</f>
        <v>0</v>
      </c>
      <c r="CC104" s="74">
        <f>+[5]Total!CC104</f>
        <v>0</v>
      </c>
      <c r="CD104" s="74">
        <f>+[5]Total!CD104</f>
        <v>0</v>
      </c>
      <c r="CE104" s="74">
        <f>+[5]Total!CE104</f>
        <v>0</v>
      </c>
      <c r="CF104" s="74">
        <f>+[5]Total!CF104</f>
        <v>0</v>
      </c>
      <c r="CG104" s="74">
        <f>+[5]Total!CG104</f>
        <v>0</v>
      </c>
      <c r="CH104" s="74">
        <f>+[5]Total!CH104</f>
        <v>0</v>
      </c>
      <c r="CI104" s="74">
        <f>+[5]Total!CI104</f>
        <v>0</v>
      </c>
      <c r="CJ104" s="74">
        <f>+[5]Total!CJ104</f>
        <v>0</v>
      </c>
      <c r="CK104" s="74">
        <f>+[5]Total!CK104</f>
        <v>0</v>
      </c>
      <c r="CL104" s="74">
        <f>+[5]Total!CL104</f>
        <v>0</v>
      </c>
      <c r="CM104" s="74">
        <f>+[5]Total!CM104</f>
        <v>0</v>
      </c>
      <c r="CN104" s="74">
        <f>+[5]Total!CN104</f>
        <v>0</v>
      </c>
      <c r="CO104" s="74">
        <f>+[5]Total!CO104</f>
        <v>0</v>
      </c>
      <c r="CP104" s="74">
        <f>+[5]Total!CP104</f>
        <v>0</v>
      </c>
      <c r="CQ104" s="74">
        <f>+[5]Total!CQ104</f>
        <v>0</v>
      </c>
      <c r="CR104" s="74">
        <f>+[5]Total!CR104</f>
        <v>0</v>
      </c>
      <c r="CS104" s="74">
        <f>+[5]Total!CS104</f>
        <v>0</v>
      </c>
      <c r="CT104" s="74">
        <f>+[5]Total!CT104</f>
        <v>0</v>
      </c>
      <c r="CU104" s="74">
        <f>+[5]Total!CU104</f>
        <v>0</v>
      </c>
      <c r="CV104" s="74">
        <f>+[5]Total!CV104</f>
        <v>0</v>
      </c>
      <c r="CW104" s="74">
        <f>+[5]Total!CW104</f>
        <v>0</v>
      </c>
      <c r="CX104" s="74">
        <f>+[5]Total!CX104</f>
        <v>0</v>
      </c>
      <c r="CY104" s="74">
        <f>+[5]Total!CY104</f>
        <v>0</v>
      </c>
      <c r="CZ104" s="74">
        <f>+[5]Total!CZ104</f>
        <v>0</v>
      </c>
      <c r="DA104" s="74">
        <f>+[5]Total!DA104</f>
        <v>0</v>
      </c>
      <c r="DB104" s="74">
        <f>+[5]Total!DB104</f>
        <v>0</v>
      </c>
      <c r="DC104" s="74">
        <f>+[5]Total!DC104</f>
        <v>0</v>
      </c>
      <c r="DD104" s="74">
        <f>+[5]Total!DD104</f>
        <v>0</v>
      </c>
      <c r="DE104" s="74">
        <f>+[5]Total!DE104</f>
        <v>0</v>
      </c>
      <c r="DH104" s="72">
        <f t="shared" si="128"/>
        <v>2.8169014084507005E-2</v>
      </c>
      <c r="DI104" s="72">
        <f t="shared" si="130"/>
        <v>-5.2991638614398928E-2</v>
      </c>
      <c r="DJ104" s="72">
        <f t="shared" si="131"/>
        <v>-1.3556678056752314E-2</v>
      </c>
      <c r="DK104" s="72">
        <f t="shared" si="132"/>
        <v>-3.9422738472368879E-2</v>
      </c>
      <c r="DL104" s="72">
        <f t="shared" si="133"/>
        <v>-2.4390243902439046E-2</v>
      </c>
      <c r="DM104" s="72">
        <f t="shared" si="134"/>
        <v>-3.9080742288312598E-2</v>
      </c>
      <c r="DN104" s="72">
        <f t="shared" si="135"/>
        <v>9.659090909091006E-3</v>
      </c>
      <c r="DO104" s="72">
        <f t="shared" si="136"/>
        <v>-1.6566265060240948E-2</v>
      </c>
      <c r="DP104" s="72">
        <f t="shared" si="137"/>
        <v>-1</v>
      </c>
      <c r="DQ104" s="72">
        <f t="shared" si="138"/>
        <v>0.34246575342465757</v>
      </c>
      <c r="DR104" s="72">
        <f t="shared" si="139"/>
        <v>3.646370829033363E-2</v>
      </c>
      <c r="DS104" s="72">
        <f t="shared" si="140"/>
        <v>1.1615648179524873E-2</v>
      </c>
      <c r="DT104" s="72">
        <f t="shared" si="141"/>
        <v>4.5071454745327921E-2</v>
      </c>
      <c r="DU104" s="72">
        <f t="shared" si="142"/>
        <v>0.44999999999999996</v>
      </c>
      <c r="DV104" s="72">
        <f t="shared" si="143"/>
        <v>4.476275738585489E-2</v>
      </c>
      <c r="DW104" s="72">
        <f t="shared" si="144"/>
        <v>1.3137959395697063E-2</v>
      </c>
      <c r="DX104" s="72">
        <f t="shared" si="145"/>
        <v>7.0826952526799491E-2</v>
      </c>
      <c r="DY104" s="72" t="e">
        <f t="shared" si="146"/>
        <v>#DIV/0!</v>
      </c>
      <c r="DZ104" s="72">
        <f t="shared" si="147"/>
        <v>-9.1836734693877542E-2</v>
      </c>
      <c r="EA104" s="72">
        <f t="shared" si="148"/>
        <v>-2.1462551167164556E-2</v>
      </c>
      <c r="EB104" s="72">
        <f t="shared" si="149"/>
        <v>4.6524611519482839E-4</v>
      </c>
      <c r="EC104" s="72">
        <f t="shared" si="150"/>
        <v>1.7531556802243831E-3</v>
      </c>
      <c r="ED104" s="72">
        <f t="shared" si="151"/>
        <v>-8.6206896551724088E-2</v>
      </c>
      <c r="EE104" s="72">
        <f t="shared" si="152"/>
        <v>-2.4360386828253144E-2</v>
      </c>
      <c r="EF104" s="72">
        <f t="shared" si="153"/>
        <v>2.2004315409429598E-3</v>
      </c>
      <c r="EG104" s="72">
        <f t="shared" si="154"/>
        <v>2.8602073650338955E-3</v>
      </c>
      <c r="EH104" s="72" t="e">
        <f t="shared" si="155"/>
        <v>#DIV/0!</v>
      </c>
      <c r="EI104" s="72">
        <f t="shared" si="156"/>
        <v>0.101123595505618</v>
      </c>
      <c r="EJ104" s="72">
        <f t="shared" si="157"/>
        <v>4.635387224420473E-3</v>
      </c>
      <c r="EK104" s="72">
        <f t="shared" si="158"/>
        <v>2.8943452380952417E-2</v>
      </c>
      <c r="EL104" s="72">
        <f t="shared" si="159"/>
        <v>1.1200560028001405E-2</v>
      </c>
      <c r="EM104" s="72">
        <f t="shared" si="160"/>
        <v>-0.1132075471698113</v>
      </c>
      <c r="EN104" s="72">
        <f t="shared" si="161"/>
        <v>1.0037641154328814E-2</v>
      </c>
      <c r="EO104" s="72">
        <f t="shared" si="162"/>
        <v>3.6429911323328845E-2</v>
      </c>
      <c r="EP104" s="72">
        <f t="shared" si="163"/>
        <v>4.5632798573975064E-2</v>
      </c>
      <c r="EQ104" s="72" t="e">
        <f t="shared" si="164"/>
        <v>#DIV/0!</v>
      </c>
      <c r="ER104" s="72">
        <f t="shared" si="165"/>
        <v>2.0408163265306145E-2</v>
      </c>
      <c r="ES104" s="72">
        <f t="shared" si="166"/>
        <v>-9.7906819716407911E-3</v>
      </c>
      <c r="ET104" s="72">
        <f t="shared" si="167"/>
        <v>1.6559404150697787E-2</v>
      </c>
      <c r="EU104" s="72">
        <f t="shared" si="168"/>
        <v>2.1460713049498148E-2</v>
      </c>
      <c r="EV104" s="72">
        <f t="shared" si="169"/>
        <v>0</v>
      </c>
      <c r="EW104" s="72">
        <f t="shared" si="170"/>
        <v>-7.7018633540372194E-3</v>
      </c>
      <c r="EX104" s="72">
        <f t="shared" si="171"/>
        <v>1.8345982188766152E-2</v>
      </c>
      <c r="EY104" s="72">
        <f t="shared" si="172"/>
        <v>2.5571087623593503E-2</v>
      </c>
      <c r="EZ104" s="72" t="e">
        <f t="shared" si="173"/>
        <v>#DIV/0!</v>
      </c>
      <c r="FA104" s="72">
        <f t="shared" si="174"/>
        <v>-0.13</v>
      </c>
      <c r="FB104" s="72">
        <f t="shared" si="175"/>
        <v>-1.0683032162745798E-2</v>
      </c>
      <c r="FC104" s="72">
        <f t="shared" si="176"/>
        <v>1.7285531370038409E-2</v>
      </c>
      <c r="FD104" s="72">
        <f t="shared" si="177"/>
        <v>1.3554727211114947E-2</v>
      </c>
      <c r="FE104" s="72">
        <f t="shared" si="178"/>
        <v>-0.14893617021276595</v>
      </c>
      <c r="FF104" s="72">
        <f t="shared" si="179"/>
        <v>-6.2593890836248889E-4</v>
      </c>
      <c r="FG104" s="72">
        <f t="shared" si="180"/>
        <v>1.7934683820410857E-2</v>
      </c>
      <c r="FH104" s="72">
        <f t="shared" si="181"/>
        <v>1.5957446808510634E-2</v>
      </c>
      <c r="FI104" s="72" t="e">
        <f t="shared" si="182"/>
        <v>#DIV/0!</v>
      </c>
      <c r="FJ104" s="72">
        <f t="shared" si="183"/>
        <v>-1</v>
      </c>
      <c r="FK104" s="72">
        <f t="shared" si="184"/>
        <v>-1</v>
      </c>
      <c r="FL104" s="72">
        <f t="shared" si="185"/>
        <v>-1</v>
      </c>
      <c r="FM104" s="72">
        <f t="shared" si="186"/>
        <v>-1</v>
      </c>
      <c r="FN104" s="72">
        <f t="shared" si="187"/>
        <v>-1</v>
      </c>
      <c r="FO104" s="72">
        <f t="shared" si="188"/>
        <v>-1</v>
      </c>
      <c r="FP104" s="72">
        <f t="shared" si="189"/>
        <v>-1</v>
      </c>
      <c r="FQ104" s="72">
        <f t="shared" si="190"/>
        <v>-1</v>
      </c>
      <c r="FR104" s="72">
        <f t="shared" si="191"/>
        <v>-1</v>
      </c>
      <c r="FS104" s="72" t="e">
        <f t="shared" si="192"/>
        <v>#DIV/0!</v>
      </c>
      <c r="FT104" s="72" t="e">
        <f t="shared" si="129"/>
        <v>#DIV/0!</v>
      </c>
      <c r="FU104" s="72" t="e">
        <f t="shared" si="127"/>
        <v>#DIV/0!</v>
      </c>
    </row>
    <row r="105" spans="1:177" x14ac:dyDescent="0.25">
      <c r="A105" s="73" t="s">
        <v>93</v>
      </c>
      <c r="B105" s="74">
        <f>+[4]Total!B105</f>
        <v>125</v>
      </c>
      <c r="C105" s="74">
        <f>+[4]Total!C105</f>
        <v>19626</v>
      </c>
      <c r="D105" s="74">
        <f>+[4]Total!D105</f>
        <v>122028</v>
      </c>
      <c r="E105" s="74">
        <f>+[4]Total!E105</f>
        <v>8080</v>
      </c>
      <c r="F105" s="74">
        <f>+[4]Total!F105</f>
        <v>61</v>
      </c>
      <c r="G105" s="74">
        <f>+[4]Total!G105</f>
        <v>18021</v>
      </c>
      <c r="H105" s="74">
        <f>+[4]Total!H105</f>
        <v>101199</v>
      </c>
      <c r="I105" s="74">
        <f>+[4]Total!I105</f>
        <v>8177</v>
      </c>
      <c r="J105" s="74">
        <f>+[4]Total!J105</f>
        <v>13</v>
      </c>
      <c r="K105" s="74">
        <f>+[4]Total!K105</f>
        <v>128</v>
      </c>
      <c r="L105" s="74">
        <f>+[4]Total!L105</f>
        <v>17813</v>
      </c>
      <c r="M105" s="74">
        <f>+[4]Total!M105</f>
        <v>115853</v>
      </c>
      <c r="N105" s="74">
        <f>+[4]Total!N105</f>
        <v>7426</v>
      </c>
      <c r="O105" s="74">
        <f>+[4]Total!O105</f>
        <v>67</v>
      </c>
      <c r="P105" s="74">
        <f>+[4]Total!P105</f>
        <v>16448</v>
      </c>
      <c r="Q105" s="74">
        <f>+[4]Total!Q105</f>
        <v>97973</v>
      </c>
      <c r="R105" s="74">
        <f>+[4]Total!R105</f>
        <v>7557</v>
      </c>
      <c r="S105" s="74">
        <f>+[4]Total!S105</f>
        <v>9</v>
      </c>
      <c r="T105" s="74">
        <f>+[4]Total!T105</f>
        <v>144</v>
      </c>
      <c r="U105" s="74">
        <f>+[4]Total!U105</f>
        <v>17802</v>
      </c>
      <c r="V105" s="74">
        <f>+[4]Total!V105</f>
        <v>116868</v>
      </c>
      <c r="W105" s="74">
        <f>+[4]Total!W105</f>
        <v>7744</v>
      </c>
      <c r="X105" s="74">
        <f>+[4]Total!X105</f>
        <v>71</v>
      </c>
      <c r="Y105" s="74">
        <f>+[4]Total!Y105</f>
        <v>16472</v>
      </c>
      <c r="Z105" s="74">
        <f>+[4]Total!Z105</f>
        <v>98774</v>
      </c>
      <c r="AA105" s="74">
        <f>+[4]Total!AA105</f>
        <v>7589</v>
      </c>
      <c r="AB105" s="74">
        <f>+[4]Total!AB105</f>
        <v>8</v>
      </c>
      <c r="AC105" s="74">
        <f>+[4]Total!AC105</f>
        <v>162</v>
      </c>
      <c r="AD105" s="74">
        <f>+[4]Total!AD105</f>
        <v>17388</v>
      </c>
      <c r="AE105" s="74">
        <f>+[4]Total!AE105</f>
        <v>117911</v>
      </c>
      <c r="AF105" s="74">
        <f>+[4]Total!AF105</f>
        <v>7846</v>
      </c>
      <c r="AG105" s="74">
        <f>+[4]Total!AG105</f>
        <v>89</v>
      </c>
      <c r="AH105" s="74">
        <f>+[4]Total!AH105</f>
        <v>16219</v>
      </c>
      <c r="AI105" s="74">
        <f>+[4]Total!AI105</f>
        <v>100331</v>
      </c>
      <c r="AJ105" s="74">
        <f>+[4]Total!AJ105</f>
        <v>7677</v>
      </c>
      <c r="AK105" s="74">
        <f>+[4]Total!AK105</f>
        <v>8</v>
      </c>
      <c r="AL105" s="74">
        <f>+[4]Total!AL105</f>
        <v>191</v>
      </c>
      <c r="AM105" s="74">
        <f>+[4]Total!AM105</f>
        <v>17892</v>
      </c>
      <c r="AN105" s="74">
        <f>+[4]Total!AN105</f>
        <v>126247</v>
      </c>
      <c r="AO105" s="74">
        <f>+[4]Total!AO105</f>
        <v>8339</v>
      </c>
      <c r="AP105" s="74">
        <f>+[4]Total!AP105</f>
        <v>109</v>
      </c>
      <c r="AQ105" s="74">
        <f>+[4]Total!AQ105</f>
        <v>17091</v>
      </c>
      <c r="AR105" s="74">
        <f>+[4]Total!AR105</f>
        <v>108415</v>
      </c>
      <c r="AS105" s="74">
        <f>+[4]Total!AS105</f>
        <v>8182</v>
      </c>
      <c r="AT105" s="74">
        <f>+[4]Total!AT105</f>
        <v>8</v>
      </c>
      <c r="AU105" s="74">
        <f>+[4]Total!AU105</f>
        <v>190</v>
      </c>
      <c r="AV105" s="74">
        <f>+[4]Total!AV105</f>
        <v>17746</v>
      </c>
      <c r="AW105" s="74">
        <f>+[4]Total!AW105</f>
        <v>130132</v>
      </c>
      <c r="AX105" s="74">
        <f>+[4]Total!AX105</f>
        <v>8671</v>
      </c>
      <c r="AY105" s="74">
        <f>+[4]Total!AY105</f>
        <v>118</v>
      </c>
      <c r="AZ105" s="74">
        <f>+[4]Total!AZ105</f>
        <v>17071</v>
      </c>
      <c r="BA105" s="74">
        <f>+[4]Total!BA105</f>
        <v>112823</v>
      </c>
      <c r="BB105" s="74">
        <f>+[4]Total!BB105</f>
        <v>8504</v>
      </c>
      <c r="BC105" s="74">
        <f>+[4]Total!BC105</f>
        <v>7</v>
      </c>
      <c r="BD105" s="74">
        <f>+[4]Total!BD105</f>
        <v>166</v>
      </c>
      <c r="BE105" s="74">
        <f>+[4]Total!BE105</f>
        <v>17457</v>
      </c>
      <c r="BF105" s="74">
        <f>+[4]Total!BF105</f>
        <v>133686</v>
      </c>
      <c r="BG105" s="74">
        <f>+[4]Total!BG105</f>
        <v>8743</v>
      </c>
      <c r="BH105" s="74">
        <f>+[4]Total!BH105</f>
        <v>110</v>
      </c>
      <c r="BI105" s="74">
        <f>+[4]Total!BI105</f>
        <v>16859</v>
      </c>
      <c r="BJ105" s="74">
        <f>+[4]Total!BJ105</f>
        <v>116455</v>
      </c>
      <c r="BK105" s="74">
        <f>+[4]Total!BK105</f>
        <v>8736</v>
      </c>
      <c r="BL105" s="74">
        <f>+[4]Total!BL105</f>
        <v>12</v>
      </c>
      <c r="BM105" s="74">
        <f>+[5]Total!BM105</f>
        <v>0</v>
      </c>
      <c r="BN105" s="74">
        <f>+[5]Total!BN105</f>
        <v>0</v>
      </c>
      <c r="BO105" s="74">
        <f>+[5]Total!BO105</f>
        <v>0</v>
      </c>
      <c r="BP105" s="74">
        <f>+[5]Total!BP105</f>
        <v>0</v>
      </c>
      <c r="BQ105" s="74">
        <f>+[5]Total!BQ105</f>
        <v>0</v>
      </c>
      <c r="BR105" s="74">
        <f>+[5]Total!BR105</f>
        <v>0</v>
      </c>
      <c r="BS105" s="74">
        <f>+[5]Total!BS105</f>
        <v>0</v>
      </c>
      <c r="BT105" s="74">
        <f>+[5]Total!BT105</f>
        <v>0</v>
      </c>
      <c r="BU105" s="74">
        <f>+[5]Total!BU105</f>
        <v>0</v>
      </c>
      <c r="BV105" s="74">
        <f>+[5]Total!BV105</f>
        <v>0</v>
      </c>
      <c r="BW105" s="74">
        <f>+[5]Total!BW105</f>
        <v>0</v>
      </c>
      <c r="BX105" s="74">
        <f>+[5]Total!BX105</f>
        <v>0</v>
      </c>
      <c r="BY105" s="74">
        <f>+[5]Total!BY105</f>
        <v>0</v>
      </c>
      <c r="BZ105" s="74">
        <f>+[5]Total!BZ105</f>
        <v>0</v>
      </c>
      <c r="CA105" s="74">
        <f>+[5]Total!CA105</f>
        <v>0</v>
      </c>
      <c r="CB105" s="74">
        <f>+[5]Total!CB105</f>
        <v>0</v>
      </c>
      <c r="CC105" s="74">
        <f>+[5]Total!CC105</f>
        <v>0</v>
      </c>
      <c r="CD105" s="74">
        <f>+[5]Total!CD105</f>
        <v>0</v>
      </c>
      <c r="CE105" s="74">
        <f>+[5]Total!CE105</f>
        <v>0</v>
      </c>
      <c r="CF105" s="74">
        <f>+[5]Total!CF105</f>
        <v>0</v>
      </c>
      <c r="CG105" s="74">
        <f>+[5]Total!CG105</f>
        <v>0</v>
      </c>
      <c r="CH105" s="74">
        <f>+[5]Total!CH105</f>
        <v>0</v>
      </c>
      <c r="CI105" s="74">
        <f>+[5]Total!CI105</f>
        <v>0</v>
      </c>
      <c r="CJ105" s="74">
        <f>+[5]Total!CJ105</f>
        <v>0</v>
      </c>
      <c r="CK105" s="74">
        <f>+[5]Total!CK105</f>
        <v>0</v>
      </c>
      <c r="CL105" s="74">
        <f>+[5]Total!CL105</f>
        <v>0</v>
      </c>
      <c r="CM105" s="74">
        <f>+[5]Total!CM105</f>
        <v>0</v>
      </c>
      <c r="CN105" s="74">
        <f>+[5]Total!CN105</f>
        <v>0</v>
      </c>
      <c r="CO105" s="74">
        <f>+[5]Total!CO105</f>
        <v>0</v>
      </c>
      <c r="CP105" s="74">
        <f>+[5]Total!CP105</f>
        <v>0</v>
      </c>
      <c r="CQ105" s="74">
        <f>+[5]Total!CQ105</f>
        <v>0</v>
      </c>
      <c r="CR105" s="74">
        <f>+[5]Total!CR105</f>
        <v>0</v>
      </c>
      <c r="CS105" s="74">
        <f>+[5]Total!CS105</f>
        <v>0</v>
      </c>
      <c r="CT105" s="74">
        <f>+[5]Total!CT105</f>
        <v>0</v>
      </c>
      <c r="CU105" s="74">
        <f>+[5]Total!CU105</f>
        <v>0</v>
      </c>
      <c r="CV105" s="74">
        <f>+[5]Total!CV105</f>
        <v>0</v>
      </c>
      <c r="CW105" s="74">
        <f>+[5]Total!CW105</f>
        <v>0</v>
      </c>
      <c r="CX105" s="74">
        <f>+[5]Total!CX105</f>
        <v>0</v>
      </c>
      <c r="CY105" s="74">
        <f>+[5]Total!CY105</f>
        <v>0</v>
      </c>
      <c r="CZ105" s="74">
        <f>+[5]Total!CZ105</f>
        <v>0</v>
      </c>
      <c r="DA105" s="74">
        <f>+[5]Total!DA105</f>
        <v>0</v>
      </c>
      <c r="DB105" s="74">
        <f>+[5]Total!DB105</f>
        <v>0</v>
      </c>
      <c r="DC105" s="74">
        <f>+[5]Total!DC105</f>
        <v>0</v>
      </c>
      <c r="DD105" s="74">
        <f>+[5]Total!DD105</f>
        <v>0</v>
      </c>
      <c r="DE105" s="74">
        <f>+[5]Total!DE105</f>
        <v>0</v>
      </c>
      <c r="DH105" s="72">
        <f t="shared" si="128"/>
        <v>2.4000000000000021E-2</v>
      </c>
      <c r="DI105" s="72">
        <f t="shared" si="130"/>
        <v>-9.2377458473453578E-2</v>
      </c>
      <c r="DJ105" s="72">
        <f t="shared" si="131"/>
        <v>-5.0603140262890478E-2</v>
      </c>
      <c r="DK105" s="72">
        <f t="shared" si="132"/>
        <v>-8.0940594059405901E-2</v>
      </c>
      <c r="DL105" s="72">
        <f t="shared" si="133"/>
        <v>9.8360655737705027E-2</v>
      </c>
      <c r="DM105" s="72">
        <f t="shared" si="134"/>
        <v>-8.7287053992564201E-2</v>
      </c>
      <c r="DN105" s="72">
        <f t="shared" si="135"/>
        <v>-3.1877785353610189E-2</v>
      </c>
      <c r="DO105" s="72">
        <f t="shared" si="136"/>
        <v>-7.5822428763605232E-2</v>
      </c>
      <c r="DP105" s="72">
        <f t="shared" si="137"/>
        <v>-0.30769230769230771</v>
      </c>
      <c r="DQ105" s="72">
        <f t="shared" si="138"/>
        <v>0.125</v>
      </c>
      <c r="DR105" s="72">
        <f t="shared" si="139"/>
        <v>-6.1752652557123255E-4</v>
      </c>
      <c r="DS105" s="72">
        <f t="shared" si="140"/>
        <v>8.7611024315297215E-3</v>
      </c>
      <c r="DT105" s="72">
        <f t="shared" si="141"/>
        <v>4.282251548612992E-2</v>
      </c>
      <c r="DU105" s="72">
        <f t="shared" si="142"/>
        <v>5.9701492537313383E-2</v>
      </c>
      <c r="DV105" s="72">
        <f t="shared" si="143"/>
        <v>1.4591439688715901E-3</v>
      </c>
      <c r="DW105" s="72">
        <f t="shared" si="144"/>
        <v>8.1757218825595501E-3</v>
      </c>
      <c r="DX105" s="72">
        <f t="shared" si="145"/>
        <v>4.2344845838295786E-3</v>
      </c>
      <c r="DY105" s="72">
        <f t="shared" si="146"/>
        <v>-0.11111111111111116</v>
      </c>
      <c r="DZ105" s="72">
        <f t="shared" si="147"/>
        <v>0.125</v>
      </c>
      <c r="EA105" s="72">
        <f t="shared" si="148"/>
        <v>-2.3255813953488413E-2</v>
      </c>
      <c r="EB105" s="72">
        <f t="shared" si="149"/>
        <v>8.9245986925419185E-3</v>
      </c>
      <c r="EC105" s="72">
        <f t="shared" si="150"/>
        <v>1.3171487603305776E-2</v>
      </c>
      <c r="ED105" s="72">
        <f t="shared" si="151"/>
        <v>0.25352112676056349</v>
      </c>
      <c r="EE105" s="72">
        <f t="shared" si="152"/>
        <v>-1.535939776590578E-2</v>
      </c>
      <c r="EF105" s="72">
        <f t="shared" si="153"/>
        <v>1.5763257537408704E-2</v>
      </c>
      <c r="EG105" s="72">
        <f t="shared" si="154"/>
        <v>1.1595730662801396E-2</v>
      </c>
      <c r="EH105" s="72">
        <f t="shared" si="155"/>
        <v>0</v>
      </c>
      <c r="EI105" s="72">
        <f t="shared" si="156"/>
        <v>0.17901234567901225</v>
      </c>
      <c r="EJ105" s="72">
        <f t="shared" si="157"/>
        <v>2.8985507246376718E-2</v>
      </c>
      <c r="EK105" s="72">
        <f t="shared" si="158"/>
        <v>7.0697390404627303E-2</v>
      </c>
      <c r="EL105" s="72">
        <f t="shared" si="159"/>
        <v>6.2834565383635077E-2</v>
      </c>
      <c r="EM105" s="72">
        <f t="shared" si="160"/>
        <v>0.22471910112359561</v>
      </c>
      <c r="EN105" s="72">
        <f t="shared" si="161"/>
        <v>5.376410382884278E-2</v>
      </c>
      <c r="EO105" s="72">
        <f t="shared" si="162"/>
        <v>8.0573302369158162E-2</v>
      </c>
      <c r="EP105" s="72">
        <f t="shared" si="163"/>
        <v>6.5780903998957863E-2</v>
      </c>
      <c r="EQ105" s="72">
        <f t="shared" si="164"/>
        <v>0</v>
      </c>
      <c r="ER105" s="72">
        <f t="shared" si="165"/>
        <v>-5.2356020942407877E-3</v>
      </c>
      <c r="ES105" s="72">
        <f t="shared" si="166"/>
        <v>-8.1600715403532531E-3</v>
      </c>
      <c r="ET105" s="72">
        <f t="shared" si="167"/>
        <v>3.0773008467527951E-2</v>
      </c>
      <c r="EU105" s="72">
        <f t="shared" si="168"/>
        <v>3.9812927209497584E-2</v>
      </c>
      <c r="EV105" s="72">
        <f t="shared" si="169"/>
        <v>8.256880733944949E-2</v>
      </c>
      <c r="EW105" s="72">
        <f t="shared" si="170"/>
        <v>-1.1702065414546103E-3</v>
      </c>
      <c r="EX105" s="72">
        <f t="shared" si="171"/>
        <v>4.0658580454734139E-2</v>
      </c>
      <c r="EY105" s="72">
        <f t="shared" si="172"/>
        <v>3.9354681007088832E-2</v>
      </c>
      <c r="EZ105" s="72">
        <f t="shared" si="173"/>
        <v>-0.125</v>
      </c>
      <c r="FA105" s="72">
        <f t="shared" si="174"/>
        <v>-0.12631578947368416</v>
      </c>
      <c r="FB105" s="72">
        <f t="shared" si="175"/>
        <v>-1.6285360081145006E-2</v>
      </c>
      <c r="FC105" s="72">
        <f t="shared" si="176"/>
        <v>2.731073064273204E-2</v>
      </c>
      <c r="FD105" s="72">
        <f t="shared" si="177"/>
        <v>8.3035405374236593E-3</v>
      </c>
      <c r="FE105" s="72">
        <f t="shared" si="178"/>
        <v>-6.7796610169491567E-2</v>
      </c>
      <c r="FF105" s="72">
        <f t="shared" si="179"/>
        <v>-1.2418721808915678E-2</v>
      </c>
      <c r="FG105" s="72">
        <f t="shared" si="180"/>
        <v>3.2192017585066957E-2</v>
      </c>
      <c r="FH105" s="72">
        <f t="shared" si="181"/>
        <v>2.7281279397930458E-2</v>
      </c>
      <c r="FI105" s="72">
        <f t="shared" si="182"/>
        <v>0.71428571428571419</v>
      </c>
      <c r="FJ105" s="72">
        <f t="shared" si="183"/>
        <v>-1</v>
      </c>
      <c r="FK105" s="72">
        <f t="shared" si="184"/>
        <v>-1</v>
      </c>
      <c r="FL105" s="72">
        <f t="shared" si="185"/>
        <v>-1</v>
      </c>
      <c r="FM105" s="72">
        <f t="shared" si="186"/>
        <v>-1</v>
      </c>
      <c r="FN105" s="72">
        <f t="shared" si="187"/>
        <v>-1</v>
      </c>
      <c r="FO105" s="72">
        <f t="shared" si="188"/>
        <v>-1</v>
      </c>
      <c r="FP105" s="72">
        <f t="shared" si="189"/>
        <v>-1</v>
      </c>
      <c r="FQ105" s="72">
        <f t="shared" si="190"/>
        <v>-1</v>
      </c>
      <c r="FR105" s="72">
        <f t="shared" si="191"/>
        <v>-1</v>
      </c>
      <c r="FS105" s="72" t="e">
        <f t="shared" si="192"/>
        <v>#DIV/0!</v>
      </c>
      <c r="FT105" s="72" t="e">
        <f t="shared" si="129"/>
        <v>#DIV/0!</v>
      </c>
      <c r="FU105" s="72" t="e">
        <f t="shared" si="127"/>
        <v>#DIV/0!</v>
      </c>
    </row>
    <row r="106" spans="1:177" x14ac:dyDescent="0.25">
      <c r="A106" s="73" t="s">
        <v>94</v>
      </c>
      <c r="B106" s="74">
        <f>+[4]Total!B106</f>
        <v>300</v>
      </c>
      <c r="C106" s="74">
        <f>+[4]Total!C106</f>
        <v>27673</v>
      </c>
      <c r="D106" s="74">
        <f>+[4]Total!D106</f>
        <v>153116</v>
      </c>
      <c r="E106" s="74">
        <f>+[4]Total!E106</f>
        <v>8280</v>
      </c>
      <c r="F106" s="74">
        <f>+[4]Total!F106</f>
        <v>209</v>
      </c>
      <c r="G106" s="74">
        <f>+[4]Total!G106</f>
        <v>24730</v>
      </c>
      <c r="H106" s="74">
        <f>+[4]Total!H106</f>
        <v>133361</v>
      </c>
      <c r="I106" s="74">
        <f>+[4]Total!I106</f>
        <v>8095</v>
      </c>
      <c r="J106" s="74">
        <f>+[4]Total!J106</f>
        <v>34</v>
      </c>
      <c r="K106" s="74">
        <f>+[4]Total!K106</f>
        <v>302</v>
      </c>
      <c r="L106" s="74">
        <f>+[4]Total!L106</f>
        <v>25965</v>
      </c>
      <c r="M106" s="74">
        <f>+[4]Total!M106</f>
        <v>145049</v>
      </c>
      <c r="N106" s="74">
        <f>+[4]Total!N106</f>
        <v>7942</v>
      </c>
      <c r="O106" s="74">
        <f>+[4]Total!O106</f>
        <v>198</v>
      </c>
      <c r="P106" s="74">
        <f>+[4]Total!P106</f>
        <v>23728</v>
      </c>
      <c r="Q106" s="74">
        <f>+[4]Total!Q106</f>
        <v>132878</v>
      </c>
      <c r="R106" s="74">
        <f>+[4]Total!R106</f>
        <v>8009</v>
      </c>
      <c r="S106" s="74">
        <f>+[4]Total!S106</f>
        <v>26</v>
      </c>
      <c r="T106" s="74">
        <f>+[4]Total!T106</f>
        <v>291</v>
      </c>
      <c r="U106" s="74">
        <f>+[4]Total!U106</f>
        <v>25507</v>
      </c>
      <c r="V106" s="74">
        <f>+[4]Total!V106</f>
        <v>145180</v>
      </c>
      <c r="W106" s="74">
        <f>+[4]Total!W106</f>
        <v>8096</v>
      </c>
      <c r="X106" s="74">
        <f>+[4]Total!X106</f>
        <v>207</v>
      </c>
      <c r="Y106" s="74">
        <f>+[4]Total!Y106</f>
        <v>23576</v>
      </c>
      <c r="Z106" s="74">
        <f>+[4]Total!Z106</f>
        <v>132636</v>
      </c>
      <c r="AA106" s="74">
        <f>+[4]Total!AA106</f>
        <v>8292</v>
      </c>
      <c r="AB106" s="74">
        <f>+[4]Total!AB106</f>
        <v>26</v>
      </c>
      <c r="AC106" s="74">
        <f>+[4]Total!AC106</f>
        <v>291</v>
      </c>
      <c r="AD106" s="74">
        <f>+[4]Total!AD106</f>
        <v>24993</v>
      </c>
      <c r="AE106" s="74">
        <f>+[4]Total!AE106</f>
        <v>145976</v>
      </c>
      <c r="AF106" s="74">
        <f>+[4]Total!AF106</f>
        <v>8199</v>
      </c>
      <c r="AG106" s="74">
        <f>+[4]Total!AG106</f>
        <v>231</v>
      </c>
      <c r="AH106" s="74">
        <f>+[4]Total!AH106</f>
        <v>23322</v>
      </c>
      <c r="AI106" s="74">
        <f>+[4]Total!AI106</f>
        <v>133771</v>
      </c>
      <c r="AJ106" s="74">
        <f>+[4]Total!AJ106</f>
        <v>8460</v>
      </c>
      <c r="AK106" s="74">
        <f>+[4]Total!AK106</f>
        <v>26</v>
      </c>
      <c r="AL106" s="74">
        <f>+[4]Total!AL106</f>
        <v>298</v>
      </c>
      <c r="AM106" s="74">
        <f>+[4]Total!AM106</f>
        <v>24857</v>
      </c>
      <c r="AN106" s="74">
        <f>+[4]Total!AN106</f>
        <v>148191</v>
      </c>
      <c r="AO106" s="74">
        <f>+[4]Total!AO106</f>
        <v>8406</v>
      </c>
      <c r="AP106" s="74">
        <f>+[4]Total!AP106</f>
        <v>237</v>
      </c>
      <c r="AQ106" s="74">
        <f>+[4]Total!AQ106</f>
        <v>23491</v>
      </c>
      <c r="AR106" s="74">
        <f>+[4]Total!AR106</f>
        <v>135770</v>
      </c>
      <c r="AS106" s="74">
        <f>+[4]Total!AS106</f>
        <v>8714</v>
      </c>
      <c r="AT106" s="74">
        <f>+[4]Total!AT106</f>
        <v>25</v>
      </c>
      <c r="AU106" s="74">
        <f>+[4]Total!AU106</f>
        <v>305</v>
      </c>
      <c r="AV106" s="74">
        <f>+[4]Total!AV106</f>
        <v>24449</v>
      </c>
      <c r="AW106" s="74">
        <f>+[4]Total!AW106</f>
        <v>149185</v>
      </c>
      <c r="AX106" s="74">
        <f>+[4]Total!AX106</f>
        <v>8589</v>
      </c>
      <c r="AY106" s="74">
        <f>+[4]Total!AY106</f>
        <v>230</v>
      </c>
      <c r="AZ106" s="74">
        <f>+[4]Total!AZ106</f>
        <v>23242</v>
      </c>
      <c r="BA106" s="74">
        <f>+[4]Total!BA106</f>
        <v>137092</v>
      </c>
      <c r="BB106" s="74">
        <f>+[4]Total!BB106</f>
        <v>8889</v>
      </c>
      <c r="BC106" s="74">
        <f>+[4]Total!BC106</f>
        <v>24</v>
      </c>
      <c r="BD106" s="74">
        <f>+[4]Total!BD106</f>
        <v>278</v>
      </c>
      <c r="BE106" s="74">
        <f>+[4]Total!BE106</f>
        <v>23965</v>
      </c>
      <c r="BF106" s="74">
        <f>+[4]Total!BF106</f>
        <v>150130</v>
      </c>
      <c r="BG106" s="74">
        <f>+[4]Total!BG106</f>
        <v>8645</v>
      </c>
      <c r="BH106" s="74">
        <f>+[4]Total!BH106</f>
        <v>206</v>
      </c>
      <c r="BI106" s="74">
        <f>+[4]Total!BI106</f>
        <v>22995</v>
      </c>
      <c r="BJ106" s="74">
        <f>+[4]Total!BJ106</f>
        <v>138349</v>
      </c>
      <c r="BK106" s="74">
        <f>+[4]Total!BK106</f>
        <v>9075</v>
      </c>
      <c r="BL106" s="74">
        <f>+[4]Total!BL106</f>
        <v>33</v>
      </c>
      <c r="BM106" s="74">
        <f>+[5]Total!BM106</f>
        <v>0</v>
      </c>
      <c r="BN106" s="74">
        <f>+[5]Total!BN106</f>
        <v>0</v>
      </c>
      <c r="BO106" s="74">
        <f>+[5]Total!BO106</f>
        <v>0</v>
      </c>
      <c r="BP106" s="74">
        <f>+[5]Total!BP106</f>
        <v>0</v>
      </c>
      <c r="BQ106" s="74">
        <f>+[5]Total!BQ106</f>
        <v>0</v>
      </c>
      <c r="BR106" s="74">
        <f>+[5]Total!BR106</f>
        <v>0</v>
      </c>
      <c r="BS106" s="74">
        <f>+[5]Total!BS106</f>
        <v>0</v>
      </c>
      <c r="BT106" s="74">
        <f>+[5]Total!BT106</f>
        <v>0</v>
      </c>
      <c r="BU106" s="74">
        <f>+[5]Total!BU106</f>
        <v>0</v>
      </c>
      <c r="BV106" s="74">
        <f>+[5]Total!BV106</f>
        <v>0</v>
      </c>
      <c r="BW106" s="74">
        <f>+[5]Total!BW106</f>
        <v>0</v>
      </c>
      <c r="BX106" s="74">
        <f>+[5]Total!BX106</f>
        <v>0</v>
      </c>
      <c r="BY106" s="74">
        <f>+[5]Total!BY106</f>
        <v>0</v>
      </c>
      <c r="BZ106" s="74">
        <f>+[5]Total!BZ106</f>
        <v>0</v>
      </c>
      <c r="CA106" s="74">
        <f>+[5]Total!CA106</f>
        <v>0</v>
      </c>
      <c r="CB106" s="74">
        <f>+[5]Total!CB106</f>
        <v>0</v>
      </c>
      <c r="CC106" s="74">
        <f>+[5]Total!CC106</f>
        <v>0</v>
      </c>
      <c r="CD106" s="74">
        <f>+[5]Total!CD106</f>
        <v>0</v>
      </c>
      <c r="CE106" s="74">
        <f>+[5]Total!CE106</f>
        <v>0</v>
      </c>
      <c r="CF106" s="74">
        <f>+[5]Total!CF106</f>
        <v>0</v>
      </c>
      <c r="CG106" s="74">
        <f>+[5]Total!CG106</f>
        <v>0</v>
      </c>
      <c r="CH106" s="74">
        <f>+[5]Total!CH106</f>
        <v>0</v>
      </c>
      <c r="CI106" s="74">
        <f>+[5]Total!CI106</f>
        <v>0</v>
      </c>
      <c r="CJ106" s="74">
        <f>+[5]Total!CJ106</f>
        <v>0</v>
      </c>
      <c r="CK106" s="74">
        <f>+[5]Total!CK106</f>
        <v>0</v>
      </c>
      <c r="CL106" s="74">
        <f>+[5]Total!CL106</f>
        <v>0</v>
      </c>
      <c r="CM106" s="74">
        <f>+[5]Total!CM106</f>
        <v>0</v>
      </c>
      <c r="CN106" s="74">
        <f>+[5]Total!CN106</f>
        <v>0</v>
      </c>
      <c r="CO106" s="74">
        <f>+[5]Total!CO106</f>
        <v>0</v>
      </c>
      <c r="CP106" s="74">
        <f>+[5]Total!CP106</f>
        <v>0</v>
      </c>
      <c r="CQ106" s="74">
        <f>+[5]Total!CQ106</f>
        <v>0</v>
      </c>
      <c r="CR106" s="74">
        <f>+[5]Total!CR106</f>
        <v>0</v>
      </c>
      <c r="CS106" s="74">
        <f>+[5]Total!CS106</f>
        <v>0</v>
      </c>
      <c r="CT106" s="74">
        <f>+[5]Total!CT106</f>
        <v>0</v>
      </c>
      <c r="CU106" s="74">
        <f>+[5]Total!CU106</f>
        <v>0</v>
      </c>
      <c r="CV106" s="74">
        <f>+[5]Total!CV106</f>
        <v>0</v>
      </c>
      <c r="CW106" s="74">
        <f>+[5]Total!CW106</f>
        <v>0</v>
      </c>
      <c r="CX106" s="74">
        <f>+[5]Total!CX106</f>
        <v>0</v>
      </c>
      <c r="CY106" s="74">
        <f>+[5]Total!CY106</f>
        <v>0</v>
      </c>
      <c r="CZ106" s="74">
        <f>+[5]Total!CZ106</f>
        <v>0</v>
      </c>
      <c r="DA106" s="74">
        <f>+[5]Total!DA106</f>
        <v>0</v>
      </c>
      <c r="DB106" s="74">
        <f>+[5]Total!DB106</f>
        <v>0</v>
      </c>
      <c r="DC106" s="74">
        <f>+[5]Total!DC106</f>
        <v>0</v>
      </c>
      <c r="DD106" s="74">
        <f>+[5]Total!DD106</f>
        <v>0</v>
      </c>
      <c r="DE106" s="74">
        <f>+[5]Total!DE106</f>
        <v>0</v>
      </c>
      <c r="DH106" s="72">
        <f t="shared" si="128"/>
        <v>6.6666666666665986E-3</v>
      </c>
      <c r="DI106" s="72">
        <f t="shared" si="130"/>
        <v>-6.1720810898709955E-2</v>
      </c>
      <c r="DJ106" s="72">
        <f t="shared" si="131"/>
        <v>-5.2685545599414851E-2</v>
      </c>
      <c r="DK106" s="72">
        <f t="shared" si="132"/>
        <v>-4.0821256038647391E-2</v>
      </c>
      <c r="DL106" s="72">
        <f t="shared" si="133"/>
        <v>-5.2631578947368474E-2</v>
      </c>
      <c r="DM106" s="72">
        <f t="shared" si="134"/>
        <v>-4.0517589971694301E-2</v>
      </c>
      <c r="DN106" s="72">
        <f t="shared" si="135"/>
        <v>-3.6217484871888805E-3</v>
      </c>
      <c r="DO106" s="72">
        <f t="shared" si="136"/>
        <v>-1.0623841877702267E-2</v>
      </c>
      <c r="DP106" s="72">
        <f t="shared" si="137"/>
        <v>-0.23529411764705888</v>
      </c>
      <c r="DQ106" s="72">
        <f t="shared" si="138"/>
        <v>-3.6423841059602613E-2</v>
      </c>
      <c r="DR106" s="72">
        <f t="shared" si="139"/>
        <v>-1.7639129597535108E-2</v>
      </c>
      <c r="DS106" s="72">
        <f t="shared" si="140"/>
        <v>9.0314307578820419E-4</v>
      </c>
      <c r="DT106" s="72">
        <f t="shared" si="141"/>
        <v>1.939058171745156E-2</v>
      </c>
      <c r="DU106" s="72">
        <f t="shared" si="142"/>
        <v>4.5454545454545414E-2</v>
      </c>
      <c r="DV106" s="72">
        <f t="shared" si="143"/>
        <v>-6.4059339177343633E-3</v>
      </c>
      <c r="DW106" s="72">
        <f t="shared" si="144"/>
        <v>-1.8212194644712243E-3</v>
      </c>
      <c r="DX106" s="72">
        <f t="shared" si="145"/>
        <v>3.5335247846173035E-2</v>
      </c>
      <c r="DY106" s="72">
        <f t="shared" si="146"/>
        <v>0</v>
      </c>
      <c r="DZ106" s="72">
        <f t="shared" si="147"/>
        <v>0</v>
      </c>
      <c r="EA106" s="72">
        <f t="shared" si="148"/>
        <v>-2.0151331007174478E-2</v>
      </c>
      <c r="EB106" s="72">
        <f t="shared" si="149"/>
        <v>5.4828488772558082E-3</v>
      </c>
      <c r="EC106" s="72">
        <f t="shared" si="150"/>
        <v>1.27223320158103E-2</v>
      </c>
      <c r="ED106" s="72">
        <f t="shared" si="151"/>
        <v>0.11594202898550732</v>
      </c>
      <c r="EE106" s="72">
        <f t="shared" si="152"/>
        <v>-1.0773668137088577E-2</v>
      </c>
      <c r="EF106" s="72">
        <f t="shared" si="153"/>
        <v>8.5572544407250817E-3</v>
      </c>
      <c r="EG106" s="72">
        <f t="shared" si="154"/>
        <v>2.0260492040520939E-2</v>
      </c>
      <c r="EH106" s="72">
        <f t="shared" si="155"/>
        <v>0</v>
      </c>
      <c r="EI106" s="72">
        <f t="shared" si="156"/>
        <v>2.405498281786933E-2</v>
      </c>
      <c r="EJ106" s="72">
        <f t="shared" si="157"/>
        <v>-5.4415236266154299E-3</v>
      </c>
      <c r="EK106" s="72">
        <f t="shared" si="158"/>
        <v>1.5173727188031005E-2</v>
      </c>
      <c r="EL106" s="72">
        <f t="shared" si="159"/>
        <v>2.5246981339187791E-2</v>
      </c>
      <c r="EM106" s="72">
        <f t="shared" si="160"/>
        <v>2.5974025974025983E-2</v>
      </c>
      <c r="EN106" s="72">
        <f t="shared" si="161"/>
        <v>7.2463768115942351E-3</v>
      </c>
      <c r="EO106" s="72">
        <f t="shared" si="162"/>
        <v>1.4943448131508275E-2</v>
      </c>
      <c r="EP106" s="72">
        <f t="shared" si="163"/>
        <v>3.0023640661938522E-2</v>
      </c>
      <c r="EQ106" s="72">
        <f t="shared" si="164"/>
        <v>-3.8461538461538436E-2</v>
      </c>
      <c r="ER106" s="72">
        <f t="shared" si="165"/>
        <v>2.3489932885905951E-2</v>
      </c>
      <c r="ES106" s="72">
        <f t="shared" si="166"/>
        <v>-1.64138874361347E-2</v>
      </c>
      <c r="ET106" s="72">
        <f t="shared" si="167"/>
        <v>6.7075598383168344E-3</v>
      </c>
      <c r="EU106" s="72">
        <f t="shared" si="168"/>
        <v>2.1770164168451123E-2</v>
      </c>
      <c r="EV106" s="72">
        <f t="shared" si="169"/>
        <v>-2.9535864978902926E-2</v>
      </c>
      <c r="EW106" s="72">
        <f t="shared" si="170"/>
        <v>-1.0599804180324357E-2</v>
      </c>
      <c r="EX106" s="72">
        <f t="shared" si="171"/>
        <v>9.7370553141342686E-3</v>
      </c>
      <c r="EY106" s="72">
        <f t="shared" si="172"/>
        <v>2.0082625659857634E-2</v>
      </c>
      <c r="EZ106" s="72">
        <f t="shared" si="173"/>
        <v>-4.0000000000000036E-2</v>
      </c>
      <c r="FA106" s="72">
        <f t="shared" si="174"/>
        <v>-8.8524590163934436E-2</v>
      </c>
      <c r="FB106" s="72">
        <f t="shared" si="175"/>
        <v>-1.979631068755372E-2</v>
      </c>
      <c r="FC106" s="72">
        <f t="shared" si="176"/>
        <v>6.3344169990280363E-3</v>
      </c>
      <c r="FD106" s="72">
        <f t="shared" si="177"/>
        <v>6.5199674001630292E-3</v>
      </c>
      <c r="FE106" s="72">
        <f t="shared" si="178"/>
        <v>-0.10434782608695647</v>
      </c>
      <c r="FF106" s="72">
        <f t="shared" si="179"/>
        <v>-1.0627312623698426E-2</v>
      </c>
      <c r="FG106" s="72">
        <f t="shared" si="180"/>
        <v>9.1690251801710421E-3</v>
      </c>
      <c r="FH106" s="72">
        <f t="shared" si="181"/>
        <v>2.0924738440769586E-2</v>
      </c>
      <c r="FI106" s="72">
        <f t="shared" si="182"/>
        <v>0.375</v>
      </c>
      <c r="FJ106" s="72">
        <f t="shared" si="183"/>
        <v>-1</v>
      </c>
      <c r="FK106" s="72">
        <f t="shared" si="184"/>
        <v>-1</v>
      </c>
      <c r="FL106" s="72">
        <f t="shared" si="185"/>
        <v>-1</v>
      </c>
      <c r="FM106" s="72">
        <f t="shared" si="186"/>
        <v>-1</v>
      </c>
      <c r="FN106" s="72">
        <f t="shared" si="187"/>
        <v>-1</v>
      </c>
      <c r="FO106" s="72">
        <f t="shared" si="188"/>
        <v>-1</v>
      </c>
      <c r="FP106" s="72">
        <f t="shared" si="189"/>
        <v>-1</v>
      </c>
      <c r="FQ106" s="72">
        <f t="shared" si="190"/>
        <v>-1</v>
      </c>
      <c r="FR106" s="72">
        <f t="shared" si="191"/>
        <v>-1</v>
      </c>
      <c r="FS106" s="72" t="e">
        <f t="shared" si="192"/>
        <v>#DIV/0!</v>
      </c>
      <c r="FT106" s="72" t="e">
        <f t="shared" si="129"/>
        <v>#DIV/0!</v>
      </c>
      <c r="FU106" s="72" t="e">
        <f t="shared" si="127"/>
        <v>#DIV/0!</v>
      </c>
    </row>
    <row r="107" spans="1:177" x14ac:dyDescent="0.25">
      <c r="A107" s="73" t="s">
        <v>95</v>
      </c>
      <c r="B107" s="74">
        <f>+[4]Total!B107</f>
        <v>98</v>
      </c>
      <c r="C107" s="74">
        <f>+[4]Total!C107</f>
        <v>7967</v>
      </c>
      <c r="D107" s="74">
        <f>+[4]Total!D107</f>
        <v>45863</v>
      </c>
      <c r="E107" s="74">
        <f>+[4]Total!E107</f>
        <v>2477</v>
      </c>
      <c r="F107" s="74">
        <f>+[4]Total!F107</f>
        <v>58</v>
      </c>
      <c r="G107" s="74">
        <f>+[4]Total!G107</f>
        <v>7212</v>
      </c>
      <c r="H107" s="74">
        <f>+[4]Total!H107</f>
        <v>34230</v>
      </c>
      <c r="I107" s="74">
        <f>+[4]Total!I107</f>
        <v>2190</v>
      </c>
      <c r="J107" s="74">
        <f>+[4]Total!J107</f>
        <v>6</v>
      </c>
      <c r="K107" s="74">
        <f>+[4]Total!K107</f>
        <v>84</v>
      </c>
      <c r="L107" s="74">
        <f>+[4]Total!L107</f>
        <v>7565</v>
      </c>
      <c r="M107" s="74">
        <f>+[4]Total!M107</f>
        <v>45275</v>
      </c>
      <c r="N107" s="74">
        <f>+[4]Total!N107</f>
        <v>2426</v>
      </c>
      <c r="O107" s="74">
        <f>+[4]Total!O107</f>
        <v>61</v>
      </c>
      <c r="P107" s="74">
        <f>+[4]Total!P107</f>
        <v>7037</v>
      </c>
      <c r="Q107" s="74">
        <f>+[4]Total!Q107</f>
        <v>35216</v>
      </c>
      <c r="R107" s="74">
        <f>+[4]Total!R107</f>
        <v>2201</v>
      </c>
      <c r="S107" s="74">
        <f>+[4]Total!S107</f>
        <v>6</v>
      </c>
      <c r="T107" s="74">
        <f>+[4]Total!T107</f>
        <v>73</v>
      </c>
      <c r="U107" s="74">
        <f>+[4]Total!U107</f>
        <v>7504</v>
      </c>
      <c r="V107" s="74">
        <f>+[4]Total!V107</f>
        <v>43686</v>
      </c>
      <c r="W107" s="74">
        <f>+[4]Total!W107</f>
        <v>2414</v>
      </c>
      <c r="X107" s="74">
        <f>+[4]Total!X107</f>
        <v>58</v>
      </c>
      <c r="Y107" s="74">
        <f>+[4]Total!Y107</f>
        <v>7002</v>
      </c>
      <c r="Z107" s="74">
        <f>+[4]Total!Z107</f>
        <v>34000</v>
      </c>
      <c r="AA107" s="74">
        <f>+[4]Total!AA107</f>
        <v>2246</v>
      </c>
      <c r="AB107" s="74">
        <f>+[4]Total!AB107</f>
        <v>6</v>
      </c>
      <c r="AC107" s="74">
        <f>+[4]Total!AC107</f>
        <v>70</v>
      </c>
      <c r="AD107" s="74">
        <f>+[4]Total!AD107</f>
        <v>7271</v>
      </c>
      <c r="AE107" s="74">
        <f>+[4]Total!AE107</f>
        <v>43065</v>
      </c>
      <c r="AF107" s="74">
        <f>+[4]Total!AF107</f>
        <v>2410</v>
      </c>
      <c r="AG107" s="74">
        <f>+[4]Total!AG107</f>
        <v>43</v>
      </c>
      <c r="AH107" s="74">
        <f>+[4]Total!AH107</f>
        <v>6872</v>
      </c>
      <c r="AI107" s="74">
        <f>+[4]Total!AI107</f>
        <v>33744</v>
      </c>
      <c r="AJ107" s="74">
        <f>+[4]Total!AJ107</f>
        <v>2266</v>
      </c>
      <c r="AK107" s="74">
        <f>+[4]Total!AK107</f>
        <v>5</v>
      </c>
      <c r="AL107" s="74">
        <f>+[4]Total!AL107</f>
        <v>83</v>
      </c>
      <c r="AM107" s="74">
        <f>+[4]Total!AM107</f>
        <v>7604</v>
      </c>
      <c r="AN107" s="74">
        <f>+[4]Total!AN107</f>
        <v>45547</v>
      </c>
      <c r="AO107" s="74">
        <f>+[4]Total!AO107</f>
        <v>2609</v>
      </c>
      <c r="AP107" s="74">
        <f>+[4]Total!AP107</f>
        <v>47</v>
      </c>
      <c r="AQ107" s="74">
        <f>+[4]Total!AQ107</f>
        <v>7166</v>
      </c>
      <c r="AR107" s="74">
        <f>+[4]Total!AR107</f>
        <v>36076</v>
      </c>
      <c r="AS107" s="74">
        <f>+[4]Total!AS107</f>
        <v>2415</v>
      </c>
      <c r="AT107" s="74">
        <f>+[4]Total!AT107</f>
        <v>5</v>
      </c>
      <c r="AU107" s="74">
        <f>+[4]Total!AU107</f>
        <v>99</v>
      </c>
      <c r="AV107" s="74">
        <f>+[4]Total!AV107</f>
        <v>7577</v>
      </c>
      <c r="AW107" s="74">
        <f>+[4]Total!AW107</f>
        <v>46190</v>
      </c>
      <c r="AX107" s="74">
        <f>+[4]Total!AX107</f>
        <v>2651</v>
      </c>
      <c r="AY107" s="74">
        <f>+[4]Total!AY107</f>
        <v>40</v>
      </c>
      <c r="AZ107" s="74">
        <f>+[4]Total!AZ107</f>
        <v>7239</v>
      </c>
      <c r="BA107" s="74">
        <f>+[4]Total!BA107</f>
        <v>36859</v>
      </c>
      <c r="BB107" s="74">
        <f>+[4]Total!BB107</f>
        <v>2483</v>
      </c>
      <c r="BC107" s="74">
        <f>+[4]Total!BC107</f>
        <v>4</v>
      </c>
      <c r="BD107" s="74">
        <f>+[4]Total!BD107</f>
        <v>78</v>
      </c>
      <c r="BE107" s="74">
        <f>+[4]Total!BE107</f>
        <v>7551</v>
      </c>
      <c r="BF107" s="74">
        <f>+[4]Total!BF107</f>
        <v>46916</v>
      </c>
      <c r="BG107" s="74">
        <f>+[4]Total!BG107</f>
        <v>2644</v>
      </c>
      <c r="BH107" s="74">
        <f>+[4]Total!BH107</f>
        <v>30</v>
      </c>
      <c r="BI107" s="74">
        <f>+[4]Total!BI107</f>
        <v>7259</v>
      </c>
      <c r="BJ107" s="74">
        <f>+[4]Total!BJ107</f>
        <v>37755</v>
      </c>
      <c r="BK107" s="74">
        <f>+[4]Total!BK107</f>
        <v>2526</v>
      </c>
      <c r="BL107" s="74">
        <f>+[4]Total!BL107</f>
        <v>6</v>
      </c>
      <c r="BM107" s="74">
        <f>+[5]Total!BM107</f>
        <v>0</v>
      </c>
      <c r="BN107" s="74">
        <f>+[5]Total!BN107</f>
        <v>0</v>
      </c>
      <c r="BO107" s="74">
        <f>+[5]Total!BO107</f>
        <v>0</v>
      </c>
      <c r="BP107" s="74">
        <f>+[5]Total!BP107</f>
        <v>0</v>
      </c>
      <c r="BQ107" s="74">
        <f>+[5]Total!BQ107</f>
        <v>0</v>
      </c>
      <c r="BR107" s="74">
        <f>+[5]Total!BR107</f>
        <v>0</v>
      </c>
      <c r="BS107" s="74">
        <f>+[5]Total!BS107</f>
        <v>0</v>
      </c>
      <c r="BT107" s="74">
        <f>+[5]Total!BT107</f>
        <v>0</v>
      </c>
      <c r="BU107" s="74">
        <f>+[5]Total!BU107</f>
        <v>0</v>
      </c>
      <c r="BV107" s="74">
        <f>+[5]Total!BV107</f>
        <v>0</v>
      </c>
      <c r="BW107" s="74">
        <f>+[5]Total!BW107</f>
        <v>0</v>
      </c>
      <c r="BX107" s="74">
        <f>+[5]Total!BX107</f>
        <v>0</v>
      </c>
      <c r="BY107" s="74">
        <f>+[5]Total!BY107</f>
        <v>0</v>
      </c>
      <c r="BZ107" s="74">
        <f>+[5]Total!BZ107</f>
        <v>0</v>
      </c>
      <c r="CA107" s="74">
        <f>+[5]Total!CA107</f>
        <v>0</v>
      </c>
      <c r="CB107" s="74">
        <f>+[5]Total!CB107</f>
        <v>0</v>
      </c>
      <c r="CC107" s="74">
        <f>+[5]Total!CC107</f>
        <v>0</v>
      </c>
      <c r="CD107" s="74">
        <f>+[5]Total!CD107</f>
        <v>0</v>
      </c>
      <c r="CE107" s="74">
        <f>+[5]Total!CE107</f>
        <v>0</v>
      </c>
      <c r="CF107" s="74">
        <f>+[5]Total!CF107</f>
        <v>0</v>
      </c>
      <c r="CG107" s="74">
        <f>+[5]Total!CG107</f>
        <v>0</v>
      </c>
      <c r="CH107" s="74">
        <f>+[5]Total!CH107</f>
        <v>0</v>
      </c>
      <c r="CI107" s="74">
        <f>+[5]Total!CI107</f>
        <v>0</v>
      </c>
      <c r="CJ107" s="74">
        <f>+[5]Total!CJ107</f>
        <v>0</v>
      </c>
      <c r="CK107" s="74">
        <f>+[5]Total!CK107</f>
        <v>0</v>
      </c>
      <c r="CL107" s="74">
        <f>+[5]Total!CL107</f>
        <v>0</v>
      </c>
      <c r="CM107" s="74">
        <f>+[5]Total!CM107</f>
        <v>0</v>
      </c>
      <c r="CN107" s="74">
        <f>+[5]Total!CN107</f>
        <v>0</v>
      </c>
      <c r="CO107" s="74">
        <f>+[5]Total!CO107</f>
        <v>0</v>
      </c>
      <c r="CP107" s="74">
        <f>+[5]Total!CP107</f>
        <v>0</v>
      </c>
      <c r="CQ107" s="74">
        <f>+[5]Total!CQ107</f>
        <v>0</v>
      </c>
      <c r="CR107" s="74">
        <f>+[5]Total!CR107</f>
        <v>0</v>
      </c>
      <c r="CS107" s="74">
        <f>+[5]Total!CS107</f>
        <v>0</v>
      </c>
      <c r="CT107" s="74">
        <f>+[5]Total!CT107</f>
        <v>0</v>
      </c>
      <c r="CU107" s="74">
        <f>+[5]Total!CU107</f>
        <v>0</v>
      </c>
      <c r="CV107" s="74">
        <f>+[5]Total!CV107</f>
        <v>0</v>
      </c>
      <c r="CW107" s="74">
        <f>+[5]Total!CW107</f>
        <v>0</v>
      </c>
      <c r="CX107" s="74">
        <f>+[5]Total!CX107</f>
        <v>0</v>
      </c>
      <c r="CY107" s="74">
        <f>+[5]Total!CY107</f>
        <v>0</v>
      </c>
      <c r="CZ107" s="74">
        <f>+[5]Total!CZ107</f>
        <v>0</v>
      </c>
      <c r="DA107" s="74">
        <f>+[5]Total!DA107</f>
        <v>0</v>
      </c>
      <c r="DB107" s="74">
        <f>+[5]Total!DB107</f>
        <v>0</v>
      </c>
      <c r="DC107" s="74">
        <f>+[5]Total!DC107</f>
        <v>0</v>
      </c>
      <c r="DD107" s="74">
        <f>+[5]Total!DD107</f>
        <v>0</v>
      </c>
      <c r="DE107" s="74">
        <f>+[5]Total!DE107</f>
        <v>0</v>
      </c>
      <c r="DH107" s="72">
        <f t="shared" si="128"/>
        <v>-0.1428571428571429</v>
      </c>
      <c r="DI107" s="72">
        <f t="shared" si="130"/>
        <v>-5.0458139826785486E-2</v>
      </c>
      <c r="DJ107" s="72">
        <f t="shared" si="131"/>
        <v>-1.2820792359854338E-2</v>
      </c>
      <c r="DK107" s="72">
        <f t="shared" si="132"/>
        <v>-2.0589422688736425E-2</v>
      </c>
      <c r="DL107" s="72">
        <f t="shared" si="133"/>
        <v>5.1724137931034475E-2</v>
      </c>
      <c r="DM107" s="72">
        <f t="shared" si="134"/>
        <v>-2.4265113699389884E-2</v>
      </c>
      <c r="DN107" s="72">
        <f t="shared" si="135"/>
        <v>2.8805141688577285E-2</v>
      </c>
      <c r="DO107" s="72">
        <f t="shared" si="136"/>
        <v>5.0228310502282714E-3</v>
      </c>
      <c r="DP107" s="72">
        <f t="shared" si="137"/>
        <v>0</v>
      </c>
      <c r="DQ107" s="72">
        <f t="shared" si="138"/>
        <v>-0.13095238095238093</v>
      </c>
      <c r="DR107" s="72">
        <f t="shared" si="139"/>
        <v>-8.0634500991407787E-3</v>
      </c>
      <c r="DS107" s="72">
        <f t="shared" si="140"/>
        <v>-3.5096631695196057E-2</v>
      </c>
      <c r="DT107" s="72">
        <f t="shared" si="141"/>
        <v>-4.9464138499587529E-3</v>
      </c>
      <c r="DU107" s="72">
        <f t="shared" si="142"/>
        <v>-4.9180327868852514E-2</v>
      </c>
      <c r="DV107" s="72">
        <f t="shared" si="143"/>
        <v>-4.9737103879493594E-3</v>
      </c>
      <c r="DW107" s="72">
        <f t="shared" si="144"/>
        <v>-3.4529759200363497E-2</v>
      </c>
      <c r="DX107" s="72">
        <f t="shared" si="145"/>
        <v>2.0445252158109994E-2</v>
      </c>
      <c r="DY107" s="72">
        <f t="shared" si="146"/>
        <v>0</v>
      </c>
      <c r="DZ107" s="72">
        <f t="shared" si="147"/>
        <v>-4.1095890410958957E-2</v>
      </c>
      <c r="EA107" s="72">
        <f t="shared" si="148"/>
        <v>-3.1050106609808115E-2</v>
      </c>
      <c r="EB107" s="72">
        <f t="shared" si="149"/>
        <v>-1.4215080346106301E-2</v>
      </c>
      <c r="EC107" s="72">
        <f t="shared" si="150"/>
        <v>-1.657000828500399E-3</v>
      </c>
      <c r="ED107" s="72">
        <f t="shared" si="151"/>
        <v>-0.25862068965517238</v>
      </c>
      <c r="EE107" s="72">
        <f t="shared" si="152"/>
        <v>-1.8566123964581571E-2</v>
      </c>
      <c r="EF107" s="72">
        <f t="shared" si="153"/>
        <v>-7.5294117647058956E-3</v>
      </c>
      <c r="EG107" s="72">
        <f t="shared" si="154"/>
        <v>8.904719501335645E-3</v>
      </c>
      <c r="EH107" s="72">
        <f t="shared" si="155"/>
        <v>-0.16666666666666663</v>
      </c>
      <c r="EI107" s="72">
        <f t="shared" si="156"/>
        <v>0.18571428571428572</v>
      </c>
      <c r="EJ107" s="72">
        <f t="shared" si="157"/>
        <v>4.5798377114564692E-2</v>
      </c>
      <c r="EK107" s="72">
        <f t="shared" si="158"/>
        <v>5.7633809357947374E-2</v>
      </c>
      <c r="EL107" s="72">
        <f t="shared" si="159"/>
        <v>8.2572614107883746E-2</v>
      </c>
      <c r="EM107" s="72">
        <f t="shared" si="160"/>
        <v>9.3023255813953432E-2</v>
      </c>
      <c r="EN107" s="72">
        <f t="shared" si="161"/>
        <v>4.2782305005820698E-2</v>
      </c>
      <c r="EO107" s="72">
        <f t="shared" si="162"/>
        <v>6.9108582266476981E-2</v>
      </c>
      <c r="EP107" s="72">
        <f t="shared" si="163"/>
        <v>6.5754633715798816E-2</v>
      </c>
      <c r="EQ107" s="72">
        <f t="shared" si="164"/>
        <v>0</v>
      </c>
      <c r="ER107" s="72">
        <f t="shared" si="165"/>
        <v>0.19277108433734935</v>
      </c>
      <c r="ES107" s="72">
        <f t="shared" si="166"/>
        <v>-3.5507627564439481E-3</v>
      </c>
      <c r="ET107" s="72">
        <f t="shared" si="167"/>
        <v>1.411728544141222E-2</v>
      </c>
      <c r="EU107" s="72">
        <f t="shared" si="168"/>
        <v>1.6098121885780081E-2</v>
      </c>
      <c r="EV107" s="72">
        <f t="shared" si="169"/>
        <v>-0.14893617021276595</v>
      </c>
      <c r="EW107" s="72">
        <f t="shared" si="170"/>
        <v>1.0186994138989602E-2</v>
      </c>
      <c r="EX107" s="72">
        <f t="shared" si="171"/>
        <v>2.1704180064308742E-2</v>
      </c>
      <c r="EY107" s="72">
        <f t="shared" si="172"/>
        <v>2.8157349896480222E-2</v>
      </c>
      <c r="EZ107" s="72">
        <f t="shared" si="173"/>
        <v>-0.19999999999999996</v>
      </c>
      <c r="FA107" s="72">
        <f t="shared" si="174"/>
        <v>-0.21212121212121215</v>
      </c>
      <c r="FB107" s="72">
        <f t="shared" si="175"/>
        <v>-3.4314372442919572E-3</v>
      </c>
      <c r="FC107" s="72">
        <f t="shared" si="176"/>
        <v>1.5717687811214631E-2</v>
      </c>
      <c r="FD107" s="72">
        <f t="shared" si="177"/>
        <v>-2.6405130139569577E-3</v>
      </c>
      <c r="FE107" s="72">
        <f t="shared" si="178"/>
        <v>-0.25</v>
      </c>
      <c r="FF107" s="72">
        <f t="shared" si="179"/>
        <v>2.7628125431689021E-3</v>
      </c>
      <c r="FG107" s="72">
        <f t="shared" si="180"/>
        <v>2.4308852654711277E-2</v>
      </c>
      <c r="FH107" s="72">
        <f t="shared" si="181"/>
        <v>1.7317760773258195E-2</v>
      </c>
      <c r="FI107" s="72">
        <f t="shared" si="182"/>
        <v>0.5</v>
      </c>
      <c r="FJ107" s="72">
        <f t="shared" si="183"/>
        <v>-1</v>
      </c>
      <c r="FK107" s="72">
        <f t="shared" si="184"/>
        <v>-1</v>
      </c>
      <c r="FL107" s="72">
        <f t="shared" si="185"/>
        <v>-1</v>
      </c>
      <c r="FM107" s="72">
        <f t="shared" si="186"/>
        <v>-1</v>
      </c>
      <c r="FN107" s="72">
        <f t="shared" si="187"/>
        <v>-1</v>
      </c>
      <c r="FO107" s="72">
        <f t="shared" si="188"/>
        <v>-1</v>
      </c>
      <c r="FP107" s="72">
        <f t="shared" si="189"/>
        <v>-1</v>
      </c>
      <c r="FQ107" s="72">
        <f t="shared" si="190"/>
        <v>-1</v>
      </c>
      <c r="FR107" s="72">
        <f t="shared" si="191"/>
        <v>-1</v>
      </c>
      <c r="FS107" s="72" t="e">
        <f t="shared" si="192"/>
        <v>#DIV/0!</v>
      </c>
      <c r="FT107" s="72" t="e">
        <f t="shared" si="129"/>
        <v>#DIV/0!</v>
      </c>
      <c r="FU107" s="72" t="e">
        <f t="shared" si="127"/>
        <v>#DIV/0!</v>
      </c>
    </row>
    <row r="108" spans="1:177" x14ac:dyDescent="0.25">
      <c r="A108" s="73" t="s">
        <v>96</v>
      </c>
      <c r="B108" s="74">
        <f>+[4]Total!B108</f>
        <v>46</v>
      </c>
      <c r="C108" s="74">
        <f>+[4]Total!C108</f>
        <v>10636</v>
      </c>
      <c r="D108" s="74">
        <f>+[4]Total!D108</f>
        <v>69712</v>
      </c>
      <c r="E108" s="74">
        <f>+[4]Total!E108</f>
        <v>4051</v>
      </c>
      <c r="F108" s="74">
        <f>+[4]Total!F108</f>
        <v>17</v>
      </c>
      <c r="G108" s="74">
        <f>+[4]Total!G108</f>
        <v>10144</v>
      </c>
      <c r="H108" s="74">
        <f>+[4]Total!H108</f>
        <v>57825</v>
      </c>
      <c r="I108" s="74">
        <f>+[4]Total!I108</f>
        <v>4483</v>
      </c>
      <c r="J108" s="74">
        <f>+[4]Total!J108</f>
        <v>2</v>
      </c>
      <c r="K108" s="74">
        <f>+[4]Total!K108</f>
        <v>63</v>
      </c>
      <c r="L108" s="74">
        <f>+[4]Total!L108</f>
        <v>10031</v>
      </c>
      <c r="M108" s="74">
        <f>+[4]Total!M108</f>
        <v>68579</v>
      </c>
      <c r="N108" s="74">
        <f>+[4]Total!N108</f>
        <v>3940</v>
      </c>
      <c r="O108" s="74">
        <f>+[4]Total!O108</f>
        <v>20</v>
      </c>
      <c r="P108" s="74">
        <f>+[4]Total!P108</f>
        <v>9765</v>
      </c>
      <c r="Q108" s="74">
        <f>+[4]Total!Q108</f>
        <v>57665</v>
      </c>
      <c r="R108" s="74">
        <f>+[4]Total!R108</f>
        <v>4323</v>
      </c>
      <c r="S108" s="74">
        <f>+[4]Total!S108</f>
        <v>1</v>
      </c>
      <c r="T108" s="74">
        <f>+[4]Total!T108</f>
        <v>62</v>
      </c>
      <c r="U108" s="74">
        <f>+[4]Total!U108</f>
        <v>9941</v>
      </c>
      <c r="V108" s="74">
        <f>+[4]Total!V108</f>
        <v>68147</v>
      </c>
      <c r="W108" s="74">
        <f>+[4]Total!W108</f>
        <v>4007</v>
      </c>
      <c r="X108" s="74">
        <f>+[4]Total!X108</f>
        <v>20</v>
      </c>
      <c r="Y108" s="74">
        <f>+[4]Total!Y108</f>
        <v>9780</v>
      </c>
      <c r="Z108" s="74">
        <f>+[4]Total!Z108</f>
        <v>57307</v>
      </c>
      <c r="AA108" s="74">
        <f>+[4]Total!AA108</f>
        <v>4417</v>
      </c>
      <c r="AB108" s="74">
        <f>+[4]Total!AB108</f>
        <v>1</v>
      </c>
      <c r="AC108" s="74">
        <f>+[4]Total!AC108</f>
        <v>63</v>
      </c>
      <c r="AD108" s="74">
        <f>+[4]Total!AD108</f>
        <v>9689</v>
      </c>
      <c r="AE108" s="74">
        <f>+[4]Total!AE108</f>
        <v>68467</v>
      </c>
      <c r="AF108" s="74">
        <f>+[4]Total!AF108</f>
        <v>4051</v>
      </c>
      <c r="AG108" s="74">
        <f>+[4]Total!AG108</f>
        <v>18</v>
      </c>
      <c r="AH108" s="74">
        <f>+[4]Total!AH108</f>
        <v>9599</v>
      </c>
      <c r="AI108" s="74">
        <f>+[4]Total!AI108</f>
        <v>57707</v>
      </c>
      <c r="AJ108" s="74">
        <f>+[4]Total!AJ108</f>
        <v>4369</v>
      </c>
      <c r="AK108" s="74">
        <f>+[4]Total!AK108</f>
        <v>1</v>
      </c>
      <c r="AL108" s="74">
        <f>+[4]Total!AL108</f>
        <v>73</v>
      </c>
      <c r="AM108" s="74">
        <f>+[4]Total!AM108</f>
        <v>9959</v>
      </c>
      <c r="AN108" s="74">
        <f>+[4]Total!AN108</f>
        <v>71450</v>
      </c>
      <c r="AO108" s="74">
        <f>+[4]Total!AO108</f>
        <v>4360</v>
      </c>
      <c r="AP108" s="74">
        <f>+[4]Total!AP108</f>
        <v>22</v>
      </c>
      <c r="AQ108" s="74">
        <f>+[4]Total!AQ108</f>
        <v>9827</v>
      </c>
      <c r="AR108" s="74">
        <f>+[4]Total!AR108</f>
        <v>60785</v>
      </c>
      <c r="AS108" s="74">
        <f>+[4]Total!AS108</f>
        <v>4737</v>
      </c>
      <c r="AT108" s="74">
        <f>+[4]Total!AT108</f>
        <v>1</v>
      </c>
      <c r="AU108" s="74">
        <f>+[4]Total!AU108</f>
        <v>82</v>
      </c>
      <c r="AV108" s="74">
        <f>+[4]Total!AV108</f>
        <v>9916</v>
      </c>
      <c r="AW108" s="74">
        <f>+[4]Total!AW108</f>
        <v>73210</v>
      </c>
      <c r="AX108" s="74">
        <f>+[4]Total!AX108</f>
        <v>4495</v>
      </c>
      <c r="AY108" s="74">
        <f>+[4]Total!AY108</f>
        <v>25</v>
      </c>
      <c r="AZ108" s="74">
        <f>+[4]Total!AZ108</f>
        <v>9684</v>
      </c>
      <c r="BA108" s="74">
        <f>+[4]Total!BA108</f>
        <v>62616</v>
      </c>
      <c r="BB108" s="74">
        <f>+[4]Total!BB108</f>
        <v>4813</v>
      </c>
      <c r="BC108" s="74">
        <f>+[4]Total!BC108</f>
        <v>1</v>
      </c>
      <c r="BD108" s="74">
        <f>+[4]Total!BD108</f>
        <v>68</v>
      </c>
      <c r="BE108" s="74">
        <f>+[4]Total!BE108</f>
        <v>10059</v>
      </c>
      <c r="BF108" s="74">
        <f>+[4]Total!BF108</f>
        <v>76403</v>
      </c>
      <c r="BG108" s="74">
        <f>+[4]Total!BG108</f>
        <v>4616</v>
      </c>
      <c r="BH108" s="74">
        <f>+[4]Total!BH108</f>
        <v>22</v>
      </c>
      <c r="BI108" s="74">
        <f>+[4]Total!BI108</f>
        <v>10008</v>
      </c>
      <c r="BJ108" s="74">
        <f>+[4]Total!BJ108</f>
        <v>65843</v>
      </c>
      <c r="BK108" s="74">
        <f>+[4]Total!BK108</f>
        <v>4987</v>
      </c>
      <c r="BL108" s="74">
        <f>+[4]Total!BL108</f>
        <v>2</v>
      </c>
      <c r="BM108" s="74">
        <f>+[5]Total!BM108</f>
        <v>0</v>
      </c>
      <c r="BN108" s="74">
        <f>+[5]Total!BN108</f>
        <v>0</v>
      </c>
      <c r="BO108" s="74">
        <f>+[5]Total!BO108</f>
        <v>0</v>
      </c>
      <c r="BP108" s="74">
        <f>+[5]Total!BP108</f>
        <v>0</v>
      </c>
      <c r="BQ108" s="74">
        <f>+[5]Total!BQ108</f>
        <v>0</v>
      </c>
      <c r="BR108" s="74">
        <f>+[5]Total!BR108</f>
        <v>0</v>
      </c>
      <c r="BS108" s="74">
        <f>+[5]Total!BS108</f>
        <v>0</v>
      </c>
      <c r="BT108" s="74">
        <f>+[5]Total!BT108</f>
        <v>0</v>
      </c>
      <c r="BU108" s="74">
        <f>+[5]Total!BU108</f>
        <v>0</v>
      </c>
      <c r="BV108" s="74">
        <f>+[5]Total!BV108</f>
        <v>0</v>
      </c>
      <c r="BW108" s="74">
        <f>+[5]Total!BW108</f>
        <v>0</v>
      </c>
      <c r="BX108" s="74">
        <f>+[5]Total!BX108</f>
        <v>0</v>
      </c>
      <c r="BY108" s="74">
        <f>+[5]Total!BY108</f>
        <v>0</v>
      </c>
      <c r="BZ108" s="74">
        <f>+[5]Total!BZ108</f>
        <v>0</v>
      </c>
      <c r="CA108" s="74">
        <f>+[5]Total!CA108</f>
        <v>0</v>
      </c>
      <c r="CB108" s="74">
        <f>+[5]Total!CB108</f>
        <v>0</v>
      </c>
      <c r="CC108" s="74">
        <f>+[5]Total!CC108</f>
        <v>0</v>
      </c>
      <c r="CD108" s="74">
        <f>+[5]Total!CD108</f>
        <v>0</v>
      </c>
      <c r="CE108" s="74">
        <f>+[5]Total!CE108</f>
        <v>0</v>
      </c>
      <c r="CF108" s="74">
        <f>+[5]Total!CF108</f>
        <v>0</v>
      </c>
      <c r="CG108" s="74">
        <f>+[5]Total!CG108</f>
        <v>0</v>
      </c>
      <c r="CH108" s="74">
        <f>+[5]Total!CH108</f>
        <v>0</v>
      </c>
      <c r="CI108" s="74">
        <f>+[5]Total!CI108</f>
        <v>0</v>
      </c>
      <c r="CJ108" s="74">
        <f>+[5]Total!CJ108</f>
        <v>0</v>
      </c>
      <c r="CK108" s="74">
        <f>+[5]Total!CK108</f>
        <v>0</v>
      </c>
      <c r="CL108" s="74">
        <f>+[5]Total!CL108</f>
        <v>0</v>
      </c>
      <c r="CM108" s="74">
        <f>+[5]Total!CM108</f>
        <v>0</v>
      </c>
      <c r="CN108" s="74">
        <f>+[5]Total!CN108</f>
        <v>0</v>
      </c>
      <c r="CO108" s="74">
        <f>+[5]Total!CO108</f>
        <v>0</v>
      </c>
      <c r="CP108" s="74">
        <f>+[5]Total!CP108</f>
        <v>0</v>
      </c>
      <c r="CQ108" s="74">
        <f>+[5]Total!CQ108</f>
        <v>0</v>
      </c>
      <c r="CR108" s="74">
        <f>+[5]Total!CR108</f>
        <v>0</v>
      </c>
      <c r="CS108" s="74">
        <f>+[5]Total!CS108</f>
        <v>0</v>
      </c>
      <c r="CT108" s="74">
        <f>+[5]Total!CT108</f>
        <v>0</v>
      </c>
      <c r="CU108" s="74">
        <f>+[5]Total!CU108</f>
        <v>0</v>
      </c>
      <c r="CV108" s="74">
        <f>+[5]Total!CV108</f>
        <v>0</v>
      </c>
      <c r="CW108" s="74">
        <f>+[5]Total!CW108</f>
        <v>0</v>
      </c>
      <c r="CX108" s="74">
        <f>+[5]Total!CX108</f>
        <v>0</v>
      </c>
      <c r="CY108" s="74">
        <f>+[5]Total!CY108</f>
        <v>0</v>
      </c>
      <c r="CZ108" s="74">
        <f>+[5]Total!CZ108</f>
        <v>0</v>
      </c>
      <c r="DA108" s="74">
        <f>+[5]Total!DA108</f>
        <v>0</v>
      </c>
      <c r="DB108" s="74">
        <f>+[5]Total!DB108</f>
        <v>0</v>
      </c>
      <c r="DC108" s="74">
        <f>+[5]Total!DC108</f>
        <v>0</v>
      </c>
      <c r="DD108" s="74">
        <f>+[5]Total!DD108</f>
        <v>0</v>
      </c>
      <c r="DE108" s="74">
        <f>+[5]Total!DE108</f>
        <v>0</v>
      </c>
      <c r="DH108" s="72">
        <f t="shared" si="128"/>
        <v>0.36956521739130443</v>
      </c>
      <c r="DI108" s="72">
        <f t="shared" si="130"/>
        <v>-5.6882286573899932E-2</v>
      </c>
      <c r="DJ108" s="72">
        <f t="shared" si="131"/>
        <v>-1.6252582051870523E-2</v>
      </c>
      <c r="DK108" s="72">
        <f t="shared" si="132"/>
        <v>-2.7400641816835325E-2</v>
      </c>
      <c r="DL108" s="72">
        <f t="shared" si="133"/>
        <v>0.17647058823529416</v>
      </c>
      <c r="DM108" s="72">
        <f t="shared" si="134"/>
        <v>-3.7361987381703488E-2</v>
      </c>
      <c r="DN108" s="72">
        <f t="shared" si="135"/>
        <v>-2.7669693039342746E-3</v>
      </c>
      <c r="DO108" s="72">
        <f t="shared" si="136"/>
        <v>-3.5690385902297561E-2</v>
      </c>
      <c r="DP108" s="72">
        <f t="shared" si="137"/>
        <v>-0.5</v>
      </c>
      <c r="DQ108" s="72">
        <f t="shared" si="138"/>
        <v>-1.5873015873015928E-2</v>
      </c>
      <c r="DR108" s="72">
        <f t="shared" si="139"/>
        <v>-8.9721862227095661E-3</v>
      </c>
      <c r="DS108" s="72">
        <f t="shared" si="140"/>
        <v>-6.2993044518001584E-3</v>
      </c>
      <c r="DT108" s="72">
        <f t="shared" si="141"/>
        <v>1.700507614213187E-2</v>
      </c>
      <c r="DU108" s="72">
        <f t="shared" si="142"/>
        <v>0</v>
      </c>
      <c r="DV108" s="72">
        <f t="shared" si="143"/>
        <v>1.536098310291889E-3</v>
      </c>
      <c r="DW108" s="72">
        <f t="shared" si="144"/>
        <v>-6.2082719153733201E-3</v>
      </c>
      <c r="DX108" s="72">
        <f t="shared" si="145"/>
        <v>2.1744159148739284E-2</v>
      </c>
      <c r="DY108" s="72">
        <f t="shared" si="146"/>
        <v>0</v>
      </c>
      <c r="DZ108" s="72">
        <f t="shared" si="147"/>
        <v>1.6129032258064502E-2</v>
      </c>
      <c r="EA108" s="72">
        <f t="shared" si="148"/>
        <v>-2.5349562418267801E-2</v>
      </c>
      <c r="EB108" s="72">
        <f t="shared" si="149"/>
        <v>4.6957312867770273E-3</v>
      </c>
      <c r="EC108" s="72">
        <f t="shared" si="150"/>
        <v>1.0980783628649959E-2</v>
      </c>
      <c r="ED108" s="72">
        <f t="shared" si="151"/>
        <v>-9.9999999999999978E-2</v>
      </c>
      <c r="EE108" s="72">
        <f t="shared" si="152"/>
        <v>-1.850715746421272E-2</v>
      </c>
      <c r="EF108" s="72">
        <f t="shared" si="153"/>
        <v>6.9799500933567238E-3</v>
      </c>
      <c r="EG108" s="72">
        <f t="shared" si="154"/>
        <v>-1.0867104369481573E-2</v>
      </c>
      <c r="EH108" s="72">
        <f t="shared" si="155"/>
        <v>0</v>
      </c>
      <c r="EI108" s="72">
        <f t="shared" si="156"/>
        <v>0.15873015873015883</v>
      </c>
      <c r="EJ108" s="72">
        <f t="shared" si="157"/>
        <v>2.7866652905356615E-2</v>
      </c>
      <c r="EK108" s="72">
        <f t="shared" si="158"/>
        <v>4.3568434428264746E-2</v>
      </c>
      <c r="EL108" s="72">
        <f t="shared" si="159"/>
        <v>7.6277462354974013E-2</v>
      </c>
      <c r="EM108" s="72">
        <f t="shared" si="160"/>
        <v>0.22222222222222232</v>
      </c>
      <c r="EN108" s="72">
        <f t="shared" si="161"/>
        <v>2.375247421606419E-2</v>
      </c>
      <c r="EO108" s="72">
        <f t="shared" si="162"/>
        <v>5.3338416483268869E-2</v>
      </c>
      <c r="EP108" s="72">
        <f t="shared" si="163"/>
        <v>8.4229800869764171E-2</v>
      </c>
      <c r="EQ108" s="72">
        <f t="shared" si="164"/>
        <v>0</v>
      </c>
      <c r="ER108" s="72">
        <f t="shared" si="165"/>
        <v>0.12328767123287676</v>
      </c>
      <c r="ES108" s="72">
        <f t="shared" si="166"/>
        <v>-4.3177025805803959E-3</v>
      </c>
      <c r="ET108" s="72">
        <f t="shared" si="167"/>
        <v>2.4632610216934969E-2</v>
      </c>
      <c r="EU108" s="72">
        <f t="shared" si="168"/>
        <v>3.0963302752293531E-2</v>
      </c>
      <c r="EV108" s="72">
        <f t="shared" si="169"/>
        <v>0.13636363636363646</v>
      </c>
      <c r="EW108" s="72">
        <f t="shared" si="170"/>
        <v>-1.4551745191818455E-2</v>
      </c>
      <c r="EX108" s="72">
        <f t="shared" si="171"/>
        <v>3.0122563132351621E-2</v>
      </c>
      <c r="EY108" s="72">
        <f t="shared" si="172"/>
        <v>1.6043909647456278E-2</v>
      </c>
      <c r="EZ108" s="72">
        <f t="shared" si="173"/>
        <v>0</v>
      </c>
      <c r="FA108" s="72">
        <f t="shared" si="174"/>
        <v>-0.17073170731707321</v>
      </c>
      <c r="FB108" s="72">
        <f t="shared" si="175"/>
        <v>1.4421137555465924E-2</v>
      </c>
      <c r="FC108" s="72">
        <f t="shared" si="176"/>
        <v>4.3614260346947153E-2</v>
      </c>
      <c r="FD108" s="72">
        <f t="shared" si="177"/>
        <v>2.6918798665183541E-2</v>
      </c>
      <c r="FE108" s="72">
        <f t="shared" si="178"/>
        <v>-0.12</v>
      </c>
      <c r="FF108" s="72">
        <f t="shared" si="179"/>
        <v>3.3457249070631967E-2</v>
      </c>
      <c r="FG108" s="72">
        <f t="shared" si="180"/>
        <v>5.1536348537115195E-2</v>
      </c>
      <c r="FH108" s="72">
        <f t="shared" si="181"/>
        <v>3.6152088094743462E-2</v>
      </c>
      <c r="FI108" s="72">
        <f t="shared" si="182"/>
        <v>1</v>
      </c>
      <c r="FJ108" s="72">
        <f t="shared" si="183"/>
        <v>-1</v>
      </c>
      <c r="FK108" s="72">
        <f t="shared" si="184"/>
        <v>-1</v>
      </c>
      <c r="FL108" s="72">
        <f t="shared" si="185"/>
        <v>-1</v>
      </c>
      <c r="FM108" s="72">
        <f t="shared" si="186"/>
        <v>-1</v>
      </c>
      <c r="FN108" s="72">
        <f t="shared" si="187"/>
        <v>-1</v>
      </c>
      <c r="FO108" s="72">
        <f t="shared" si="188"/>
        <v>-1</v>
      </c>
      <c r="FP108" s="72">
        <f t="shared" si="189"/>
        <v>-1</v>
      </c>
      <c r="FQ108" s="72">
        <f t="shared" si="190"/>
        <v>-1</v>
      </c>
      <c r="FR108" s="72">
        <f t="shared" si="191"/>
        <v>-1</v>
      </c>
      <c r="FS108" s="72" t="e">
        <f t="shared" si="192"/>
        <v>#DIV/0!</v>
      </c>
      <c r="FT108" s="72" t="e">
        <f t="shared" si="129"/>
        <v>#DIV/0!</v>
      </c>
      <c r="FU108" s="72" t="e">
        <f t="shared" si="127"/>
        <v>#DIV/0!</v>
      </c>
    </row>
    <row r="109" spans="1:177" x14ac:dyDescent="0.25">
      <c r="A109" s="73" t="s">
        <v>97</v>
      </c>
      <c r="B109" s="74">
        <f>+[4]Total!B109</f>
        <v>65</v>
      </c>
      <c r="C109" s="74">
        <f>+[4]Total!C109</f>
        <v>9959</v>
      </c>
      <c r="D109" s="74">
        <f>+[4]Total!D109</f>
        <v>47774</v>
      </c>
      <c r="E109" s="74">
        <f>+[4]Total!E109</f>
        <v>2591</v>
      </c>
      <c r="F109" s="74">
        <f>+[4]Total!F109</f>
        <v>46</v>
      </c>
      <c r="G109" s="74">
        <f>+[4]Total!G109</f>
        <v>8900</v>
      </c>
      <c r="H109" s="74">
        <f>+[4]Total!H109</f>
        <v>40612</v>
      </c>
      <c r="I109" s="74">
        <f>+[4]Total!I109</f>
        <v>2447</v>
      </c>
      <c r="J109" s="74">
        <f>+[4]Total!J109</f>
        <v>3</v>
      </c>
      <c r="K109" s="74">
        <f>+[4]Total!K109</f>
        <v>66</v>
      </c>
      <c r="L109" s="74">
        <f>+[4]Total!L109</f>
        <v>9335</v>
      </c>
      <c r="M109" s="74">
        <f>+[4]Total!M109</f>
        <v>45692</v>
      </c>
      <c r="N109" s="74">
        <f>+[4]Total!N109</f>
        <v>2519</v>
      </c>
      <c r="O109" s="74">
        <f>+[4]Total!O109</f>
        <v>47</v>
      </c>
      <c r="P109" s="74">
        <f>+[4]Total!P109</f>
        <v>8714</v>
      </c>
      <c r="Q109" s="74">
        <f>+[4]Total!Q109</f>
        <v>40415</v>
      </c>
      <c r="R109" s="74">
        <f>+[4]Total!R109</f>
        <v>2433</v>
      </c>
      <c r="S109" s="74">
        <f>+[4]Total!S109</f>
        <v>2</v>
      </c>
      <c r="T109" s="74">
        <f>+[4]Total!T109</f>
        <v>66</v>
      </c>
      <c r="U109" s="74">
        <f>+[4]Total!U109</f>
        <v>9339</v>
      </c>
      <c r="V109" s="74">
        <f>+[4]Total!V109</f>
        <v>46105</v>
      </c>
      <c r="W109" s="74">
        <f>+[4]Total!W109</f>
        <v>2560</v>
      </c>
      <c r="X109" s="74">
        <f>+[4]Total!X109</f>
        <v>39</v>
      </c>
      <c r="Y109" s="74">
        <f>+[4]Total!Y109</f>
        <v>8827</v>
      </c>
      <c r="Z109" s="74">
        <f>+[4]Total!Z109</f>
        <v>40995</v>
      </c>
      <c r="AA109" s="74">
        <f>+[4]Total!AA109</f>
        <v>2491</v>
      </c>
      <c r="AB109" s="74">
        <f>+[4]Total!AB109</f>
        <v>2</v>
      </c>
      <c r="AC109" s="74">
        <f>+[4]Total!AC109</f>
        <v>71</v>
      </c>
      <c r="AD109" s="74">
        <f>+[4]Total!AD109</f>
        <v>9212</v>
      </c>
      <c r="AE109" s="74">
        <f>+[4]Total!AE109</f>
        <v>46454</v>
      </c>
      <c r="AF109" s="74">
        <f>+[4]Total!AF109</f>
        <v>2635</v>
      </c>
      <c r="AG109" s="74">
        <f>+[4]Total!AG109</f>
        <v>44</v>
      </c>
      <c r="AH109" s="74">
        <f>+[4]Total!AH109</f>
        <v>8755</v>
      </c>
      <c r="AI109" s="74">
        <f>+[4]Total!AI109</f>
        <v>41671</v>
      </c>
      <c r="AJ109" s="74">
        <f>+[4]Total!AJ109</f>
        <v>2529</v>
      </c>
      <c r="AK109" s="74">
        <f>+[4]Total!AK109</f>
        <v>2</v>
      </c>
      <c r="AL109" s="74">
        <f>+[4]Total!AL109</f>
        <v>58</v>
      </c>
      <c r="AM109" s="74">
        <f>+[4]Total!AM109</f>
        <v>9126</v>
      </c>
      <c r="AN109" s="74">
        <f>+[4]Total!AN109</f>
        <v>47610</v>
      </c>
      <c r="AO109" s="74">
        <f>+[4]Total!AO109</f>
        <v>2728</v>
      </c>
      <c r="AP109" s="74">
        <f>+[4]Total!AP109</f>
        <v>47</v>
      </c>
      <c r="AQ109" s="74">
        <f>+[4]Total!AQ109</f>
        <v>8773</v>
      </c>
      <c r="AR109" s="74">
        <f>+[4]Total!AR109</f>
        <v>43205</v>
      </c>
      <c r="AS109" s="74">
        <f>+[4]Total!AS109</f>
        <v>2726</v>
      </c>
      <c r="AT109" s="74">
        <f>+[4]Total!AT109</f>
        <v>2</v>
      </c>
      <c r="AU109" s="74">
        <f>+[4]Total!AU109</f>
        <v>56</v>
      </c>
      <c r="AV109" s="74">
        <f>+[4]Total!AV109</f>
        <v>8968</v>
      </c>
      <c r="AW109" s="74">
        <f>+[4]Total!AW109</f>
        <v>48305</v>
      </c>
      <c r="AX109" s="74">
        <f>+[4]Total!AX109</f>
        <v>2710</v>
      </c>
      <c r="AY109" s="74">
        <f>+[4]Total!AY109</f>
        <v>33</v>
      </c>
      <c r="AZ109" s="74">
        <f>+[4]Total!AZ109</f>
        <v>8794</v>
      </c>
      <c r="BA109" s="74">
        <f>+[4]Total!BA109</f>
        <v>43782</v>
      </c>
      <c r="BB109" s="74">
        <f>+[4]Total!BB109</f>
        <v>2773</v>
      </c>
      <c r="BC109" s="74">
        <f>+[4]Total!BC109</f>
        <v>1</v>
      </c>
      <c r="BD109" s="74">
        <f>+[4]Total!BD109</f>
        <v>51</v>
      </c>
      <c r="BE109" s="74">
        <f>+[4]Total!BE109</f>
        <v>8815</v>
      </c>
      <c r="BF109" s="74">
        <f>+[4]Total!BF109</f>
        <v>49053</v>
      </c>
      <c r="BG109" s="74">
        <f>+[4]Total!BG109</f>
        <v>2722</v>
      </c>
      <c r="BH109" s="74">
        <f>+[4]Total!BH109</f>
        <v>31</v>
      </c>
      <c r="BI109" s="74">
        <f>+[4]Total!BI109</f>
        <v>8784</v>
      </c>
      <c r="BJ109" s="74">
        <f>+[4]Total!BJ109</f>
        <v>44374</v>
      </c>
      <c r="BK109" s="74">
        <f>+[4]Total!BK109</f>
        <v>2836</v>
      </c>
      <c r="BL109" s="74">
        <f>+[4]Total!BL109</f>
        <v>3</v>
      </c>
      <c r="BM109" s="74">
        <f>+[5]Total!BM109</f>
        <v>0</v>
      </c>
      <c r="BN109" s="74">
        <f>+[5]Total!BN109</f>
        <v>0</v>
      </c>
      <c r="BO109" s="74">
        <f>+[5]Total!BO109</f>
        <v>0</v>
      </c>
      <c r="BP109" s="74">
        <f>+[5]Total!BP109</f>
        <v>0</v>
      </c>
      <c r="BQ109" s="74">
        <f>+[5]Total!BQ109</f>
        <v>0</v>
      </c>
      <c r="BR109" s="74">
        <f>+[5]Total!BR109</f>
        <v>0</v>
      </c>
      <c r="BS109" s="74">
        <f>+[5]Total!BS109</f>
        <v>0</v>
      </c>
      <c r="BT109" s="74">
        <f>+[5]Total!BT109</f>
        <v>0</v>
      </c>
      <c r="BU109" s="74">
        <f>+[5]Total!BU109</f>
        <v>0</v>
      </c>
      <c r="BV109" s="74">
        <f>+[5]Total!BV109</f>
        <v>0</v>
      </c>
      <c r="BW109" s="74">
        <f>+[5]Total!BW109</f>
        <v>0</v>
      </c>
      <c r="BX109" s="74">
        <f>+[5]Total!BX109</f>
        <v>0</v>
      </c>
      <c r="BY109" s="74">
        <f>+[5]Total!BY109</f>
        <v>0</v>
      </c>
      <c r="BZ109" s="74">
        <f>+[5]Total!BZ109</f>
        <v>0</v>
      </c>
      <c r="CA109" s="74">
        <f>+[5]Total!CA109</f>
        <v>0</v>
      </c>
      <c r="CB109" s="74">
        <f>+[5]Total!CB109</f>
        <v>0</v>
      </c>
      <c r="CC109" s="74">
        <f>+[5]Total!CC109</f>
        <v>0</v>
      </c>
      <c r="CD109" s="74">
        <f>+[5]Total!CD109</f>
        <v>0</v>
      </c>
      <c r="CE109" s="74">
        <f>+[5]Total!CE109</f>
        <v>0</v>
      </c>
      <c r="CF109" s="74">
        <f>+[5]Total!CF109</f>
        <v>0</v>
      </c>
      <c r="CG109" s="74">
        <f>+[5]Total!CG109</f>
        <v>0</v>
      </c>
      <c r="CH109" s="74">
        <f>+[5]Total!CH109</f>
        <v>0</v>
      </c>
      <c r="CI109" s="74">
        <f>+[5]Total!CI109</f>
        <v>0</v>
      </c>
      <c r="CJ109" s="74">
        <f>+[5]Total!CJ109</f>
        <v>0</v>
      </c>
      <c r="CK109" s="74">
        <f>+[5]Total!CK109</f>
        <v>0</v>
      </c>
      <c r="CL109" s="74">
        <f>+[5]Total!CL109</f>
        <v>0</v>
      </c>
      <c r="CM109" s="74">
        <f>+[5]Total!CM109</f>
        <v>0</v>
      </c>
      <c r="CN109" s="74">
        <f>+[5]Total!CN109</f>
        <v>0</v>
      </c>
      <c r="CO109" s="74">
        <f>+[5]Total!CO109</f>
        <v>0</v>
      </c>
      <c r="CP109" s="74">
        <f>+[5]Total!CP109</f>
        <v>0</v>
      </c>
      <c r="CQ109" s="74">
        <f>+[5]Total!CQ109</f>
        <v>0</v>
      </c>
      <c r="CR109" s="74">
        <f>+[5]Total!CR109</f>
        <v>0</v>
      </c>
      <c r="CS109" s="74">
        <f>+[5]Total!CS109</f>
        <v>0</v>
      </c>
      <c r="CT109" s="74">
        <f>+[5]Total!CT109</f>
        <v>0</v>
      </c>
      <c r="CU109" s="74">
        <f>+[5]Total!CU109</f>
        <v>0</v>
      </c>
      <c r="CV109" s="74">
        <f>+[5]Total!CV109</f>
        <v>0</v>
      </c>
      <c r="CW109" s="74">
        <f>+[5]Total!CW109</f>
        <v>0</v>
      </c>
      <c r="CX109" s="74">
        <f>+[5]Total!CX109</f>
        <v>0</v>
      </c>
      <c r="CY109" s="74">
        <f>+[5]Total!CY109</f>
        <v>0</v>
      </c>
      <c r="CZ109" s="74">
        <f>+[5]Total!CZ109</f>
        <v>0</v>
      </c>
      <c r="DA109" s="74">
        <f>+[5]Total!DA109</f>
        <v>0</v>
      </c>
      <c r="DB109" s="74">
        <f>+[5]Total!DB109</f>
        <v>0</v>
      </c>
      <c r="DC109" s="74">
        <f>+[5]Total!DC109</f>
        <v>0</v>
      </c>
      <c r="DD109" s="74">
        <f>+[5]Total!DD109</f>
        <v>0</v>
      </c>
      <c r="DE109" s="74">
        <f>+[5]Total!DE109</f>
        <v>0</v>
      </c>
      <c r="DH109" s="72">
        <f t="shared" si="128"/>
        <v>1.538461538461533E-2</v>
      </c>
      <c r="DI109" s="72">
        <f t="shared" si="130"/>
        <v>-6.2656893262375779E-2</v>
      </c>
      <c r="DJ109" s="72">
        <f t="shared" si="131"/>
        <v>-4.3580190061539792E-2</v>
      </c>
      <c r="DK109" s="72">
        <f t="shared" si="132"/>
        <v>-2.7788498649170212E-2</v>
      </c>
      <c r="DL109" s="72">
        <f t="shared" si="133"/>
        <v>2.1739130434782705E-2</v>
      </c>
      <c r="DM109" s="72">
        <f t="shared" si="134"/>
        <v>-2.0898876404494393E-2</v>
      </c>
      <c r="DN109" s="72">
        <f t="shared" si="135"/>
        <v>-4.8507830197971336E-3</v>
      </c>
      <c r="DO109" s="72">
        <f t="shared" si="136"/>
        <v>-5.721291377196569E-3</v>
      </c>
      <c r="DP109" s="72">
        <f t="shared" si="137"/>
        <v>-0.33333333333333337</v>
      </c>
      <c r="DQ109" s="72">
        <f t="shared" si="138"/>
        <v>0</v>
      </c>
      <c r="DR109" s="72">
        <f t="shared" si="139"/>
        <v>4.2849491162288977E-4</v>
      </c>
      <c r="DS109" s="72">
        <f t="shared" si="140"/>
        <v>9.0387814059353921E-3</v>
      </c>
      <c r="DT109" s="72">
        <f t="shared" si="141"/>
        <v>1.6276300119094866E-2</v>
      </c>
      <c r="DU109" s="72">
        <f t="shared" si="142"/>
        <v>-0.17021276595744683</v>
      </c>
      <c r="DV109" s="72">
        <f t="shared" si="143"/>
        <v>1.2967638283222449E-2</v>
      </c>
      <c r="DW109" s="72">
        <f t="shared" si="144"/>
        <v>1.4351107262155161E-2</v>
      </c>
      <c r="DX109" s="72">
        <f t="shared" si="145"/>
        <v>2.3838882038635489E-2</v>
      </c>
      <c r="DY109" s="72">
        <f t="shared" si="146"/>
        <v>0</v>
      </c>
      <c r="DZ109" s="72">
        <f t="shared" si="147"/>
        <v>7.575757575757569E-2</v>
      </c>
      <c r="EA109" s="72">
        <f t="shared" si="148"/>
        <v>-1.3598886390405851E-2</v>
      </c>
      <c r="EB109" s="72">
        <f t="shared" si="149"/>
        <v>7.5696779091205535E-3</v>
      </c>
      <c r="EC109" s="72">
        <f t="shared" si="150"/>
        <v>2.9296875E-2</v>
      </c>
      <c r="ED109" s="72">
        <f t="shared" si="151"/>
        <v>0.12820512820512819</v>
      </c>
      <c r="EE109" s="72">
        <f t="shared" si="152"/>
        <v>-8.1567916619462721E-3</v>
      </c>
      <c r="EF109" s="72">
        <f t="shared" si="153"/>
        <v>1.6489815831199017E-2</v>
      </c>
      <c r="EG109" s="72">
        <f t="shared" si="154"/>
        <v>1.525491770373355E-2</v>
      </c>
      <c r="EH109" s="72">
        <f t="shared" si="155"/>
        <v>0</v>
      </c>
      <c r="EI109" s="72">
        <f t="shared" si="156"/>
        <v>-0.18309859154929575</v>
      </c>
      <c r="EJ109" s="72">
        <f t="shared" si="157"/>
        <v>-9.3356491532783359E-3</v>
      </c>
      <c r="EK109" s="72">
        <f t="shared" si="158"/>
        <v>2.4884832307228599E-2</v>
      </c>
      <c r="EL109" s="72">
        <f t="shared" si="159"/>
        <v>3.529411764705892E-2</v>
      </c>
      <c r="EM109" s="72">
        <f t="shared" si="160"/>
        <v>6.8181818181818121E-2</v>
      </c>
      <c r="EN109" s="72">
        <f t="shared" si="161"/>
        <v>2.0559680182752338E-3</v>
      </c>
      <c r="EO109" s="72">
        <f t="shared" si="162"/>
        <v>3.6812171534160498E-2</v>
      </c>
      <c r="EP109" s="72">
        <f t="shared" si="163"/>
        <v>7.7896401739818044E-2</v>
      </c>
      <c r="EQ109" s="72">
        <f t="shared" si="164"/>
        <v>0</v>
      </c>
      <c r="ER109" s="72">
        <f t="shared" si="165"/>
        <v>-3.4482758620689613E-2</v>
      </c>
      <c r="ES109" s="72">
        <f t="shared" si="166"/>
        <v>-1.7313171159324958E-2</v>
      </c>
      <c r="ET109" s="72">
        <f t="shared" si="167"/>
        <v>1.4597773576979556E-2</v>
      </c>
      <c r="EU109" s="72">
        <f t="shared" si="168"/>
        <v>-6.5982404692082053E-3</v>
      </c>
      <c r="EV109" s="72">
        <f t="shared" si="169"/>
        <v>-0.2978723404255319</v>
      </c>
      <c r="EW109" s="72">
        <f t="shared" si="170"/>
        <v>2.3937079676279449E-3</v>
      </c>
      <c r="EX109" s="72">
        <f t="shared" si="171"/>
        <v>1.335493577132274E-2</v>
      </c>
      <c r="EY109" s="72">
        <f t="shared" si="172"/>
        <v>1.7241379310344751E-2</v>
      </c>
      <c r="EZ109" s="72">
        <f t="shared" si="173"/>
        <v>-0.5</v>
      </c>
      <c r="FA109" s="72">
        <f t="shared" si="174"/>
        <v>-8.9285714285714302E-2</v>
      </c>
      <c r="FB109" s="72">
        <f t="shared" si="175"/>
        <v>-1.7060660124888494E-2</v>
      </c>
      <c r="FC109" s="72">
        <f t="shared" si="176"/>
        <v>1.5484939447262258E-2</v>
      </c>
      <c r="FD109" s="72">
        <f t="shared" si="177"/>
        <v>4.4280442804427445E-3</v>
      </c>
      <c r="FE109" s="72">
        <f t="shared" si="178"/>
        <v>-6.0606060606060552E-2</v>
      </c>
      <c r="FF109" s="72">
        <f t="shared" si="179"/>
        <v>-1.1371389583807456E-3</v>
      </c>
      <c r="FG109" s="72">
        <f t="shared" si="180"/>
        <v>1.3521538531816812E-2</v>
      </c>
      <c r="FH109" s="72">
        <f t="shared" si="181"/>
        <v>2.2719076812116823E-2</v>
      </c>
      <c r="FI109" s="72">
        <f t="shared" si="182"/>
        <v>2</v>
      </c>
      <c r="FJ109" s="72">
        <f t="shared" si="183"/>
        <v>-1</v>
      </c>
      <c r="FK109" s="72">
        <f t="shared" si="184"/>
        <v>-1</v>
      </c>
      <c r="FL109" s="72">
        <f t="shared" si="185"/>
        <v>-1</v>
      </c>
      <c r="FM109" s="72">
        <f t="shared" si="186"/>
        <v>-1</v>
      </c>
      <c r="FN109" s="72">
        <f t="shared" si="187"/>
        <v>-1</v>
      </c>
      <c r="FO109" s="72">
        <f t="shared" si="188"/>
        <v>-1</v>
      </c>
      <c r="FP109" s="72">
        <f t="shared" si="189"/>
        <v>-1</v>
      </c>
      <c r="FQ109" s="72">
        <f t="shared" si="190"/>
        <v>-1</v>
      </c>
      <c r="FR109" s="72">
        <f t="shared" si="191"/>
        <v>-1</v>
      </c>
      <c r="FS109" s="72" t="e">
        <f t="shared" si="192"/>
        <v>#DIV/0!</v>
      </c>
      <c r="FT109" s="72" t="e">
        <f t="shared" si="129"/>
        <v>#DIV/0!</v>
      </c>
      <c r="FU109" s="72" t="e">
        <f t="shared" si="127"/>
        <v>#DIV/0!</v>
      </c>
    </row>
    <row r="110" spans="1:177" x14ac:dyDescent="0.25">
      <c r="A110" s="73" t="s">
        <v>98</v>
      </c>
      <c r="B110" s="74">
        <f>+[4]Total!B110</f>
        <v>45</v>
      </c>
      <c r="C110" s="74">
        <f>+[4]Total!C110</f>
        <v>5641</v>
      </c>
      <c r="D110" s="74">
        <f>+[4]Total!D110</f>
        <v>33115</v>
      </c>
      <c r="E110" s="74">
        <f>+[4]Total!E110</f>
        <v>1409</v>
      </c>
      <c r="F110" s="74">
        <f>+[4]Total!F110</f>
        <v>10</v>
      </c>
      <c r="G110" s="74">
        <f>+[4]Total!G110</f>
        <v>4408</v>
      </c>
      <c r="H110" s="74">
        <f>+[4]Total!H110</f>
        <v>23159</v>
      </c>
      <c r="I110" s="74">
        <f>+[4]Total!I110</f>
        <v>1338</v>
      </c>
      <c r="J110" s="74">
        <f>+[4]Total!J110</f>
        <v>1</v>
      </c>
      <c r="K110" s="74">
        <f>+[4]Total!K110</f>
        <v>36</v>
      </c>
      <c r="L110" s="74">
        <f>+[4]Total!L110</f>
        <v>4948</v>
      </c>
      <c r="M110" s="74">
        <f>+[4]Total!M110</f>
        <v>31591</v>
      </c>
      <c r="N110" s="74">
        <f>+[4]Total!N110</f>
        <v>1292</v>
      </c>
      <c r="O110" s="74">
        <f>+[4]Total!O110</f>
        <v>15</v>
      </c>
      <c r="P110" s="74">
        <f>+[4]Total!P110</f>
        <v>4083</v>
      </c>
      <c r="Q110" s="74">
        <f>+[4]Total!Q110</f>
        <v>22779</v>
      </c>
      <c r="R110" s="74">
        <f>+[4]Total!R110</f>
        <v>1287</v>
      </c>
      <c r="S110" s="74">
        <f>+[4]Total!S110</f>
        <v>1</v>
      </c>
      <c r="T110" s="74">
        <f>+[4]Total!T110</f>
        <v>45</v>
      </c>
      <c r="U110" s="74">
        <f>+[4]Total!U110</f>
        <v>4796</v>
      </c>
      <c r="V110" s="74">
        <f>+[4]Total!V110</f>
        <v>30069</v>
      </c>
      <c r="W110" s="74">
        <f>+[4]Total!W110</f>
        <v>1293</v>
      </c>
      <c r="X110" s="74">
        <f>+[4]Total!X110</f>
        <v>28</v>
      </c>
      <c r="Y110" s="74">
        <f>+[4]Total!Y110</f>
        <v>3984</v>
      </c>
      <c r="Z110" s="74">
        <f>+[4]Total!Z110</f>
        <v>21220</v>
      </c>
      <c r="AA110" s="74">
        <f>+[4]Total!AA110</f>
        <v>1284</v>
      </c>
      <c r="AB110" s="74">
        <f>+[4]Total!AB110</f>
        <v>1</v>
      </c>
      <c r="AC110" s="74">
        <f>+[4]Total!AC110</f>
        <v>38</v>
      </c>
      <c r="AD110" s="74">
        <f>+[4]Total!AD110</f>
        <v>4685</v>
      </c>
      <c r="AE110" s="74">
        <f>+[4]Total!AE110</f>
        <v>29883</v>
      </c>
      <c r="AF110" s="74">
        <f>+[4]Total!AF110</f>
        <v>1283</v>
      </c>
      <c r="AG110" s="74">
        <f>+[4]Total!AG110</f>
        <v>26</v>
      </c>
      <c r="AH110" s="74">
        <f>+[4]Total!AH110</f>
        <v>3963</v>
      </c>
      <c r="AI110" s="74">
        <f>+[4]Total!AI110</f>
        <v>21371</v>
      </c>
      <c r="AJ110" s="74">
        <f>+[4]Total!AJ110</f>
        <v>1314</v>
      </c>
      <c r="AK110" s="74">
        <f>+[4]Total!AK110</f>
        <v>1</v>
      </c>
      <c r="AL110" s="74">
        <f>+[4]Total!AL110</f>
        <v>48</v>
      </c>
      <c r="AM110" s="74">
        <f>+[4]Total!AM110</f>
        <v>4981</v>
      </c>
      <c r="AN110" s="74">
        <f>+[4]Total!AN110</f>
        <v>33277</v>
      </c>
      <c r="AO110" s="74">
        <f>+[4]Total!AO110</f>
        <v>1440</v>
      </c>
      <c r="AP110" s="74">
        <f>+[4]Total!AP110</f>
        <v>28</v>
      </c>
      <c r="AQ110" s="74">
        <f>+[4]Total!AQ110</f>
        <v>4301</v>
      </c>
      <c r="AR110" s="74">
        <f>+[4]Total!AR110</f>
        <v>24297</v>
      </c>
      <c r="AS110" s="74">
        <f>+[4]Total!AS110</f>
        <v>1498</v>
      </c>
      <c r="AT110" s="74">
        <f>+[4]Total!AT110</f>
        <v>2</v>
      </c>
      <c r="AU110" s="74">
        <f>+[4]Total!AU110</f>
        <v>59</v>
      </c>
      <c r="AV110" s="74">
        <f>+[4]Total!AV110</f>
        <v>4924</v>
      </c>
      <c r="AW110" s="74">
        <f>+[4]Total!AW110</f>
        <v>34355</v>
      </c>
      <c r="AX110" s="74">
        <f>+[4]Total!AX110</f>
        <v>1482</v>
      </c>
      <c r="AY110" s="74">
        <f>+[4]Total!AY110</f>
        <v>35</v>
      </c>
      <c r="AZ110" s="74">
        <f>+[4]Total!AZ110</f>
        <v>4329</v>
      </c>
      <c r="BA110" s="74">
        <f>+[4]Total!BA110</f>
        <v>25137</v>
      </c>
      <c r="BB110" s="74">
        <f>+[4]Total!BB110</f>
        <v>1561</v>
      </c>
      <c r="BC110" s="74">
        <f>+[4]Total!BC110</f>
        <v>1</v>
      </c>
      <c r="BD110" s="74">
        <f>+[4]Total!BD110</f>
        <v>50</v>
      </c>
      <c r="BE110" s="74">
        <f>+[4]Total!BE110</f>
        <v>5066</v>
      </c>
      <c r="BF110" s="74">
        <f>+[4]Total!BF110</f>
        <v>36719</v>
      </c>
      <c r="BG110" s="74">
        <f>+[4]Total!BG110</f>
        <v>1535</v>
      </c>
      <c r="BH110" s="74">
        <f>+[4]Total!BH110</f>
        <v>32</v>
      </c>
      <c r="BI110" s="74">
        <f>+[4]Total!BI110</f>
        <v>4592</v>
      </c>
      <c r="BJ110" s="74">
        <f>+[4]Total!BJ110</f>
        <v>26831</v>
      </c>
      <c r="BK110" s="74">
        <f>+[4]Total!BK110</f>
        <v>1651</v>
      </c>
      <c r="BL110" s="74">
        <f>+[4]Total!BL110</f>
        <v>1</v>
      </c>
      <c r="BM110" s="74">
        <f>+[5]Total!BM110</f>
        <v>0</v>
      </c>
      <c r="BN110" s="74">
        <f>+[5]Total!BN110</f>
        <v>0</v>
      </c>
      <c r="BO110" s="74">
        <f>+[5]Total!BO110</f>
        <v>0</v>
      </c>
      <c r="BP110" s="74">
        <f>+[5]Total!BP110</f>
        <v>0</v>
      </c>
      <c r="BQ110" s="74">
        <f>+[5]Total!BQ110</f>
        <v>0</v>
      </c>
      <c r="BR110" s="74">
        <f>+[5]Total!BR110</f>
        <v>0</v>
      </c>
      <c r="BS110" s="74">
        <f>+[5]Total!BS110</f>
        <v>0</v>
      </c>
      <c r="BT110" s="74">
        <f>+[5]Total!BT110</f>
        <v>0</v>
      </c>
      <c r="BU110" s="74">
        <f>+[5]Total!BU110</f>
        <v>0</v>
      </c>
      <c r="BV110" s="74">
        <f>+[5]Total!BV110</f>
        <v>0</v>
      </c>
      <c r="BW110" s="74">
        <f>+[5]Total!BW110</f>
        <v>0</v>
      </c>
      <c r="BX110" s="74">
        <f>+[5]Total!BX110</f>
        <v>0</v>
      </c>
      <c r="BY110" s="74">
        <f>+[5]Total!BY110</f>
        <v>0</v>
      </c>
      <c r="BZ110" s="74">
        <f>+[5]Total!BZ110</f>
        <v>0</v>
      </c>
      <c r="CA110" s="74">
        <f>+[5]Total!CA110</f>
        <v>0</v>
      </c>
      <c r="CB110" s="74">
        <f>+[5]Total!CB110</f>
        <v>0</v>
      </c>
      <c r="CC110" s="74">
        <f>+[5]Total!CC110</f>
        <v>0</v>
      </c>
      <c r="CD110" s="74">
        <f>+[5]Total!CD110</f>
        <v>0</v>
      </c>
      <c r="CE110" s="74">
        <f>+[5]Total!CE110</f>
        <v>0</v>
      </c>
      <c r="CF110" s="74">
        <f>+[5]Total!CF110</f>
        <v>0</v>
      </c>
      <c r="CG110" s="74">
        <f>+[5]Total!CG110</f>
        <v>0</v>
      </c>
      <c r="CH110" s="74">
        <f>+[5]Total!CH110</f>
        <v>0</v>
      </c>
      <c r="CI110" s="74">
        <f>+[5]Total!CI110</f>
        <v>0</v>
      </c>
      <c r="CJ110" s="74">
        <f>+[5]Total!CJ110</f>
        <v>0</v>
      </c>
      <c r="CK110" s="74">
        <f>+[5]Total!CK110</f>
        <v>0</v>
      </c>
      <c r="CL110" s="74">
        <f>+[5]Total!CL110</f>
        <v>0</v>
      </c>
      <c r="CM110" s="74">
        <f>+[5]Total!CM110</f>
        <v>0</v>
      </c>
      <c r="CN110" s="74">
        <f>+[5]Total!CN110</f>
        <v>0</v>
      </c>
      <c r="CO110" s="74">
        <f>+[5]Total!CO110</f>
        <v>0</v>
      </c>
      <c r="CP110" s="74">
        <f>+[5]Total!CP110</f>
        <v>0</v>
      </c>
      <c r="CQ110" s="74">
        <f>+[5]Total!CQ110</f>
        <v>0</v>
      </c>
      <c r="CR110" s="74">
        <f>+[5]Total!CR110</f>
        <v>0</v>
      </c>
      <c r="CS110" s="74">
        <f>+[5]Total!CS110</f>
        <v>0</v>
      </c>
      <c r="CT110" s="74">
        <f>+[5]Total!CT110</f>
        <v>0</v>
      </c>
      <c r="CU110" s="74">
        <f>+[5]Total!CU110</f>
        <v>0</v>
      </c>
      <c r="CV110" s="74">
        <f>+[5]Total!CV110</f>
        <v>0</v>
      </c>
      <c r="CW110" s="74">
        <f>+[5]Total!CW110</f>
        <v>0</v>
      </c>
      <c r="CX110" s="74">
        <f>+[5]Total!CX110</f>
        <v>0</v>
      </c>
      <c r="CY110" s="74">
        <f>+[5]Total!CY110</f>
        <v>0</v>
      </c>
      <c r="CZ110" s="74">
        <f>+[5]Total!CZ110</f>
        <v>0</v>
      </c>
      <c r="DA110" s="74">
        <f>+[5]Total!DA110</f>
        <v>0</v>
      </c>
      <c r="DB110" s="74">
        <f>+[5]Total!DB110</f>
        <v>0</v>
      </c>
      <c r="DC110" s="74">
        <f>+[5]Total!DC110</f>
        <v>0</v>
      </c>
      <c r="DD110" s="74">
        <f>+[5]Total!DD110</f>
        <v>0</v>
      </c>
      <c r="DE110" s="74">
        <f>+[5]Total!DE110</f>
        <v>0</v>
      </c>
      <c r="DH110" s="72">
        <f t="shared" si="128"/>
        <v>-0.19999999999999996</v>
      </c>
      <c r="DI110" s="72">
        <f t="shared" si="130"/>
        <v>-0.12285055841162917</v>
      </c>
      <c r="DJ110" s="72">
        <f t="shared" si="131"/>
        <v>-4.6021440434848238E-2</v>
      </c>
      <c r="DK110" s="72">
        <f t="shared" si="132"/>
        <v>-8.3037615330021297E-2</v>
      </c>
      <c r="DL110" s="72">
        <f t="shared" si="133"/>
        <v>0.5</v>
      </c>
      <c r="DM110" s="72">
        <f t="shared" si="134"/>
        <v>-7.3729582577132469E-2</v>
      </c>
      <c r="DN110" s="72">
        <f t="shared" si="135"/>
        <v>-1.6408307785310217E-2</v>
      </c>
      <c r="DO110" s="72">
        <f t="shared" si="136"/>
        <v>-3.811659192825112E-2</v>
      </c>
      <c r="DP110" s="72">
        <f t="shared" si="137"/>
        <v>0</v>
      </c>
      <c r="DQ110" s="72">
        <f t="shared" si="138"/>
        <v>0.25</v>
      </c>
      <c r="DR110" s="72">
        <f t="shared" si="139"/>
        <v>-3.0719482619240068E-2</v>
      </c>
      <c r="DS110" s="72">
        <f t="shared" si="140"/>
        <v>-4.8178278623658644E-2</v>
      </c>
      <c r="DT110" s="72">
        <f t="shared" si="141"/>
        <v>7.7399380804954454E-4</v>
      </c>
      <c r="DU110" s="72">
        <f t="shared" si="142"/>
        <v>0.8666666666666667</v>
      </c>
      <c r="DV110" s="72">
        <f t="shared" si="143"/>
        <v>-2.4246877296105751E-2</v>
      </c>
      <c r="DW110" s="72">
        <f t="shared" si="144"/>
        <v>-6.8440230036437066E-2</v>
      </c>
      <c r="DX110" s="72">
        <f t="shared" si="145"/>
        <v>-2.3310023310023631E-3</v>
      </c>
      <c r="DY110" s="72">
        <f t="shared" si="146"/>
        <v>0</v>
      </c>
      <c r="DZ110" s="72">
        <f t="shared" si="147"/>
        <v>-0.15555555555555556</v>
      </c>
      <c r="EA110" s="72">
        <f t="shared" si="148"/>
        <v>-2.3144286905754763E-2</v>
      </c>
      <c r="EB110" s="72">
        <f t="shared" si="149"/>
        <v>-6.1857727227376813E-3</v>
      </c>
      <c r="EC110" s="72">
        <f t="shared" si="150"/>
        <v>-7.7339520494973391E-3</v>
      </c>
      <c r="ED110" s="72">
        <f t="shared" si="151"/>
        <v>-7.1428571428571397E-2</v>
      </c>
      <c r="EE110" s="72">
        <f t="shared" si="152"/>
        <v>-5.2710843373493521E-3</v>
      </c>
      <c r="EF110" s="72">
        <f t="shared" si="153"/>
        <v>7.1159283694628428E-3</v>
      </c>
      <c r="EG110" s="72">
        <f t="shared" si="154"/>
        <v>2.3364485981308469E-2</v>
      </c>
      <c r="EH110" s="72">
        <f t="shared" si="155"/>
        <v>0</v>
      </c>
      <c r="EI110" s="72">
        <f t="shared" si="156"/>
        <v>0.26315789473684204</v>
      </c>
      <c r="EJ110" s="72">
        <f t="shared" si="157"/>
        <v>6.318036286019213E-2</v>
      </c>
      <c r="EK110" s="72">
        <f t="shared" si="158"/>
        <v>0.11357628082856475</v>
      </c>
      <c r="EL110" s="72">
        <f t="shared" si="159"/>
        <v>0.12236944660950888</v>
      </c>
      <c r="EM110" s="72">
        <f t="shared" si="160"/>
        <v>7.6923076923076872E-2</v>
      </c>
      <c r="EN110" s="72">
        <f t="shared" si="161"/>
        <v>8.5288922533434341E-2</v>
      </c>
      <c r="EO110" s="72">
        <f t="shared" si="162"/>
        <v>0.13691451031772028</v>
      </c>
      <c r="EP110" s="72">
        <f t="shared" si="163"/>
        <v>0.14003044140030441</v>
      </c>
      <c r="EQ110" s="72">
        <f t="shared" si="164"/>
        <v>1</v>
      </c>
      <c r="ER110" s="72">
        <f t="shared" si="165"/>
        <v>0.22916666666666674</v>
      </c>
      <c r="ES110" s="72">
        <f t="shared" si="166"/>
        <v>-1.144348524392691E-2</v>
      </c>
      <c r="ET110" s="72">
        <f t="shared" si="167"/>
        <v>3.2394747122637346E-2</v>
      </c>
      <c r="EU110" s="72">
        <f t="shared" si="168"/>
        <v>2.9166666666666563E-2</v>
      </c>
      <c r="EV110" s="72">
        <f t="shared" si="169"/>
        <v>0.25</v>
      </c>
      <c r="EW110" s="72">
        <f t="shared" si="170"/>
        <v>6.5101139269936326E-3</v>
      </c>
      <c r="EX110" s="72">
        <f t="shared" si="171"/>
        <v>3.457216940363006E-2</v>
      </c>
      <c r="EY110" s="72">
        <f t="shared" si="172"/>
        <v>4.20560747663552E-2</v>
      </c>
      <c r="EZ110" s="72">
        <f t="shared" si="173"/>
        <v>-0.5</v>
      </c>
      <c r="FA110" s="72">
        <f t="shared" si="174"/>
        <v>-0.15254237288135597</v>
      </c>
      <c r="FB110" s="72">
        <f t="shared" si="175"/>
        <v>2.8838342810723061E-2</v>
      </c>
      <c r="FC110" s="72">
        <f t="shared" si="176"/>
        <v>6.8810944549556163E-2</v>
      </c>
      <c r="FD110" s="72">
        <f t="shared" si="177"/>
        <v>3.5762483130904243E-2</v>
      </c>
      <c r="FE110" s="72">
        <f t="shared" si="178"/>
        <v>-8.5714285714285743E-2</v>
      </c>
      <c r="FF110" s="72">
        <f t="shared" si="179"/>
        <v>6.0753060753060861E-2</v>
      </c>
      <c r="FG110" s="72">
        <f t="shared" si="180"/>
        <v>6.7390698969646445E-2</v>
      </c>
      <c r="FH110" s="72">
        <f t="shared" si="181"/>
        <v>5.7655349135169676E-2</v>
      </c>
      <c r="FI110" s="72">
        <f t="shared" si="182"/>
        <v>0</v>
      </c>
      <c r="FJ110" s="72">
        <f t="shared" si="183"/>
        <v>-1</v>
      </c>
      <c r="FK110" s="72">
        <f t="shared" si="184"/>
        <v>-1</v>
      </c>
      <c r="FL110" s="72">
        <f t="shared" si="185"/>
        <v>-1</v>
      </c>
      <c r="FM110" s="72">
        <f t="shared" si="186"/>
        <v>-1</v>
      </c>
      <c r="FN110" s="72">
        <f t="shared" si="187"/>
        <v>-1</v>
      </c>
      <c r="FO110" s="72">
        <f t="shared" si="188"/>
        <v>-1</v>
      </c>
      <c r="FP110" s="72">
        <f t="shared" si="189"/>
        <v>-1</v>
      </c>
      <c r="FQ110" s="72">
        <f t="shared" si="190"/>
        <v>-1</v>
      </c>
      <c r="FR110" s="72">
        <f t="shared" si="191"/>
        <v>-1</v>
      </c>
      <c r="FS110" s="72" t="e">
        <f t="shared" si="192"/>
        <v>#DIV/0!</v>
      </c>
      <c r="FT110" s="72" t="e">
        <f t="shared" si="129"/>
        <v>#DIV/0!</v>
      </c>
      <c r="FU110" s="72" t="e">
        <f t="shared" si="127"/>
        <v>#DIV/0!</v>
      </c>
    </row>
    <row r="111" spans="1:177" x14ac:dyDescent="0.25">
      <c r="A111" s="73" t="s">
        <v>99</v>
      </c>
      <c r="B111" s="74">
        <f>+[4]Total!B111</f>
        <v>139</v>
      </c>
      <c r="C111" s="74">
        <f>+[4]Total!C111</f>
        <v>15347</v>
      </c>
      <c r="D111" s="74">
        <f>+[4]Total!D111</f>
        <v>71233</v>
      </c>
      <c r="E111" s="74">
        <f>+[4]Total!E111</f>
        <v>4128</v>
      </c>
      <c r="F111" s="74">
        <f>+[4]Total!F111</f>
        <v>103</v>
      </c>
      <c r="G111" s="74">
        <f>+[4]Total!G111</f>
        <v>12667</v>
      </c>
      <c r="H111" s="74">
        <f>+[4]Total!H111</f>
        <v>58766</v>
      </c>
      <c r="I111" s="74">
        <f>+[4]Total!I111</f>
        <v>3564</v>
      </c>
      <c r="J111" s="74">
        <f>+[4]Total!J111</f>
        <v>16</v>
      </c>
      <c r="K111" s="74">
        <f>+[4]Total!K111</f>
        <v>150</v>
      </c>
      <c r="L111" s="74">
        <f>+[4]Total!L111</f>
        <v>14209</v>
      </c>
      <c r="M111" s="74">
        <f>+[4]Total!M111</f>
        <v>67751</v>
      </c>
      <c r="N111" s="74">
        <f>+[4]Total!N111</f>
        <v>3858</v>
      </c>
      <c r="O111" s="74">
        <f>+[4]Total!O111</f>
        <v>112</v>
      </c>
      <c r="P111" s="74">
        <f>+[4]Total!P111</f>
        <v>12157</v>
      </c>
      <c r="Q111" s="74">
        <f>+[4]Total!Q111</f>
        <v>57313</v>
      </c>
      <c r="R111" s="74">
        <f>+[4]Total!R111</f>
        <v>3418</v>
      </c>
      <c r="S111" s="74">
        <f>+[4]Total!S111</f>
        <v>11</v>
      </c>
      <c r="T111" s="74">
        <f>+[4]Total!T111</f>
        <v>134</v>
      </c>
      <c r="U111" s="74">
        <f>+[4]Total!U111</f>
        <v>14083</v>
      </c>
      <c r="V111" s="74">
        <f>+[4]Total!V111</f>
        <v>66711</v>
      </c>
      <c r="W111" s="74">
        <f>+[4]Total!W111</f>
        <v>3834</v>
      </c>
      <c r="X111" s="74">
        <f>+[4]Total!X111</f>
        <v>101</v>
      </c>
      <c r="Y111" s="74">
        <f>+[4]Total!Y111</f>
        <v>12165</v>
      </c>
      <c r="Z111" s="74">
        <f>+[4]Total!Z111</f>
        <v>57822</v>
      </c>
      <c r="AA111" s="74">
        <f>+[4]Total!AA111</f>
        <v>3513</v>
      </c>
      <c r="AB111" s="74">
        <f>+[4]Total!AB111</f>
        <v>11</v>
      </c>
      <c r="AC111" s="74">
        <f>+[4]Total!AC111</f>
        <v>138</v>
      </c>
      <c r="AD111" s="74">
        <f>+[4]Total!AD111</f>
        <v>13714</v>
      </c>
      <c r="AE111" s="74">
        <f>+[4]Total!AE111</f>
        <v>66383</v>
      </c>
      <c r="AF111" s="74">
        <f>+[4]Total!AF111</f>
        <v>3855</v>
      </c>
      <c r="AG111" s="74">
        <f>+[4]Total!AG111</f>
        <v>119</v>
      </c>
      <c r="AH111" s="74">
        <f>+[4]Total!AH111</f>
        <v>11992</v>
      </c>
      <c r="AI111" s="74">
        <f>+[4]Total!AI111</f>
        <v>57703</v>
      </c>
      <c r="AJ111" s="74">
        <f>+[4]Total!AJ111</f>
        <v>3584</v>
      </c>
      <c r="AK111" s="74">
        <f>+[4]Total!AK111</f>
        <v>10</v>
      </c>
      <c r="AL111" s="74">
        <f>+[4]Total!AL111</f>
        <v>163</v>
      </c>
      <c r="AM111" s="74">
        <f>+[4]Total!AM111</f>
        <v>13875</v>
      </c>
      <c r="AN111" s="74">
        <f>+[4]Total!AN111</f>
        <v>68301</v>
      </c>
      <c r="AO111" s="74">
        <f>+[4]Total!AO111</f>
        <v>4106</v>
      </c>
      <c r="AP111" s="74">
        <f>+[4]Total!AP111</f>
        <v>113</v>
      </c>
      <c r="AQ111" s="74">
        <f>+[4]Total!AQ111</f>
        <v>12233</v>
      </c>
      <c r="AR111" s="74">
        <f>+[4]Total!AR111</f>
        <v>59595</v>
      </c>
      <c r="AS111" s="74">
        <f>+[4]Total!AS111</f>
        <v>3716</v>
      </c>
      <c r="AT111" s="74">
        <f>+[4]Total!AT111</f>
        <v>11</v>
      </c>
      <c r="AU111" s="74">
        <f>+[4]Total!AU111</f>
        <v>175</v>
      </c>
      <c r="AV111" s="74">
        <f>+[4]Total!AV111</f>
        <v>13817</v>
      </c>
      <c r="AW111" s="74">
        <f>+[4]Total!AW111</f>
        <v>69340</v>
      </c>
      <c r="AX111" s="74">
        <f>+[4]Total!AX111</f>
        <v>4133</v>
      </c>
      <c r="AY111" s="74">
        <f>+[4]Total!AY111</f>
        <v>111</v>
      </c>
      <c r="AZ111" s="74">
        <f>+[4]Total!AZ111</f>
        <v>12462</v>
      </c>
      <c r="BA111" s="74">
        <f>+[4]Total!BA111</f>
        <v>61105</v>
      </c>
      <c r="BB111" s="74">
        <f>+[4]Total!BB111</f>
        <v>3737</v>
      </c>
      <c r="BC111" s="74">
        <f>+[4]Total!BC111</f>
        <v>11</v>
      </c>
      <c r="BD111" s="74">
        <f>+[4]Total!BD111</f>
        <v>148</v>
      </c>
      <c r="BE111" s="74">
        <f>+[4]Total!BE111</f>
        <v>13466</v>
      </c>
      <c r="BF111" s="74">
        <f>+[4]Total!BF111</f>
        <v>69699</v>
      </c>
      <c r="BG111" s="74">
        <f>+[4]Total!BG111</f>
        <v>4161</v>
      </c>
      <c r="BH111" s="74">
        <f>+[4]Total!BH111</f>
        <v>94</v>
      </c>
      <c r="BI111" s="74">
        <f>+[4]Total!BI111</f>
        <v>12294</v>
      </c>
      <c r="BJ111" s="74">
        <f>+[4]Total!BJ111</f>
        <v>61505</v>
      </c>
      <c r="BK111" s="74">
        <f>+[4]Total!BK111</f>
        <v>3759</v>
      </c>
      <c r="BL111" s="74">
        <f>+[4]Total!BL111</f>
        <v>14</v>
      </c>
      <c r="BM111" s="74">
        <f>+[5]Total!BM111</f>
        <v>0</v>
      </c>
      <c r="BN111" s="74">
        <f>+[5]Total!BN111</f>
        <v>0</v>
      </c>
      <c r="BO111" s="74">
        <f>+[5]Total!BO111</f>
        <v>0</v>
      </c>
      <c r="BP111" s="74">
        <f>+[5]Total!BP111</f>
        <v>0</v>
      </c>
      <c r="BQ111" s="74">
        <f>+[5]Total!BQ111</f>
        <v>0</v>
      </c>
      <c r="BR111" s="74">
        <f>+[5]Total!BR111</f>
        <v>0</v>
      </c>
      <c r="BS111" s="74">
        <f>+[5]Total!BS111</f>
        <v>0</v>
      </c>
      <c r="BT111" s="74">
        <f>+[5]Total!BT111</f>
        <v>0</v>
      </c>
      <c r="BU111" s="74">
        <f>+[5]Total!BU111</f>
        <v>0</v>
      </c>
      <c r="BV111" s="74">
        <f>+[5]Total!BV111</f>
        <v>0</v>
      </c>
      <c r="BW111" s="74">
        <f>+[5]Total!BW111</f>
        <v>0</v>
      </c>
      <c r="BX111" s="74">
        <f>+[5]Total!BX111</f>
        <v>0</v>
      </c>
      <c r="BY111" s="74">
        <f>+[5]Total!BY111</f>
        <v>0</v>
      </c>
      <c r="BZ111" s="74">
        <f>+[5]Total!BZ111</f>
        <v>0</v>
      </c>
      <c r="CA111" s="74">
        <f>+[5]Total!CA111</f>
        <v>0</v>
      </c>
      <c r="CB111" s="74">
        <f>+[5]Total!CB111</f>
        <v>0</v>
      </c>
      <c r="CC111" s="74">
        <f>+[5]Total!CC111</f>
        <v>0</v>
      </c>
      <c r="CD111" s="74">
        <f>+[5]Total!CD111</f>
        <v>0</v>
      </c>
      <c r="CE111" s="74">
        <f>+[5]Total!CE111</f>
        <v>0</v>
      </c>
      <c r="CF111" s="74">
        <f>+[5]Total!CF111</f>
        <v>0</v>
      </c>
      <c r="CG111" s="74">
        <f>+[5]Total!CG111</f>
        <v>0</v>
      </c>
      <c r="CH111" s="74">
        <f>+[5]Total!CH111</f>
        <v>0</v>
      </c>
      <c r="CI111" s="74">
        <f>+[5]Total!CI111</f>
        <v>0</v>
      </c>
      <c r="CJ111" s="74">
        <f>+[5]Total!CJ111</f>
        <v>0</v>
      </c>
      <c r="CK111" s="74">
        <f>+[5]Total!CK111</f>
        <v>0</v>
      </c>
      <c r="CL111" s="74">
        <f>+[5]Total!CL111</f>
        <v>0</v>
      </c>
      <c r="CM111" s="74">
        <f>+[5]Total!CM111</f>
        <v>0</v>
      </c>
      <c r="CN111" s="74">
        <f>+[5]Total!CN111</f>
        <v>0</v>
      </c>
      <c r="CO111" s="74">
        <f>+[5]Total!CO111</f>
        <v>0</v>
      </c>
      <c r="CP111" s="74">
        <f>+[5]Total!CP111</f>
        <v>0</v>
      </c>
      <c r="CQ111" s="74">
        <f>+[5]Total!CQ111</f>
        <v>0</v>
      </c>
      <c r="CR111" s="74">
        <f>+[5]Total!CR111</f>
        <v>0</v>
      </c>
      <c r="CS111" s="74">
        <f>+[5]Total!CS111</f>
        <v>0</v>
      </c>
      <c r="CT111" s="74">
        <f>+[5]Total!CT111</f>
        <v>0</v>
      </c>
      <c r="CU111" s="74">
        <f>+[5]Total!CU111</f>
        <v>0</v>
      </c>
      <c r="CV111" s="74">
        <f>+[5]Total!CV111</f>
        <v>0</v>
      </c>
      <c r="CW111" s="74">
        <f>+[5]Total!CW111</f>
        <v>0</v>
      </c>
      <c r="CX111" s="74">
        <f>+[5]Total!CX111</f>
        <v>0</v>
      </c>
      <c r="CY111" s="74">
        <f>+[5]Total!CY111</f>
        <v>0</v>
      </c>
      <c r="CZ111" s="74">
        <f>+[5]Total!CZ111</f>
        <v>0</v>
      </c>
      <c r="DA111" s="74">
        <f>+[5]Total!DA111</f>
        <v>0</v>
      </c>
      <c r="DB111" s="74">
        <f>+[5]Total!DB111</f>
        <v>0</v>
      </c>
      <c r="DC111" s="74">
        <f>+[5]Total!DC111</f>
        <v>0</v>
      </c>
      <c r="DD111" s="74">
        <f>+[5]Total!DD111</f>
        <v>0</v>
      </c>
      <c r="DE111" s="74">
        <f>+[5]Total!DE111</f>
        <v>0</v>
      </c>
      <c r="DH111" s="72">
        <f t="shared" si="128"/>
        <v>7.9136690647481966E-2</v>
      </c>
      <c r="DI111" s="72">
        <f t="shared" si="130"/>
        <v>-7.4151299928324699E-2</v>
      </c>
      <c r="DJ111" s="72">
        <f t="shared" si="131"/>
        <v>-4.8881838473741057E-2</v>
      </c>
      <c r="DK111" s="72">
        <f t="shared" si="132"/>
        <v>-6.5406976744186052E-2</v>
      </c>
      <c r="DL111" s="72">
        <f t="shared" si="133"/>
        <v>8.737864077669899E-2</v>
      </c>
      <c r="DM111" s="72">
        <f t="shared" si="134"/>
        <v>-4.0262098365832499E-2</v>
      </c>
      <c r="DN111" s="72">
        <f t="shared" si="135"/>
        <v>-2.4725181227240212E-2</v>
      </c>
      <c r="DO111" s="72">
        <f t="shared" si="136"/>
        <v>-4.0965207631874279E-2</v>
      </c>
      <c r="DP111" s="72">
        <f t="shared" si="137"/>
        <v>-0.3125</v>
      </c>
      <c r="DQ111" s="72">
        <f t="shared" si="138"/>
        <v>-0.10666666666666669</v>
      </c>
      <c r="DR111" s="72">
        <f t="shared" si="139"/>
        <v>-8.8676191146456196E-3</v>
      </c>
      <c r="DS111" s="72">
        <f t="shared" si="140"/>
        <v>-1.5350326932443759E-2</v>
      </c>
      <c r="DT111" s="72">
        <f t="shared" si="141"/>
        <v>-6.2208398133748455E-3</v>
      </c>
      <c r="DU111" s="72">
        <f t="shared" si="142"/>
        <v>-9.8214285714285698E-2</v>
      </c>
      <c r="DV111" s="72">
        <f t="shared" si="143"/>
        <v>6.5805708645227945E-4</v>
      </c>
      <c r="DW111" s="72">
        <f t="shared" si="144"/>
        <v>8.8810566538133351E-3</v>
      </c>
      <c r="DX111" s="72">
        <f t="shared" si="145"/>
        <v>2.7794031597425439E-2</v>
      </c>
      <c r="DY111" s="72">
        <f t="shared" si="146"/>
        <v>0</v>
      </c>
      <c r="DZ111" s="72">
        <f t="shared" si="147"/>
        <v>2.9850746268656803E-2</v>
      </c>
      <c r="EA111" s="72">
        <f t="shared" si="148"/>
        <v>-2.6201803592984407E-2</v>
      </c>
      <c r="EB111" s="72">
        <f t="shared" si="149"/>
        <v>-4.9167303743010704E-3</v>
      </c>
      <c r="EC111" s="72">
        <f t="shared" si="150"/>
        <v>5.4773082942096707E-3</v>
      </c>
      <c r="ED111" s="72">
        <f t="shared" si="151"/>
        <v>0.17821782178217815</v>
      </c>
      <c r="EE111" s="72">
        <f t="shared" si="152"/>
        <v>-1.4221126181668708E-2</v>
      </c>
      <c r="EF111" s="72">
        <f t="shared" si="153"/>
        <v>-2.0580401923143699E-3</v>
      </c>
      <c r="EG111" s="72">
        <f t="shared" si="154"/>
        <v>2.0210646171363589E-2</v>
      </c>
      <c r="EH111" s="72">
        <f t="shared" si="155"/>
        <v>-9.0909090909090939E-2</v>
      </c>
      <c r="EI111" s="72">
        <f t="shared" si="156"/>
        <v>0.18115942028985499</v>
      </c>
      <c r="EJ111" s="72">
        <f t="shared" si="157"/>
        <v>1.1739827913081591E-2</v>
      </c>
      <c r="EK111" s="72">
        <f t="shared" si="158"/>
        <v>2.8892939457391131E-2</v>
      </c>
      <c r="EL111" s="72">
        <f t="shared" si="159"/>
        <v>6.5110246433203622E-2</v>
      </c>
      <c r="EM111" s="72">
        <f t="shared" si="160"/>
        <v>-5.0420168067226934E-2</v>
      </c>
      <c r="EN111" s="72">
        <f t="shared" si="161"/>
        <v>2.0096731154102709E-2</v>
      </c>
      <c r="EO111" s="72">
        <f t="shared" si="162"/>
        <v>3.2788589848014915E-2</v>
      </c>
      <c r="EP111" s="72">
        <f t="shared" si="163"/>
        <v>3.6830357142857206E-2</v>
      </c>
      <c r="EQ111" s="72">
        <f t="shared" si="164"/>
        <v>0.10000000000000009</v>
      </c>
      <c r="ER111" s="72">
        <f t="shared" si="165"/>
        <v>7.361963190184051E-2</v>
      </c>
      <c r="ES111" s="72">
        <f t="shared" si="166"/>
        <v>-4.1801801801801819E-3</v>
      </c>
      <c r="ET111" s="72">
        <f t="shared" si="167"/>
        <v>1.5212075957892202E-2</v>
      </c>
      <c r="EU111" s="72">
        <f t="shared" si="168"/>
        <v>6.5757428153920827E-3</v>
      </c>
      <c r="EV111" s="72">
        <f t="shared" si="169"/>
        <v>-1.7699115044247815E-2</v>
      </c>
      <c r="EW111" s="72">
        <f t="shared" si="170"/>
        <v>1.8719856126869994E-2</v>
      </c>
      <c r="EX111" s="72">
        <f t="shared" si="171"/>
        <v>2.5337696115445896E-2</v>
      </c>
      <c r="EY111" s="72">
        <f t="shared" si="172"/>
        <v>5.6512378902044968E-3</v>
      </c>
      <c r="EZ111" s="72">
        <f t="shared" si="173"/>
        <v>0</v>
      </c>
      <c r="FA111" s="72">
        <f t="shared" si="174"/>
        <v>-0.15428571428571425</v>
      </c>
      <c r="FB111" s="72">
        <f t="shared" si="175"/>
        <v>-2.5403488456249512E-2</v>
      </c>
      <c r="FC111" s="72">
        <f t="shared" si="176"/>
        <v>5.177386789731786E-3</v>
      </c>
      <c r="FD111" s="72">
        <f t="shared" si="177"/>
        <v>6.7747398983788454E-3</v>
      </c>
      <c r="FE111" s="72">
        <f t="shared" si="178"/>
        <v>-0.15315315315315314</v>
      </c>
      <c r="FF111" s="72">
        <f t="shared" si="179"/>
        <v>-1.3480982185844925E-2</v>
      </c>
      <c r="FG111" s="72">
        <f t="shared" si="180"/>
        <v>6.5461091563701057E-3</v>
      </c>
      <c r="FH111" s="72">
        <f t="shared" si="181"/>
        <v>5.8870751940058863E-3</v>
      </c>
      <c r="FI111" s="72">
        <f t="shared" si="182"/>
        <v>0.27272727272727271</v>
      </c>
      <c r="FJ111" s="72">
        <f t="shared" si="183"/>
        <v>-1</v>
      </c>
      <c r="FK111" s="72">
        <f t="shared" si="184"/>
        <v>-1</v>
      </c>
      <c r="FL111" s="72">
        <f t="shared" si="185"/>
        <v>-1</v>
      </c>
      <c r="FM111" s="72">
        <f t="shared" si="186"/>
        <v>-1</v>
      </c>
      <c r="FN111" s="72">
        <f t="shared" si="187"/>
        <v>-1</v>
      </c>
      <c r="FO111" s="72">
        <f t="shared" si="188"/>
        <v>-1</v>
      </c>
      <c r="FP111" s="72">
        <f t="shared" si="189"/>
        <v>-1</v>
      </c>
      <c r="FQ111" s="72">
        <f t="shared" si="190"/>
        <v>-1</v>
      </c>
      <c r="FR111" s="72">
        <f t="shared" si="191"/>
        <v>-1</v>
      </c>
      <c r="FS111" s="72" t="e">
        <f t="shared" si="192"/>
        <v>#DIV/0!</v>
      </c>
      <c r="FT111" s="72" t="e">
        <f t="shared" si="129"/>
        <v>#DIV/0!</v>
      </c>
      <c r="FU111" s="72" t="e">
        <f t="shared" si="127"/>
        <v>#DIV/0!</v>
      </c>
    </row>
    <row r="112" spans="1:177" x14ac:dyDescent="0.25">
      <c r="A112" s="73" t="s">
        <v>100</v>
      </c>
      <c r="B112" s="74">
        <f>+[4]Total!B112</f>
        <v>64</v>
      </c>
      <c r="C112" s="74">
        <f>+[4]Total!C112</f>
        <v>9039</v>
      </c>
      <c r="D112" s="74">
        <f>+[4]Total!D112</f>
        <v>59264</v>
      </c>
      <c r="E112" s="74">
        <f>+[4]Total!E112</f>
        <v>2708</v>
      </c>
      <c r="F112" s="74">
        <f>+[4]Total!F112</f>
        <v>20</v>
      </c>
      <c r="G112" s="74">
        <f>+[4]Total!G112</f>
        <v>7779</v>
      </c>
      <c r="H112" s="74">
        <f>+[4]Total!H112</f>
        <v>43532</v>
      </c>
      <c r="I112" s="74">
        <f>+[4]Total!I112</f>
        <v>2892</v>
      </c>
      <c r="J112" s="74">
        <f>+[4]Total!J112</f>
        <v>3</v>
      </c>
      <c r="K112" s="74">
        <f>+[4]Total!K112</f>
        <v>55</v>
      </c>
      <c r="L112" s="74">
        <f>+[4]Total!L112</f>
        <v>8459</v>
      </c>
      <c r="M112" s="74">
        <f>+[4]Total!M112</f>
        <v>56638</v>
      </c>
      <c r="N112" s="74">
        <f>+[4]Total!N112</f>
        <v>2643</v>
      </c>
      <c r="O112" s="74">
        <f>+[4]Total!O112</f>
        <v>20</v>
      </c>
      <c r="P112" s="74">
        <f>+[4]Total!P112</f>
        <v>7520</v>
      </c>
      <c r="Q112" s="74">
        <f>+[4]Total!Q112</f>
        <v>44147</v>
      </c>
      <c r="R112" s="74">
        <f>+[4]Total!R112</f>
        <v>2850</v>
      </c>
      <c r="S112" s="74">
        <f>+[4]Total!S112</f>
        <v>0</v>
      </c>
      <c r="T112" s="74">
        <f>+[4]Total!T112</f>
        <v>48</v>
      </c>
      <c r="U112" s="74">
        <f>+[4]Total!U112</f>
        <v>8334</v>
      </c>
      <c r="V112" s="74">
        <f>+[4]Total!V112</f>
        <v>56711</v>
      </c>
      <c r="W112" s="74">
        <f>+[4]Total!W112</f>
        <v>2684</v>
      </c>
      <c r="X112" s="74">
        <f>+[4]Total!X112</f>
        <v>20</v>
      </c>
      <c r="Y112" s="74">
        <f>+[4]Total!Y112</f>
        <v>7496</v>
      </c>
      <c r="Z112" s="74">
        <f>+[4]Total!Z112</f>
        <v>43030</v>
      </c>
      <c r="AA112" s="74">
        <f>+[4]Total!AA112</f>
        <v>2901</v>
      </c>
      <c r="AB112" s="74">
        <f>+[4]Total!AB112</f>
        <v>0</v>
      </c>
      <c r="AC112" s="74">
        <f>+[4]Total!AC112</f>
        <v>50</v>
      </c>
      <c r="AD112" s="74">
        <f>+[4]Total!AD112</f>
        <v>8167</v>
      </c>
      <c r="AE112" s="74">
        <f>+[4]Total!AE112</f>
        <v>56636</v>
      </c>
      <c r="AF112" s="74">
        <f>+[4]Total!AF112</f>
        <v>2677</v>
      </c>
      <c r="AG112" s="74">
        <f>+[4]Total!AG112</f>
        <v>20</v>
      </c>
      <c r="AH112" s="74">
        <f>+[4]Total!AH112</f>
        <v>7429</v>
      </c>
      <c r="AI112" s="74">
        <f>+[4]Total!AI112</f>
        <v>43148</v>
      </c>
      <c r="AJ112" s="74">
        <f>+[4]Total!AJ112</f>
        <v>2928</v>
      </c>
      <c r="AK112" s="74">
        <f>+[4]Total!AK112</f>
        <v>0</v>
      </c>
      <c r="AL112" s="74">
        <f>+[4]Total!AL112</f>
        <v>53</v>
      </c>
      <c r="AM112" s="74">
        <f>+[4]Total!AM112</f>
        <v>8069</v>
      </c>
      <c r="AN112" s="74">
        <f>+[4]Total!AN112</f>
        <v>57626</v>
      </c>
      <c r="AO112" s="74">
        <f>+[4]Total!AO112</f>
        <v>2722</v>
      </c>
      <c r="AP112" s="74">
        <f>+[4]Total!AP112</f>
        <v>17</v>
      </c>
      <c r="AQ112" s="74">
        <f>+[4]Total!AQ112</f>
        <v>7453</v>
      </c>
      <c r="AR112" s="74">
        <f>+[4]Total!AR112</f>
        <v>44012</v>
      </c>
      <c r="AS112" s="74">
        <f>+[4]Total!AS112</f>
        <v>2968</v>
      </c>
      <c r="AT112" s="74">
        <f>+[4]Total!AT112</f>
        <v>0</v>
      </c>
      <c r="AU112" s="74">
        <f>+[4]Total!AU112</f>
        <v>56</v>
      </c>
      <c r="AV112" s="74">
        <f>+[4]Total!AV112</f>
        <v>8008</v>
      </c>
      <c r="AW112" s="74">
        <f>+[4]Total!AW112</f>
        <v>57873</v>
      </c>
      <c r="AX112" s="74">
        <f>+[4]Total!AX112</f>
        <v>2718</v>
      </c>
      <c r="AY112" s="74">
        <f>+[4]Total!AY112</f>
        <v>23</v>
      </c>
      <c r="AZ112" s="74">
        <f>+[4]Total!AZ112</f>
        <v>7412</v>
      </c>
      <c r="BA112" s="74">
        <f>+[4]Total!BA112</f>
        <v>44543</v>
      </c>
      <c r="BB112" s="74">
        <f>+[4]Total!BB112</f>
        <v>3029</v>
      </c>
      <c r="BC112" s="74">
        <f>+[4]Total!BC112</f>
        <v>0</v>
      </c>
      <c r="BD112" s="74">
        <f>+[4]Total!BD112</f>
        <v>47</v>
      </c>
      <c r="BE112" s="74">
        <f>+[4]Total!BE112</f>
        <v>7958</v>
      </c>
      <c r="BF112" s="74">
        <f>+[4]Total!BF112</f>
        <v>58343</v>
      </c>
      <c r="BG112" s="74">
        <f>+[4]Total!BG112</f>
        <v>2773</v>
      </c>
      <c r="BH112" s="74">
        <f>+[4]Total!BH112</f>
        <v>22</v>
      </c>
      <c r="BI112" s="74">
        <f>+[4]Total!BI112</f>
        <v>7398</v>
      </c>
      <c r="BJ112" s="74">
        <f>+[4]Total!BJ112</f>
        <v>45285</v>
      </c>
      <c r="BK112" s="74">
        <f>+[4]Total!BK112</f>
        <v>3080</v>
      </c>
      <c r="BL112" s="74">
        <f>+[4]Total!BL112</f>
        <v>3</v>
      </c>
      <c r="BM112" s="74">
        <f>+[5]Total!BM112</f>
        <v>0</v>
      </c>
      <c r="BN112" s="74">
        <f>+[5]Total!BN112</f>
        <v>0</v>
      </c>
      <c r="BO112" s="74">
        <f>+[5]Total!BO112</f>
        <v>0</v>
      </c>
      <c r="BP112" s="74">
        <f>+[5]Total!BP112</f>
        <v>0</v>
      </c>
      <c r="BQ112" s="74">
        <f>+[5]Total!BQ112</f>
        <v>0</v>
      </c>
      <c r="BR112" s="74">
        <f>+[5]Total!BR112</f>
        <v>0</v>
      </c>
      <c r="BS112" s="74">
        <f>+[5]Total!BS112</f>
        <v>0</v>
      </c>
      <c r="BT112" s="74">
        <f>+[5]Total!BT112</f>
        <v>0</v>
      </c>
      <c r="BU112" s="74">
        <f>+[5]Total!BU112</f>
        <v>0</v>
      </c>
      <c r="BV112" s="74">
        <f>+[5]Total!BV112</f>
        <v>0</v>
      </c>
      <c r="BW112" s="74">
        <f>+[5]Total!BW112</f>
        <v>0</v>
      </c>
      <c r="BX112" s="74">
        <f>+[5]Total!BX112</f>
        <v>0</v>
      </c>
      <c r="BY112" s="74">
        <f>+[5]Total!BY112</f>
        <v>0</v>
      </c>
      <c r="BZ112" s="74">
        <f>+[5]Total!BZ112</f>
        <v>0</v>
      </c>
      <c r="CA112" s="74">
        <f>+[5]Total!CA112</f>
        <v>0</v>
      </c>
      <c r="CB112" s="74">
        <f>+[5]Total!CB112</f>
        <v>0</v>
      </c>
      <c r="CC112" s="74">
        <f>+[5]Total!CC112</f>
        <v>0</v>
      </c>
      <c r="CD112" s="74">
        <f>+[5]Total!CD112</f>
        <v>0</v>
      </c>
      <c r="CE112" s="74">
        <f>+[5]Total!CE112</f>
        <v>0</v>
      </c>
      <c r="CF112" s="74">
        <f>+[5]Total!CF112</f>
        <v>0</v>
      </c>
      <c r="CG112" s="74">
        <f>+[5]Total!CG112</f>
        <v>0</v>
      </c>
      <c r="CH112" s="74">
        <f>+[5]Total!CH112</f>
        <v>0</v>
      </c>
      <c r="CI112" s="74">
        <f>+[5]Total!CI112</f>
        <v>0</v>
      </c>
      <c r="CJ112" s="74">
        <f>+[5]Total!CJ112</f>
        <v>0</v>
      </c>
      <c r="CK112" s="74">
        <f>+[5]Total!CK112</f>
        <v>0</v>
      </c>
      <c r="CL112" s="74">
        <f>+[5]Total!CL112</f>
        <v>0</v>
      </c>
      <c r="CM112" s="74">
        <f>+[5]Total!CM112</f>
        <v>0</v>
      </c>
      <c r="CN112" s="74">
        <f>+[5]Total!CN112</f>
        <v>0</v>
      </c>
      <c r="CO112" s="74">
        <f>+[5]Total!CO112</f>
        <v>0</v>
      </c>
      <c r="CP112" s="74">
        <f>+[5]Total!CP112</f>
        <v>0</v>
      </c>
      <c r="CQ112" s="74">
        <f>+[5]Total!CQ112</f>
        <v>0</v>
      </c>
      <c r="CR112" s="74">
        <f>+[5]Total!CR112</f>
        <v>0</v>
      </c>
      <c r="CS112" s="74">
        <f>+[5]Total!CS112</f>
        <v>0</v>
      </c>
      <c r="CT112" s="74">
        <f>+[5]Total!CT112</f>
        <v>0</v>
      </c>
      <c r="CU112" s="74">
        <f>+[5]Total!CU112</f>
        <v>0</v>
      </c>
      <c r="CV112" s="74">
        <f>+[5]Total!CV112</f>
        <v>0</v>
      </c>
      <c r="CW112" s="74">
        <f>+[5]Total!CW112</f>
        <v>0</v>
      </c>
      <c r="CX112" s="74">
        <f>+[5]Total!CX112</f>
        <v>0</v>
      </c>
      <c r="CY112" s="74">
        <f>+[5]Total!CY112</f>
        <v>0</v>
      </c>
      <c r="CZ112" s="74">
        <f>+[5]Total!CZ112</f>
        <v>0</v>
      </c>
      <c r="DA112" s="74">
        <f>+[5]Total!DA112</f>
        <v>0</v>
      </c>
      <c r="DB112" s="74">
        <f>+[5]Total!DB112</f>
        <v>0</v>
      </c>
      <c r="DC112" s="74">
        <f>+[5]Total!DC112</f>
        <v>0</v>
      </c>
      <c r="DD112" s="74">
        <f>+[5]Total!DD112</f>
        <v>0</v>
      </c>
      <c r="DE112" s="74">
        <f>+[5]Total!DE112</f>
        <v>0</v>
      </c>
      <c r="DH112" s="72">
        <f t="shared" si="128"/>
        <v>-0.140625</v>
      </c>
      <c r="DI112" s="72">
        <f t="shared" si="130"/>
        <v>-6.4166390087398995E-2</v>
      </c>
      <c r="DJ112" s="72">
        <f t="shared" si="131"/>
        <v>-4.4310205183585305E-2</v>
      </c>
      <c r="DK112" s="72">
        <f t="shared" si="132"/>
        <v>-2.400295420974885E-2</v>
      </c>
      <c r="DL112" s="72">
        <f t="shared" si="133"/>
        <v>0</v>
      </c>
      <c r="DM112" s="72">
        <f t="shared" si="134"/>
        <v>-3.3294767965034056E-2</v>
      </c>
      <c r="DN112" s="72">
        <f t="shared" si="135"/>
        <v>1.4127538362583847E-2</v>
      </c>
      <c r="DO112" s="72">
        <f t="shared" si="136"/>
        <v>-1.4522821576763434E-2</v>
      </c>
      <c r="DP112" s="72">
        <f t="shared" si="137"/>
        <v>-1</v>
      </c>
      <c r="DQ112" s="72">
        <f t="shared" si="138"/>
        <v>-0.12727272727272732</v>
      </c>
      <c r="DR112" s="72">
        <f t="shared" si="139"/>
        <v>-1.477716042085353E-2</v>
      </c>
      <c r="DS112" s="72">
        <f t="shared" si="140"/>
        <v>1.2888873194674133E-3</v>
      </c>
      <c r="DT112" s="72">
        <f t="shared" si="141"/>
        <v>1.5512674990540987E-2</v>
      </c>
      <c r="DU112" s="72">
        <f t="shared" si="142"/>
        <v>0</v>
      </c>
      <c r="DV112" s="72">
        <f t="shared" si="143"/>
        <v>-3.1914893617021045E-3</v>
      </c>
      <c r="DW112" s="72">
        <f t="shared" si="144"/>
        <v>-2.5301832514100564E-2</v>
      </c>
      <c r="DX112" s="72">
        <f t="shared" si="145"/>
        <v>1.7894736842105186E-2</v>
      </c>
      <c r="DY112" s="72" t="e">
        <f t="shared" si="146"/>
        <v>#DIV/0!</v>
      </c>
      <c r="DZ112" s="72">
        <f t="shared" si="147"/>
        <v>4.1666666666666741E-2</v>
      </c>
      <c r="EA112" s="72">
        <f t="shared" si="148"/>
        <v>-2.0038396928245716E-2</v>
      </c>
      <c r="EB112" s="72">
        <f t="shared" si="149"/>
        <v>-1.3224947541041754E-3</v>
      </c>
      <c r="EC112" s="72">
        <f t="shared" si="150"/>
        <v>-2.6080476900148808E-3</v>
      </c>
      <c r="ED112" s="72">
        <f t="shared" si="151"/>
        <v>0</v>
      </c>
      <c r="EE112" s="72">
        <f t="shared" si="152"/>
        <v>-8.9381003201707276E-3</v>
      </c>
      <c r="EF112" s="72">
        <f t="shared" si="153"/>
        <v>2.7422728329071777E-3</v>
      </c>
      <c r="EG112" s="72">
        <f t="shared" si="154"/>
        <v>9.3071354705274167E-3</v>
      </c>
      <c r="EH112" s="72" t="e">
        <f t="shared" si="155"/>
        <v>#DIV/0!</v>
      </c>
      <c r="EI112" s="72">
        <f t="shared" si="156"/>
        <v>6.0000000000000053E-2</v>
      </c>
      <c r="EJ112" s="72">
        <f t="shared" si="157"/>
        <v>-1.1999510224072529E-2</v>
      </c>
      <c r="EK112" s="72">
        <f t="shared" si="158"/>
        <v>1.7480048025990458E-2</v>
      </c>
      <c r="EL112" s="72">
        <f t="shared" si="159"/>
        <v>1.6809861785580971E-2</v>
      </c>
      <c r="EM112" s="72">
        <f t="shared" si="160"/>
        <v>-0.15000000000000002</v>
      </c>
      <c r="EN112" s="72">
        <f t="shared" si="161"/>
        <v>3.2305828509893164E-3</v>
      </c>
      <c r="EO112" s="72">
        <f t="shared" si="162"/>
        <v>2.0024103087049161E-2</v>
      </c>
      <c r="EP112" s="72">
        <f t="shared" si="163"/>
        <v>1.3661202185792254E-2</v>
      </c>
      <c r="EQ112" s="72" t="e">
        <f t="shared" si="164"/>
        <v>#DIV/0!</v>
      </c>
      <c r="ER112" s="72">
        <f t="shared" si="165"/>
        <v>5.6603773584905648E-2</v>
      </c>
      <c r="ES112" s="72">
        <f t="shared" si="166"/>
        <v>-7.5597967530053323E-3</v>
      </c>
      <c r="ET112" s="72">
        <f t="shared" si="167"/>
        <v>4.2862596744523973E-3</v>
      </c>
      <c r="EU112" s="72">
        <f t="shared" si="168"/>
        <v>-1.4695077149154967E-3</v>
      </c>
      <c r="EV112" s="72">
        <f t="shared" si="169"/>
        <v>0.35294117647058831</v>
      </c>
      <c r="EW112" s="72">
        <f t="shared" si="170"/>
        <v>-5.5011404803434472E-3</v>
      </c>
      <c r="EX112" s="72">
        <f t="shared" si="171"/>
        <v>1.2064891393256394E-2</v>
      </c>
      <c r="EY112" s="72">
        <f t="shared" si="172"/>
        <v>2.0552560646900364E-2</v>
      </c>
      <c r="EZ112" s="72" t="e">
        <f t="shared" si="173"/>
        <v>#DIV/0!</v>
      </c>
      <c r="FA112" s="72">
        <f t="shared" si="174"/>
        <v>-0.1607142857142857</v>
      </c>
      <c r="FB112" s="72">
        <f t="shared" si="175"/>
        <v>-6.2437562437562821E-3</v>
      </c>
      <c r="FC112" s="72">
        <f t="shared" si="176"/>
        <v>8.1212309712646036E-3</v>
      </c>
      <c r="FD112" s="72">
        <f t="shared" si="177"/>
        <v>2.0235467255334871E-2</v>
      </c>
      <c r="FE112" s="72">
        <f t="shared" si="178"/>
        <v>-4.3478260869565188E-2</v>
      </c>
      <c r="FF112" s="72">
        <f t="shared" si="179"/>
        <v>-1.8888289260657887E-3</v>
      </c>
      <c r="FG112" s="72">
        <f t="shared" si="180"/>
        <v>1.6658060750286197E-2</v>
      </c>
      <c r="FH112" s="72">
        <f t="shared" si="181"/>
        <v>1.6837240013205745E-2</v>
      </c>
      <c r="FI112" s="72" t="e">
        <f t="shared" si="182"/>
        <v>#DIV/0!</v>
      </c>
      <c r="FJ112" s="72">
        <f t="shared" si="183"/>
        <v>-1</v>
      </c>
      <c r="FK112" s="72">
        <f t="shared" si="184"/>
        <v>-1</v>
      </c>
      <c r="FL112" s="72">
        <f t="shared" si="185"/>
        <v>-1</v>
      </c>
      <c r="FM112" s="72">
        <f t="shared" si="186"/>
        <v>-1</v>
      </c>
      <c r="FN112" s="72">
        <f t="shared" si="187"/>
        <v>-1</v>
      </c>
      <c r="FO112" s="72">
        <f t="shared" si="188"/>
        <v>-1</v>
      </c>
      <c r="FP112" s="72">
        <f t="shared" si="189"/>
        <v>-1</v>
      </c>
      <c r="FQ112" s="72">
        <f t="shared" si="190"/>
        <v>-1</v>
      </c>
      <c r="FR112" s="72">
        <f t="shared" si="191"/>
        <v>-1</v>
      </c>
      <c r="FS112" s="72" t="e">
        <f t="shared" si="192"/>
        <v>#DIV/0!</v>
      </c>
      <c r="FT112" s="72" t="e">
        <f t="shared" si="129"/>
        <v>#DIV/0!</v>
      </c>
      <c r="FU112" s="72" t="e">
        <f t="shared" si="127"/>
        <v>#DIV/0!</v>
      </c>
    </row>
    <row r="113" spans="1:177" x14ac:dyDescent="0.25">
      <c r="A113" s="73" t="s">
        <v>101</v>
      </c>
      <c r="B113" s="74">
        <f>+[4]Total!B113</f>
        <v>32</v>
      </c>
      <c r="C113" s="74">
        <f>+[4]Total!C113</f>
        <v>6162</v>
      </c>
      <c r="D113" s="74">
        <f>+[4]Total!D113</f>
        <v>50301</v>
      </c>
      <c r="E113" s="74">
        <f>+[4]Total!E113</f>
        <v>2397</v>
      </c>
      <c r="F113" s="74">
        <f>+[4]Total!F113</f>
        <v>7</v>
      </c>
      <c r="G113" s="74">
        <f>+[4]Total!G113</f>
        <v>6292</v>
      </c>
      <c r="H113" s="74">
        <f>+[4]Total!H113</f>
        <v>40110</v>
      </c>
      <c r="I113" s="74">
        <f>+[4]Total!I113</f>
        <v>2806</v>
      </c>
      <c r="J113" s="74">
        <f>+[4]Total!J113</f>
        <v>1</v>
      </c>
      <c r="K113" s="74">
        <f>+[4]Total!K113</f>
        <v>32</v>
      </c>
      <c r="L113" s="74">
        <f>+[4]Total!L113</f>
        <v>5628</v>
      </c>
      <c r="M113" s="74">
        <f>+[4]Total!M113</f>
        <v>47706</v>
      </c>
      <c r="N113" s="74">
        <f>+[4]Total!N113</f>
        <v>2201</v>
      </c>
      <c r="O113" s="74">
        <f>+[4]Total!O113</f>
        <v>8</v>
      </c>
      <c r="P113" s="74">
        <f>+[4]Total!P113</f>
        <v>5785</v>
      </c>
      <c r="Q113" s="74">
        <f>+[4]Total!Q113</f>
        <v>38299</v>
      </c>
      <c r="R113" s="74">
        <f>+[4]Total!R113</f>
        <v>2585</v>
      </c>
      <c r="S113" s="74">
        <f>+[4]Total!S113</f>
        <v>1</v>
      </c>
      <c r="T113" s="74">
        <f>+[4]Total!T113</f>
        <v>35</v>
      </c>
      <c r="U113" s="74">
        <f>+[4]Total!U113</f>
        <v>5548</v>
      </c>
      <c r="V113" s="74">
        <f>+[4]Total!V113</f>
        <v>46134</v>
      </c>
      <c r="W113" s="74">
        <f>+[4]Total!W113</f>
        <v>2184</v>
      </c>
      <c r="X113" s="74">
        <f>+[4]Total!X113</f>
        <v>11</v>
      </c>
      <c r="Y113" s="74">
        <f>+[4]Total!Y113</f>
        <v>5455</v>
      </c>
      <c r="Z113" s="74">
        <f>+[4]Total!Z113</f>
        <v>36610</v>
      </c>
      <c r="AA113" s="74">
        <f>+[4]Total!AA113</f>
        <v>2488</v>
      </c>
      <c r="AB113" s="74">
        <f>+[4]Total!AB113</f>
        <v>2</v>
      </c>
      <c r="AC113" s="74">
        <f>+[4]Total!AC113</f>
        <v>34</v>
      </c>
      <c r="AD113" s="74">
        <f>+[4]Total!AD113</f>
        <v>5511</v>
      </c>
      <c r="AE113" s="74">
        <f>+[4]Total!AE113</f>
        <v>49111</v>
      </c>
      <c r="AF113" s="74">
        <f>+[4]Total!AF113</f>
        <v>2298</v>
      </c>
      <c r="AG113" s="74">
        <f>+[4]Total!AG113</f>
        <v>13</v>
      </c>
      <c r="AH113" s="74">
        <f>+[4]Total!AH113</f>
        <v>5616</v>
      </c>
      <c r="AI113" s="74">
        <f>+[4]Total!AI113</f>
        <v>39393</v>
      </c>
      <c r="AJ113" s="74">
        <f>+[4]Total!AJ113</f>
        <v>2649</v>
      </c>
      <c r="AK113" s="74">
        <f>+[4]Total!AK113</f>
        <v>1</v>
      </c>
      <c r="AL113" s="74">
        <f>+[4]Total!AL113</f>
        <v>44</v>
      </c>
      <c r="AM113" s="74">
        <f>+[4]Total!AM113</f>
        <v>5750</v>
      </c>
      <c r="AN113" s="74">
        <f>+[4]Total!AN113</f>
        <v>52709</v>
      </c>
      <c r="AO113" s="74">
        <f>+[4]Total!AO113</f>
        <v>2318</v>
      </c>
      <c r="AP113" s="74">
        <f>+[4]Total!AP113</f>
        <v>17</v>
      </c>
      <c r="AQ113" s="74">
        <f>+[4]Total!AQ113</f>
        <v>5893</v>
      </c>
      <c r="AR113" s="74">
        <f>+[4]Total!AR113</f>
        <v>42519</v>
      </c>
      <c r="AS113" s="74">
        <f>+[4]Total!AS113</f>
        <v>2833</v>
      </c>
      <c r="AT113" s="74">
        <f>+[4]Total!AT113</f>
        <v>1</v>
      </c>
      <c r="AU113" s="74">
        <f>+[4]Total!AU113</f>
        <v>39</v>
      </c>
      <c r="AV113" s="74">
        <f>+[4]Total!AV113</f>
        <v>6115</v>
      </c>
      <c r="AW113" s="74">
        <f>+[4]Total!AW113</f>
        <v>56930.549999999996</v>
      </c>
      <c r="AX113" s="74">
        <f>+[4]Total!AX113</f>
        <v>2430</v>
      </c>
      <c r="AY113" s="74">
        <f>+[4]Total!AY113</f>
        <v>24</v>
      </c>
      <c r="AZ113" s="74">
        <f>+[4]Total!AZ113</f>
        <v>6332</v>
      </c>
      <c r="BA113" s="74">
        <f>+[4]Total!BA113</f>
        <v>46093</v>
      </c>
      <c r="BB113" s="74">
        <f>+[4]Total!BB113</f>
        <v>2954</v>
      </c>
      <c r="BC113" s="74">
        <f>+[4]Total!BC113</f>
        <v>1</v>
      </c>
      <c r="BD113" s="74">
        <f>+[4]Total!BD113</f>
        <v>38</v>
      </c>
      <c r="BE113" s="74">
        <f>+[4]Total!BE113</f>
        <v>6349</v>
      </c>
      <c r="BF113" s="74">
        <f>+[4]Total!BF113</f>
        <v>61084</v>
      </c>
      <c r="BG113" s="74">
        <f>+[4]Total!BG113</f>
        <v>2490</v>
      </c>
      <c r="BH113" s="74">
        <f>+[4]Total!BH113</f>
        <v>20</v>
      </c>
      <c r="BI113" s="74">
        <f>+[4]Total!BI113</f>
        <v>6809</v>
      </c>
      <c r="BJ113" s="74">
        <f>+[4]Total!BJ113</f>
        <v>48865</v>
      </c>
      <c r="BK113" s="74">
        <f>+[4]Total!BK113</f>
        <v>3160</v>
      </c>
      <c r="BL113" s="74">
        <f>+[4]Total!BL113</f>
        <v>2</v>
      </c>
      <c r="BM113" s="74">
        <f>+[5]Total!BM113</f>
        <v>0</v>
      </c>
      <c r="BN113" s="74">
        <f>+[5]Total!BN113</f>
        <v>0</v>
      </c>
      <c r="BO113" s="74">
        <f>+[5]Total!BO113</f>
        <v>0</v>
      </c>
      <c r="BP113" s="74">
        <f>+[5]Total!BP113</f>
        <v>0</v>
      </c>
      <c r="BQ113" s="74">
        <f>+[5]Total!BQ113</f>
        <v>0</v>
      </c>
      <c r="BR113" s="74">
        <f>+[5]Total!BR113</f>
        <v>0</v>
      </c>
      <c r="BS113" s="74">
        <f>+[5]Total!BS113</f>
        <v>0</v>
      </c>
      <c r="BT113" s="74">
        <f>+[5]Total!BT113</f>
        <v>0</v>
      </c>
      <c r="BU113" s="74">
        <f>+[5]Total!BU113</f>
        <v>0</v>
      </c>
      <c r="BV113" s="74">
        <f>+[5]Total!BV113</f>
        <v>0</v>
      </c>
      <c r="BW113" s="74">
        <f>+[5]Total!BW113</f>
        <v>0</v>
      </c>
      <c r="BX113" s="74">
        <f>+[5]Total!BX113</f>
        <v>0</v>
      </c>
      <c r="BY113" s="74">
        <f>+[5]Total!BY113</f>
        <v>0</v>
      </c>
      <c r="BZ113" s="74">
        <f>+[5]Total!BZ113</f>
        <v>0</v>
      </c>
      <c r="CA113" s="74">
        <f>+[5]Total!CA113</f>
        <v>0</v>
      </c>
      <c r="CB113" s="74">
        <f>+[5]Total!CB113</f>
        <v>0</v>
      </c>
      <c r="CC113" s="74">
        <f>+[5]Total!CC113</f>
        <v>0</v>
      </c>
      <c r="CD113" s="74">
        <f>+[5]Total!CD113</f>
        <v>0</v>
      </c>
      <c r="CE113" s="74">
        <f>+[5]Total!CE113</f>
        <v>0</v>
      </c>
      <c r="CF113" s="74">
        <f>+[5]Total!CF113</f>
        <v>0</v>
      </c>
      <c r="CG113" s="74">
        <f>+[5]Total!CG113</f>
        <v>0</v>
      </c>
      <c r="CH113" s="74">
        <f>+[5]Total!CH113</f>
        <v>0</v>
      </c>
      <c r="CI113" s="74">
        <f>+[5]Total!CI113</f>
        <v>0</v>
      </c>
      <c r="CJ113" s="74">
        <f>+[5]Total!CJ113</f>
        <v>0</v>
      </c>
      <c r="CK113" s="74">
        <f>+[5]Total!CK113</f>
        <v>0</v>
      </c>
      <c r="CL113" s="74">
        <f>+[5]Total!CL113</f>
        <v>0</v>
      </c>
      <c r="CM113" s="74">
        <f>+[5]Total!CM113</f>
        <v>0</v>
      </c>
      <c r="CN113" s="74">
        <f>+[5]Total!CN113</f>
        <v>0</v>
      </c>
      <c r="CO113" s="74">
        <f>+[5]Total!CO113</f>
        <v>0</v>
      </c>
      <c r="CP113" s="74">
        <f>+[5]Total!CP113</f>
        <v>0</v>
      </c>
      <c r="CQ113" s="74">
        <f>+[5]Total!CQ113</f>
        <v>0</v>
      </c>
      <c r="CR113" s="74">
        <f>+[5]Total!CR113</f>
        <v>0</v>
      </c>
      <c r="CS113" s="74">
        <f>+[5]Total!CS113</f>
        <v>0</v>
      </c>
      <c r="CT113" s="74">
        <f>+[5]Total!CT113</f>
        <v>0</v>
      </c>
      <c r="CU113" s="74">
        <f>+[5]Total!CU113</f>
        <v>0</v>
      </c>
      <c r="CV113" s="74">
        <f>+[5]Total!CV113</f>
        <v>0</v>
      </c>
      <c r="CW113" s="74">
        <f>+[5]Total!CW113</f>
        <v>0</v>
      </c>
      <c r="CX113" s="74">
        <f>+[5]Total!CX113</f>
        <v>0</v>
      </c>
      <c r="CY113" s="74">
        <f>+[5]Total!CY113</f>
        <v>0</v>
      </c>
      <c r="CZ113" s="74">
        <f>+[5]Total!CZ113</f>
        <v>0</v>
      </c>
      <c r="DA113" s="74">
        <f>+[5]Total!DA113</f>
        <v>0</v>
      </c>
      <c r="DB113" s="74">
        <f>+[5]Total!DB113</f>
        <v>0</v>
      </c>
      <c r="DC113" s="74">
        <f>+[5]Total!DC113</f>
        <v>0</v>
      </c>
      <c r="DD113" s="74">
        <f>+[5]Total!DD113</f>
        <v>0</v>
      </c>
      <c r="DE113" s="74">
        <f>+[5]Total!DE113</f>
        <v>0</v>
      </c>
      <c r="DH113" s="72">
        <f t="shared" si="128"/>
        <v>0</v>
      </c>
      <c r="DI113" s="72">
        <f t="shared" si="130"/>
        <v>-8.6660175267770256E-2</v>
      </c>
      <c r="DJ113" s="72">
        <f t="shared" si="131"/>
        <v>-5.158943162163776E-2</v>
      </c>
      <c r="DK113" s="72">
        <f t="shared" si="132"/>
        <v>-8.1768877763871539E-2</v>
      </c>
      <c r="DL113" s="72">
        <f t="shared" si="133"/>
        <v>0.14285714285714279</v>
      </c>
      <c r="DM113" s="72">
        <f t="shared" si="134"/>
        <v>-8.0578512396694224E-2</v>
      </c>
      <c r="DN113" s="72">
        <f t="shared" si="135"/>
        <v>-4.5150835203191186E-2</v>
      </c>
      <c r="DO113" s="72">
        <f t="shared" si="136"/>
        <v>-7.8759800427655069E-2</v>
      </c>
      <c r="DP113" s="72">
        <f t="shared" si="137"/>
        <v>0</v>
      </c>
      <c r="DQ113" s="72">
        <f t="shared" si="138"/>
        <v>9.375E-2</v>
      </c>
      <c r="DR113" s="72">
        <f t="shared" si="139"/>
        <v>-1.4214641080312673E-2</v>
      </c>
      <c r="DS113" s="72">
        <f t="shared" si="140"/>
        <v>-3.2951829958495771E-2</v>
      </c>
      <c r="DT113" s="72">
        <f t="shared" si="141"/>
        <v>-7.7237619263971213E-3</v>
      </c>
      <c r="DU113" s="72">
        <f t="shared" si="142"/>
        <v>0.375</v>
      </c>
      <c r="DV113" s="72">
        <f t="shared" si="143"/>
        <v>-5.7044079515989665E-2</v>
      </c>
      <c r="DW113" s="72">
        <f t="shared" si="144"/>
        <v>-4.4100368155826519E-2</v>
      </c>
      <c r="DX113" s="72">
        <f t="shared" si="145"/>
        <v>-3.7524177949709858E-2</v>
      </c>
      <c r="DY113" s="72">
        <f t="shared" si="146"/>
        <v>1</v>
      </c>
      <c r="DZ113" s="72">
        <f t="shared" si="147"/>
        <v>-2.8571428571428581E-2</v>
      </c>
      <c r="EA113" s="72">
        <f t="shared" si="148"/>
        <v>-6.6690699351117377E-3</v>
      </c>
      <c r="EB113" s="72">
        <f t="shared" si="149"/>
        <v>6.4529414314822064E-2</v>
      </c>
      <c r="EC113" s="72">
        <f t="shared" si="150"/>
        <v>5.2197802197802234E-2</v>
      </c>
      <c r="ED113" s="72">
        <f t="shared" si="151"/>
        <v>0.18181818181818188</v>
      </c>
      <c r="EE113" s="72">
        <f t="shared" si="152"/>
        <v>2.9514207149404115E-2</v>
      </c>
      <c r="EF113" s="72">
        <f t="shared" si="153"/>
        <v>7.6017481562414613E-2</v>
      </c>
      <c r="EG113" s="72">
        <f t="shared" si="154"/>
        <v>6.4710610932475987E-2</v>
      </c>
      <c r="EH113" s="72">
        <f t="shared" si="155"/>
        <v>-0.5</v>
      </c>
      <c r="EI113" s="72">
        <f t="shared" si="156"/>
        <v>0.29411764705882359</v>
      </c>
      <c r="EJ113" s="72">
        <f t="shared" si="157"/>
        <v>4.3367809834875759E-2</v>
      </c>
      <c r="EK113" s="72">
        <f t="shared" si="158"/>
        <v>7.3262609191423467E-2</v>
      </c>
      <c r="EL113" s="72">
        <f t="shared" si="159"/>
        <v>8.7032201914707397E-3</v>
      </c>
      <c r="EM113" s="72">
        <f t="shared" si="160"/>
        <v>0.30769230769230771</v>
      </c>
      <c r="EN113" s="72">
        <f t="shared" si="161"/>
        <v>4.9323361823361722E-2</v>
      </c>
      <c r="EO113" s="72">
        <f t="shared" si="162"/>
        <v>7.9354199984768892E-2</v>
      </c>
      <c r="EP113" s="72">
        <f t="shared" si="163"/>
        <v>6.9460173650434109E-2</v>
      </c>
      <c r="EQ113" s="72">
        <f t="shared" si="164"/>
        <v>0</v>
      </c>
      <c r="ER113" s="72">
        <f t="shared" si="165"/>
        <v>-0.11363636363636365</v>
      </c>
      <c r="ES113" s="72">
        <f t="shared" si="166"/>
        <v>6.3478260869565206E-2</v>
      </c>
      <c r="ET113" s="72">
        <f t="shared" si="167"/>
        <v>8.0091635204613931E-2</v>
      </c>
      <c r="EU113" s="72">
        <f t="shared" si="168"/>
        <v>4.831751509922344E-2</v>
      </c>
      <c r="EV113" s="72">
        <f t="shared" si="169"/>
        <v>0.41176470588235303</v>
      </c>
      <c r="EW113" s="72">
        <f t="shared" si="170"/>
        <v>7.4495163753605986E-2</v>
      </c>
      <c r="EX113" s="72">
        <f t="shared" si="171"/>
        <v>8.4056539429431476E-2</v>
      </c>
      <c r="EY113" s="72">
        <f t="shared" si="172"/>
        <v>4.2710907165548928E-2</v>
      </c>
      <c r="EZ113" s="72">
        <f t="shared" si="173"/>
        <v>0</v>
      </c>
      <c r="FA113" s="72">
        <f t="shared" si="174"/>
        <v>-2.5641025641025661E-2</v>
      </c>
      <c r="FB113" s="72">
        <f t="shared" si="175"/>
        <v>3.8266557645134869E-2</v>
      </c>
      <c r="FC113" s="72">
        <f t="shared" si="176"/>
        <v>7.2956435516607687E-2</v>
      </c>
      <c r="FD113" s="72">
        <f t="shared" si="177"/>
        <v>2.4691358024691468E-2</v>
      </c>
      <c r="FE113" s="72">
        <f t="shared" si="178"/>
        <v>-0.16666666666666663</v>
      </c>
      <c r="FF113" s="72">
        <f t="shared" si="179"/>
        <v>7.5331648768161674E-2</v>
      </c>
      <c r="FG113" s="72">
        <f t="shared" si="180"/>
        <v>6.0139283622242079E-2</v>
      </c>
      <c r="FH113" s="72">
        <f t="shared" si="181"/>
        <v>6.9735951252538841E-2</v>
      </c>
      <c r="FI113" s="72">
        <f t="shared" si="182"/>
        <v>1</v>
      </c>
      <c r="FJ113" s="72">
        <f t="shared" si="183"/>
        <v>-1</v>
      </c>
      <c r="FK113" s="72">
        <f t="shared" si="184"/>
        <v>-1</v>
      </c>
      <c r="FL113" s="72">
        <f t="shared" si="185"/>
        <v>-1</v>
      </c>
      <c r="FM113" s="72">
        <f t="shared" si="186"/>
        <v>-1</v>
      </c>
      <c r="FN113" s="72">
        <f t="shared" si="187"/>
        <v>-1</v>
      </c>
      <c r="FO113" s="72">
        <f t="shared" si="188"/>
        <v>-1</v>
      </c>
      <c r="FP113" s="72">
        <f t="shared" si="189"/>
        <v>-1</v>
      </c>
      <c r="FQ113" s="72">
        <f t="shared" si="190"/>
        <v>-1</v>
      </c>
      <c r="FR113" s="72">
        <f t="shared" si="191"/>
        <v>-1</v>
      </c>
      <c r="FS113" s="72" t="e">
        <f t="shared" si="192"/>
        <v>#DIV/0!</v>
      </c>
      <c r="FT113" s="72" t="e">
        <f t="shared" si="129"/>
        <v>#DIV/0!</v>
      </c>
      <c r="FU113" s="72" t="e">
        <f t="shared" si="127"/>
        <v>#DIV/0!</v>
      </c>
    </row>
    <row r="114" spans="1:177" x14ac:dyDescent="0.25">
      <c r="A114" s="73" t="s">
        <v>102</v>
      </c>
      <c r="B114" s="74">
        <f>+[4]Total!B114</f>
        <v>31</v>
      </c>
      <c r="C114" s="74">
        <f>+[4]Total!C114</f>
        <v>2478</v>
      </c>
      <c r="D114" s="74">
        <f>+[4]Total!D114</f>
        <v>13963</v>
      </c>
      <c r="E114" s="74">
        <f>+[4]Total!E114</f>
        <v>765</v>
      </c>
      <c r="F114" s="74">
        <f>+[4]Total!F114</f>
        <v>12</v>
      </c>
      <c r="G114" s="74">
        <f>+[4]Total!G114</f>
        <v>1235</v>
      </c>
      <c r="H114" s="74">
        <f>+[4]Total!H114</f>
        <v>7329</v>
      </c>
      <c r="I114" s="74">
        <f>+[4]Total!I114</f>
        <v>378</v>
      </c>
      <c r="J114" s="74">
        <f>+[4]Total!J114</f>
        <v>6</v>
      </c>
      <c r="K114" s="74">
        <f>+[4]Total!K114</f>
        <v>37</v>
      </c>
      <c r="L114" s="74">
        <f>+[4]Total!L114</f>
        <v>2255</v>
      </c>
      <c r="M114" s="74">
        <f>+[4]Total!M114</f>
        <v>13015</v>
      </c>
      <c r="N114" s="74">
        <f>+[4]Total!N114</f>
        <v>752</v>
      </c>
      <c r="O114" s="74">
        <f>+[4]Total!O114</f>
        <v>11</v>
      </c>
      <c r="P114" s="74">
        <f>+[4]Total!P114</f>
        <v>1184</v>
      </c>
      <c r="Q114" s="74">
        <f>+[4]Total!Q114</f>
        <v>7466</v>
      </c>
      <c r="R114" s="74">
        <f>+[4]Total!R114</f>
        <v>367</v>
      </c>
      <c r="S114" s="74">
        <f>+[4]Total!S114</f>
        <v>4</v>
      </c>
      <c r="T114" s="74">
        <f>+[4]Total!T114</f>
        <v>30</v>
      </c>
      <c r="U114" s="74">
        <f>+[4]Total!U114</f>
        <v>2207</v>
      </c>
      <c r="V114" s="74">
        <f>+[4]Total!V114</f>
        <v>13217</v>
      </c>
      <c r="W114" s="74">
        <f>+[4]Total!W114</f>
        <v>754</v>
      </c>
      <c r="X114" s="74">
        <f>+[4]Total!X114</f>
        <v>9</v>
      </c>
      <c r="Y114" s="74">
        <f>+[4]Total!Y114</f>
        <v>1147</v>
      </c>
      <c r="Z114" s="74">
        <f>+[4]Total!Z114</f>
        <v>7546</v>
      </c>
      <c r="AA114" s="74">
        <f>+[4]Total!AA114</f>
        <v>386</v>
      </c>
      <c r="AB114" s="74">
        <f>+[4]Total!AB114</f>
        <v>4</v>
      </c>
      <c r="AC114" s="74">
        <f>+[4]Total!AC114</f>
        <v>32</v>
      </c>
      <c r="AD114" s="74">
        <f>+[4]Total!AD114</f>
        <v>2115</v>
      </c>
      <c r="AE114" s="74">
        <f>+[4]Total!AE114</f>
        <v>13193</v>
      </c>
      <c r="AF114" s="74">
        <f>+[4]Total!AF114</f>
        <v>760</v>
      </c>
      <c r="AG114" s="74">
        <f>+[4]Total!AG114</f>
        <v>17</v>
      </c>
      <c r="AH114" s="74">
        <f>+[4]Total!AH114</f>
        <v>1161</v>
      </c>
      <c r="AI114" s="74">
        <f>+[4]Total!AI114</f>
        <v>7615</v>
      </c>
      <c r="AJ114" s="74">
        <f>+[4]Total!AJ114</f>
        <v>399</v>
      </c>
      <c r="AK114" s="74">
        <f>+[4]Total!AK114</f>
        <v>5</v>
      </c>
      <c r="AL114" s="74">
        <f>+[4]Total!AL114</f>
        <v>31</v>
      </c>
      <c r="AM114" s="74">
        <f>+[4]Total!AM114</f>
        <v>2049</v>
      </c>
      <c r="AN114" s="74">
        <f>+[4]Total!AN114</f>
        <v>13079</v>
      </c>
      <c r="AO114" s="74">
        <f>+[4]Total!AO114</f>
        <v>748</v>
      </c>
      <c r="AP114" s="74">
        <f>+[4]Total!AP114</f>
        <v>16</v>
      </c>
      <c r="AQ114" s="74">
        <f>+[4]Total!AQ114</f>
        <v>1091</v>
      </c>
      <c r="AR114" s="74">
        <f>+[4]Total!AR114</f>
        <v>7817</v>
      </c>
      <c r="AS114" s="74">
        <f>+[4]Total!AS114</f>
        <v>424</v>
      </c>
      <c r="AT114" s="74">
        <f>+[4]Total!AT114</f>
        <v>3</v>
      </c>
      <c r="AU114" s="74">
        <f>+[4]Total!AU114</f>
        <v>32</v>
      </c>
      <c r="AV114" s="74">
        <f>+[4]Total!AV114</f>
        <v>2000</v>
      </c>
      <c r="AW114" s="74">
        <f>+[4]Total!AW114</f>
        <v>13470</v>
      </c>
      <c r="AX114" s="74">
        <f>+[4]Total!AX114</f>
        <v>809</v>
      </c>
      <c r="AY114" s="74">
        <f>+[4]Total!AY114</f>
        <v>15</v>
      </c>
      <c r="AZ114" s="74">
        <f>+[4]Total!AZ114</f>
        <v>1097</v>
      </c>
      <c r="BA114" s="74">
        <f>+[4]Total!BA114</f>
        <v>8152</v>
      </c>
      <c r="BB114" s="74">
        <f>+[4]Total!BB114</f>
        <v>432</v>
      </c>
      <c r="BC114" s="74">
        <f>+[4]Total!BC114</f>
        <v>3</v>
      </c>
      <c r="BD114" s="74">
        <f>+[4]Total!BD114</f>
        <v>27</v>
      </c>
      <c r="BE114" s="74">
        <f>+[4]Total!BE114</f>
        <v>1936</v>
      </c>
      <c r="BF114" s="74">
        <f>+[4]Total!BF114</f>
        <v>13389</v>
      </c>
      <c r="BG114" s="74">
        <f>+[4]Total!BG114</f>
        <v>802</v>
      </c>
      <c r="BH114" s="74">
        <f>+[4]Total!BH114</f>
        <v>16</v>
      </c>
      <c r="BI114" s="74">
        <f>+[4]Total!BI114</f>
        <v>1075</v>
      </c>
      <c r="BJ114" s="74">
        <f>+[4]Total!BJ114</f>
        <v>8089</v>
      </c>
      <c r="BK114" s="74">
        <f>+[4]Total!BK114</f>
        <v>437</v>
      </c>
      <c r="BL114" s="74">
        <f>+[4]Total!BL114</f>
        <v>3</v>
      </c>
      <c r="BM114" s="74">
        <f>+[5]Total!BM114</f>
        <v>0</v>
      </c>
      <c r="BN114" s="74">
        <f>+[5]Total!BN114</f>
        <v>0</v>
      </c>
      <c r="BO114" s="74">
        <f>+[5]Total!BO114</f>
        <v>0</v>
      </c>
      <c r="BP114" s="74">
        <f>+[5]Total!BP114</f>
        <v>0</v>
      </c>
      <c r="BQ114" s="74">
        <f>+[5]Total!BQ114</f>
        <v>0</v>
      </c>
      <c r="BR114" s="74">
        <f>+[5]Total!BR114</f>
        <v>0</v>
      </c>
      <c r="BS114" s="74">
        <f>+[5]Total!BS114</f>
        <v>0</v>
      </c>
      <c r="BT114" s="74">
        <f>+[5]Total!BT114</f>
        <v>0</v>
      </c>
      <c r="BU114" s="74">
        <f>+[5]Total!BU114</f>
        <v>0</v>
      </c>
      <c r="BV114" s="74">
        <f>+[5]Total!BV114</f>
        <v>0</v>
      </c>
      <c r="BW114" s="74">
        <f>+[5]Total!BW114</f>
        <v>0</v>
      </c>
      <c r="BX114" s="74">
        <f>+[5]Total!BX114</f>
        <v>0</v>
      </c>
      <c r="BY114" s="74">
        <f>+[5]Total!BY114</f>
        <v>0</v>
      </c>
      <c r="BZ114" s="74">
        <f>+[5]Total!BZ114</f>
        <v>0</v>
      </c>
      <c r="CA114" s="74">
        <f>+[5]Total!CA114</f>
        <v>0</v>
      </c>
      <c r="CB114" s="74">
        <f>+[5]Total!CB114</f>
        <v>0</v>
      </c>
      <c r="CC114" s="74">
        <f>+[5]Total!CC114</f>
        <v>0</v>
      </c>
      <c r="CD114" s="74">
        <f>+[5]Total!CD114</f>
        <v>0</v>
      </c>
      <c r="CE114" s="74">
        <f>+[5]Total!CE114</f>
        <v>0</v>
      </c>
      <c r="CF114" s="74">
        <f>+[5]Total!CF114</f>
        <v>0</v>
      </c>
      <c r="CG114" s="74">
        <f>+[5]Total!CG114</f>
        <v>0</v>
      </c>
      <c r="CH114" s="74">
        <f>+[5]Total!CH114</f>
        <v>0</v>
      </c>
      <c r="CI114" s="74">
        <f>+[5]Total!CI114</f>
        <v>0</v>
      </c>
      <c r="CJ114" s="74">
        <f>+[5]Total!CJ114</f>
        <v>0</v>
      </c>
      <c r="CK114" s="74">
        <f>+[5]Total!CK114</f>
        <v>0</v>
      </c>
      <c r="CL114" s="74">
        <f>+[5]Total!CL114</f>
        <v>0</v>
      </c>
      <c r="CM114" s="74">
        <f>+[5]Total!CM114</f>
        <v>0</v>
      </c>
      <c r="CN114" s="74">
        <f>+[5]Total!CN114</f>
        <v>0</v>
      </c>
      <c r="CO114" s="74">
        <f>+[5]Total!CO114</f>
        <v>0</v>
      </c>
      <c r="CP114" s="74">
        <f>+[5]Total!CP114</f>
        <v>0</v>
      </c>
      <c r="CQ114" s="74">
        <f>+[5]Total!CQ114</f>
        <v>0</v>
      </c>
      <c r="CR114" s="74">
        <f>+[5]Total!CR114</f>
        <v>0</v>
      </c>
      <c r="CS114" s="74">
        <f>+[5]Total!CS114</f>
        <v>0</v>
      </c>
      <c r="CT114" s="74">
        <f>+[5]Total!CT114</f>
        <v>0</v>
      </c>
      <c r="CU114" s="74">
        <f>+[5]Total!CU114</f>
        <v>0</v>
      </c>
      <c r="CV114" s="74">
        <f>+[5]Total!CV114</f>
        <v>0</v>
      </c>
      <c r="CW114" s="74">
        <f>+[5]Total!CW114</f>
        <v>0</v>
      </c>
      <c r="CX114" s="74">
        <f>+[5]Total!CX114</f>
        <v>0</v>
      </c>
      <c r="CY114" s="74">
        <f>+[5]Total!CY114</f>
        <v>0</v>
      </c>
      <c r="CZ114" s="74">
        <f>+[5]Total!CZ114</f>
        <v>0</v>
      </c>
      <c r="DA114" s="74">
        <f>+[5]Total!DA114</f>
        <v>0</v>
      </c>
      <c r="DB114" s="74">
        <f>+[5]Total!DB114</f>
        <v>0</v>
      </c>
      <c r="DC114" s="74">
        <f>+[5]Total!DC114</f>
        <v>0</v>
      </c>
      <c r="DD114" s="74">
        <f>+[5]Total!DD114</f>
        <v>0</v>
      </c>
      <c r="DE114" s="74">
        <f>+[5]Total!DE114</f>
        <v>0</v>
      </c>
      <c r="DH114" s="72">
        <f t="shared" si="128"/>
        <v>0.19354838709677424</v>
      </c>
      <c r="DI114" s="72">
        <f t="shared" si="130"/>
        <v>-8.9991928974979873E-2</v>
      </c>
      <c r="DJ114" s="72">
        <f t="shared" si="131"/>
        <v>-6.7893719114803464E-2</v>
      </c>
      <c r="DK114" s="72">
        <f t="shared" si="132"/>
        <v>-1.6993464052287632E-2</v>
      </c>
      <c r="DL114" s="72">
        <f t="shared" si="133"/>
        <v>-8.333333333333337E-2</v>
      </c>
      <c r="DM114" s="72">
        <f t="shared" si="134"/>
        <v>-4.1295546558704488E-2</v>
      </c>
      <c r="DN114" s="72">
        <f t="shared" si="135"/>
        <v>1.8692863965070305E-2</v>
      </c>
      <c r="DO114" s="72">
        <f t="shared" si="136"/>
        <v>-2.9100529100529071E-2</v>
      </c>
      <c r="DP114" s="72">
        <f t="shared" si="137"/>
        <v>-0.33333333333333337</v>
      </c>
      <c r="DQ114" s="72">
        <f t="shared" si="138"/>
        <v>-0.18918918918918914</v>
      </c>
      <c r="DR114" s="72">
        <f t="shared" si="139"/>
        <v>-2.1286031042128561E-2</v>
      </c>
      <c r="DS114" s="72">
        <f t="shared" si="140"/>
        <v>1.5520553207837073E-2</v>
      </c>
      <c r="DT114" s="72">
        <f t="shared" si="141"/>
        <v>2.6595744680850686E-3</v>
      </c>
      <c r="DU114" s="72">
        <f t="shared" si="142"/>
        <v>-0.18181818181818177</v>
      </c>
      <c r="DV114" s="72">
        <f t="shared" si="143"/>
        <v>-3.125E-2</v>
      </c>
      <c r="DW114" s="72">
        <f t="shared" si="144"/>
        <v>1.0715242432359995E-2</v>
      </c>
      <c r="DX114" s="72">
        <f t="shared" si="145"/>
        <v>5.1771117166212521E-2</v>
      </c>
      <c r="DY114" s="72">
        <f t="shared" si="146"/>
        <v>0</v>
      </c>
      <c r="DZ114" s="72">
        <f t="shared" si="147"/>
        <v>6.6666666666666652E-2</v>
      </c>
      <c r="EA114" s="72">
        <f t="shared" si="148"/>
        <v>-4.1685545990031714E-2</v>
      </c>
      <c r="EB114" s="72">
        <f t="shared" si="149"/>
        <v>-1.8158432322009643E-3</v>
      </c>
      <c r="EC114" s="72">
        <f t="shared" si="150"/>
        <v>7.9575596816976457E-3</v>
      </c>
      <c r="ED114" s="72">
        <f t="shared" si="151"/>
        <v>0.88888888888888884</v>
      </c>
      <c r="EE114" s="72">
        <f t="shared" si="152"/>
        <v>1.2205754141237923E-2</v>
      </c>
      <c r="EF114" s="72">
        <f t="shared" si="153"/>
        <v>9.1439173071825586E-3</v>
      </c>
      <c r="EG114" s="72">
        <f t="shared" si="154"/>
        <v>3.3678756476683835E-2</v>
      </c>
      <c r="EH114" s="72">
        <f t="shared" si="155"/>
        <v>0.25</v>
      </c>
      <c r="EI114" s="72">
        <f t="shared" si="156"/>
        <v>-3.125E-2</v>
      </c>
      <c r="EJ114" s="72">
        <f t="shared" si="157"/>
        <v>-3.1205673758865293E-2</v>
      </c>
      <c r="EK114" s="72">
        <f t="shared" si="158"/>
        <v>-8.6409459561889168E-3</v>
      </c>
      <c r="EL114" s="72">
        <f t="shared" si="159"/>
        <v>-1.5789473684210575E-2</v>
      </c>
      <c r="EM114" s="72">
        <f t="shared" si="160"/>
        <v>-5.8823529411764719E-2</v>
      </c>
      <c r="EN114" s="72">
        <f t="shared" si="161"/>
        <v>-6.0292850990525393E-2</v>
      </c>
      <c r="EO114" s="72">
        <f t="shared" si="162"/>
        <v>2.6526592252134051E-2</v>
      </c>
      <c r="EP114" s="72">
        <f t="shared" si="163"/>
        <v>6.2656641604009966E-2</v>
      </c>
      <c r="EQ114" s="72">
        <f t="shared" si="164"/>
        <v>-0.4</v>
      </c>
      <c r="ER114" s="72">
        <f t="shared" si="165"/>
        <v>3.2258064516129004E-2</v>
      </c>
      <c r="ES114" s="72">
        <f t="shared" si="166"/>
        <v>-2.3914104441190798E-2</v>
      </c>
      <c r="ET114" s="72">
        <f t="shared" si="167"/>
        <v>2.9895251930575739E-2</v>
      </c>
      <c r="EU114" s="72">
        <f t="shared" si="168"/>
        <v>8.1550802139037426E-2</v>
      </c>
      <c r="EV114" s="72">
        <f t="shared" si="169"/>
        <v>-6.25E-2</v>
      </c>
      <c r="EW114" s="72">
        <f t="shared" si="170"/>
        <v>5.499541704858002E-3</v>
      </c>
      <c r="EX114" s="72">
        <f t="shared" si="171"/>
        <v>4.2855315338365063E-2</v>
      </c>
      <c r="EY114" s="72">
        <f t="shared" si="172"/>
        <v>1.8867924528301883E-2</v>
      </c>
      <c r="EZ114" s="72">
        <f t="shared" si="173"/>
        <v>0</v>
      </c>
      <c r="FA114" s="72">
        <f t="shared" si="174"/>
        <v>-0.15625</v>
      </c>
      <c r="FB114" s="72">
        <f t="shared" si="175"/>
        <v>-3.2000000000000028E-2</v>
      </c>
      <c r="FC114" s="72">
        <f t="shared" si="176"/>
        <v>-6.013363028953278E-3</v>
      </c>
      <c r="FD114" s="72">
        <f t="shared" si="177"/>
        <v>-8.6526576019777535E-3</v>
      </c>
      <c r="FE114" s="72">
        <f t="shared" si="178"/>
        <v>6.6666666666666652E-2</v>
      </c>
      <c r="FF114" s="72">
        <f t="shared" si="179"/>
        <v>-2.0054694621695512E-2</v>
      </c>
      <c r="FG114" s="72">
        <f t="shared" si="180"/>
        <v>-7.728164867517151E-3</v>
      </c>
      <c r="FH114" s="72">
        <f t="shared" si="181"/>
        <v>1.1574074074074181E-2</v>
      </c>
      <c r="FI114" s="72">
        <f t="shared" si="182"/>
        <v>0</v>
      </c>
      <c r="FJ114" s="72">
        <f t="shared" si="183"/>
        <v>-1</v>
      </c>
      <c r="FK114" s="72">
        <f t="shared" si="184"/>
        <v>-1</v>
      </c>
      <c r="FL114" s="72">
        <f t="shared" si="185"/>
        <v>-1</v>
      </c>
      <c r="FM114" s="72">
        <f t="shared" si="186"/>
        <v>-1</v>
      </c>
      <c r="FN114" s="72">
        <f t="shared" si="187"/>
        <v>-1</v>
      </c>
      <c r="FO114" s="72">
        <f t="shared" si="188"/>
        <v>-1</v>
      </c>
      <c r="FP114" s="72">
        <f t="shared" si="189"/>
        <v>-1</v>
      </c>
      <c r="FQ114" s="72">
        <f t="shared" si="190"/>
        <v>-1</v>
      </c>
      <c r="FR114" s="72">
        <f t="shared" si="191"/>
        <v>-1</v>
      </c>
      <c r="FS114" s="72" t="e">
        <f t="shared" si="192"/>
        <v>#DIV/0!</v>
      </c>
      <c r="FT114" s="72" t="e">
        <f t="shared" si="129"/>
        <v>#DIV/0!</v>
      </c>
      <c r="FU114" s="72" t="e">
        <f t="shared" si="127"/>
        <v>#DIV/0!</v>
      </c>
    </row>
    <row r="115" spans="1:177" x14ac:dyDescent="0.25">
      <c r="A115" s="73" t="s">
        <v>103</v>
      </c>
      <c r="B115" s="74">
        <f>+[4]Total!B115</f>
        <v>18</v>
      </c>
      <c r="C115" s="74">
        <f>+[4]Total!C115</f>
        <v>4716</v>
      </c>
      <c r="D115" s="74">
        <f>+[4]Total!D115</f>
        <v>36307</v>
      </c>
      <c r="E115" s="74">
        <f>+[4]Total!E115</f>
        <v>1569</v>
      </c>
      <c r="F115" s="74">
        <f>+[4]Total!F115</f>
        <v>8</v>
      </c>
      <c r="G115" s="74">
        <f>+[4]Total!G115</f>
        <v>5128</v>
      </c>
      <c r="H115" s="74">
        <f>+[4]Total!H115</f>
        <v>29368</v>
      </c>
      <c r="I115" s="74">
        <f>+[4]Total!I115</f>
        <v>1703</v>
      </c>
      <c r="J115" s="74">
        <f>+[4]Total!J115</f>
        <v>2</v>
      </c>
      <c r="K115" s="74">
        <f>+[4]Total!K115</f>
        <v>18</v>
      </c>
      <c r="L115" s="74">
        <f>+[4]Total!L115</f>
        <v>4543</v>
      </c>
      <c r="M115" s="74">
        <f>+[4]Total!M115</f>
        <v>36796</v>
      </c>
      <c r="N115" s="74">
        <f>+[4]Total!N115</f>
        <v>1532</v>
      </c>
      <c r="O115" s="74">
        <f>+[4]Total!O115</f>
        <v>10</v>
      </c>
      <c r="P115" s="74">
        <f>+[4]Total!P115</f>
        <v>5005</v>
      </c>
      <c r="Q115" s="74">
        <f>+[4]Total!Q115</f>
        <v>29832</v>
      </c>
      <c r="R115" s="74">
        <f>+[4]Total!R115</f>
        <v>1655</v>
      </c>
      <c r="S115" s="74">
        <f>+[4]Total!S115</f>
        <v>0</v>
      </c>
      <c r="T115" s="74">
        <f>+[4]Total!T115</f>
        <v>16</v>
      </c>
      <c r="U115" s="74">
        <f>+[4]Total!U115</f>
        <v>4545</v>
      </c>
      <c r="V115" s="74">
        <f>+[4]Total!V115</f>
        <v>35486</v>
      </c>
      <c r="W115" s="74">
        <f>+[4]Total!W115</f>
        <v>1578</v>
      </c>
      <c r="X115" s="74">
        <f>+[4]Total!X115</f>
        <v>12</v>
      </c>
      <c r="Y115" s="74">
        <f>+[4]Total!Y115</f>
        <v>5049</v>
      </c>
      <c r="Z115" s="74">
        <f>+[4]Total!Z115</f>
        <v>29182</v>
      </c>
      <c r="AA115" s="74">
        <f>+[4]Total!AA115</f>
        <v>1733</v>
      </c>
      <c r="AB115" s="74">
        <f>+[4]Total!AB115</f>
        <v>0</v>
      </c>
      <c r="AC115" s="74">
        <f>+[4]Total!AC115</f>
        <v>15</v>
      </c>
      <c r="AD115" s="74">
        <f>+[4]Total!AD115</f>
        <v>4468</v>
      </c>
      <c r="AE115" s="74">
        <f>+[4]Total!AE115</f>
        <v>36047</v>
      </c>
      <c r="AF115" s="74">
        <f>+[4]Total!AF115</f>
        <v>1566</v>
      </c>
      <c r="AG115" s="74">
        <f>+[4]Total!AG115</f>
        <v>19</v>
      </c>
      <c r="AH115" s="74">
        <f>+[4]Total!AH115</f>
        <v>5022</v>
      </c>
      <c r="AI115" s="74">
        <f>+[4]Total!AI115</f>
        <v>29572</v>
      </c>
      <c r="AJ115" s="74">
        <f>+[4]Total!AJ115</f>
        <v>1735</v>
      </c>
      <c r="AK115" s="74">
        <f>+[4]Total!AK115</f>
        <v>0</v>
      </c>
      <c r="AL115" s="74">
        <f>+[4]Total!AL115</f>
        <v>13</v>
      </c>
      <c r="AM115" s="74">
        <f>+[4]Total!AM115</f>
        <v>4372</v>
      </c>
      <c r="AN115" s="74">
        <f>+[4]Total!AN115</f>
        <v>36278</v>
      </c>
      <c r="AO115" s="74">
        <f>+[4]Total!AO115</f>
        <v>1568</v>
      </c>
      <c r="AP115" s="74">
        <f>+[4]Total!AP115</f>
        <v>13</v>
      </c>
      <c r="AQ115" s="74">
        <f>+[4]Total!AQ115</f>
        <v>4944</v>
      </c>
      <c r="AR115" s="74">
        <f>+[4]Total!AR115</f>
        <v>30068</v>
      </c>
      <c r="AS115" s="74">
        <f>+[4]Total!AS115</f>
        <v>1830</v>
      </c>
      <c r="AT115" s="74">
        <f>+[4]Total!AT115</f>
        <v>0</v>
      </c>
      <c r="AU115" s="74">
        <f>+[4]Total!AU115</f>
        <v>16</v>
      </c>
      <c r="AV115" s="74">
        <f>+[4]Total!AV115</f>
        <v>4288</v>
      </c>
      <c r="AW115" s="74">
        <f>+[4]Total!AW115</f>
        <v>36695</v>
      </c>
      <c r="AX115" s="74">
        <f>+[4]Total!AX115</f>
        <v>1566</v>
      </c>
      <c r="AY115" s="74">
        <f>+[4]Total!AY115</f>
        <v>14</v>
      </c>
      <c r="AZ115" s="74">
        <f>+[4]Total!AZ115</f>
        <v>4833</v>
      </c>
      <c r="BA115" s="74">
        <f>+[4]Total!BA115</f>
        <v>30367</v>
      </c>
      <c r="BB115" s="74">
        <f>+[4]Total!BB115</f>
        <v>1829</v>
      </c>
      <c r="BC115" s="74">
        <f>+[4]Total!BC115</f>
        <v>0</v>
      </c>
      <c r="BD115" s="74">
        <f>+[4]Total!BD115</f>
        <v>16</v>
      </c>
      <c r="BE115" s="74">
        <f>+[4]Total!BE115</f>
        <v>4212</v>
      </c>
      <c r="BF115" s="74">
        <f>+[4]Total!BF115</f>
        <v>37230</v>
      </c>
      <c r="BG115" s="74">
        <f>+[4]Total!BG115</f>
        <v>1601</v>
      </c>
      <c r="BH115" s="74">
        <f>+[4]Total!BH115</f>
        <v>12</v>
      </c>
      <c r="BI115" s="74">
        <f>+[4]Total!BI115</f>
        <v>4809</v>
      </c>
      <c r="BJ115" s="74">
        <f>+[4]Total!BJ115</f>
        <v>30957</v>
      </c>
      <c r="BK115" s="74">
        <f>+[4]Total!BK115</f>
        <v>1849</v>
      </c>
      <c r="BL115" s="74">
        <f>+[4]Total!BL115</f>
        <v>1</v>
      </c>
      <c r="BM115" s="74">
        <f>+[5]Total!BM115</f>
        <v>0</v>
      </c>
      <c r="BN115" s="74">
        <f>+[5]Total!BN115</f>
        <v>0</v>
      </c>
      <c r="BO115" s="74">
        <f>+[5]Total!BO115</f>
        <v>0</v>
      </c>
      <c r="BP115" s="74">
        <f>+[5]Total!BP115</f>
        <v>0</v>
      </c>
      <c r="BQ115" s="74">
        <f>+[5]Total!BQ115</f>
        <v>0</v>
      </c>
      <c r="BR115" s="74">
        <f>+[5]Total!BR115</f>
        <v>0</v>
      </c>
      <c r="BS115" s="74">
        <f>+[5]Total!BS115</f>
        <v>0</v>
      </c>
      <c r="BT115" s="74">
        <f>+[5]Total!BT115</f>
        <v>0</v>
      </c>
      <c r="BU115" s="74">
        <f>+[5]Total!BU115</f>
        <v>0</v>
      </c>
      <c r="BV115" s="74">
        <f>+[5]Total!BV115</f>
        <v>0</v>
      </c>
      <c r="BW115" s="74">
        <f>+[5]Total!BW115</f>
        <v>0</v>
      </c>
      <c r="BX115" s="74">
        <f>+[5]Total!BX115</f>
        <v>0</v>
      </c>
      <c r="BY115" s="74">
        <f>+[5]Total!BY115</f>
        <v>0</v>
      </c>
      <c r="BZ115" s="74">
        <f>+[5]Total!BZ115</f>
        <v>0</v>
      </c>
      <c r="CA115" s="74">
        <f>+[5]Total!CA115</f>
        <v>0</v>
      </c>
      <c r="CB115" s="74">
        <f>+[5]Total!CB115</f>
        <v>0</v>
      </c>
      <c r="CC115" s="74">
        <f>+[5]Total!CC115</f>
        <v>0</v>
      </c>
      <c r="CD115" s="74">
        <f>+[5]Total!CD115</f>
        <v>0</v>
      </c>
      <c r="CE115" s="74">
        <f>+[5]Total!CE115</f>
        <v>0</v>
      </c>
      <c r="CF115" s="74">
        <f>+[5]Total!CF115</f>
        <v>0</v>
      </c>
      <c r="CG115" s="74">
        <f>+[5]Total!CG115</f>
        <v>0</v>
      </c>
      <c r="CH115" s="74">
        <f>+[5]Total!CH115</f>
        <v>0</v>
      </c>
      <c r="CI115" s="74">
        <f>+[5]Total!CI115</f>
        <v>0</v>
      </c>
      <c r="CJ115" s="74">
        <f>+[5]Total!CJ115</f>
        <v>0</v>
      </c>
      <c r="CK115" s="74">
        <f>+[5]Total!CK115</f>
        <v>0</v>
      </c>
      <c r="CL115" s="74">
        <f>+[5]Total!CL115</f>
        <v>0</v>
      </c>
      <c r="CM115" s="74">
        <f>+[5]Total!CM115</f>
        <v>0</v>
      </c>
      <c r="CN115" s="74">
        <f>+[5]Total!CN115</f>
        <v>0</v>
      </c>
      <c r="CO115" s="74">
        <f>+[5]Total!CO115</f>
        <v>0</v>
      </c>
      <c r="CP115" s="74">
        <f>+[5]Total!CP115</f>
        <v>0</v>
      </c>
      <c r="CQ115" s="74">
        <f>+[5]Total!CQ115</f>
        <v>0</v>
      </c>
      <c r="CR115" s="74">
        <f>+[5]Total!CR115</f>
        <v>0</v>
      </c>
      <c r="CS115" s="74">
        <f>+[5]Total!CS115</f>
        <v>0</v>
      </c>
      <c r="CT115" s="74">
        <f>+[5]Total!CT115</f>
        <v>0</v>
      </c>
      <c r="CU115" s="74">
        <f>+[5]Total!CU115</f>
        <v>0</v>
      </c>
      <c r="CV115" s="74">
        <f>+[5]Total!CV115</f>
        <v>0</v>
      </c>
      <c r="CW115" s="74">
        <f>+[5]Total!CW115</f>
        <v>0</v>
      </c>
      <c r="CX115" s="74">
        <f>+[5]Total!CX115</f>
        <v>0</v>
      </c>
      <c r="CY115" s="74">
        <f>+[5]Total!CY115</f>
        <v>0</v>
      </c>
      <c r="CZ115" s="74">
        <f>+[5]Total!CZ115</f>
        <v>0</v>
      </c>
      <c r="DA115" s="74">
        <f>+[5]Total!DA115</f>
        <v>0</v>
      </c>
      <c r="DB115" s="74">
        <f>+[5]Total!DB115</f>
        <v>0</v>
      </c>
      <c r="DC115" s="74">
        <f>+[5]Total!DC115</f>
        <v>0</v>
      </c>
      <c r="DD115" s="74">
        <f>+[5]Total!DD115</f>
        <v>0</v>
      </c>
      <c r="DE115" s="74">
        <f>+[5]Total!DE115</f>
        <v>0</v>
      </c>
      <c r="DH115" s="72">
        <f t="shared" si="128"/>
        <v>0</v>
      </c>
      <c r="DI115" s="72">
        <f t="shared" si="130"/>
        <v>-3.6683630195080585E-2</v>
      </c>
      <c r="DJ115" s="72">
        <f t="shared" si="131"/>
        <v>1.3468477153166125E-2</v>
      </c>
      <c r="DK115" s="72">
        <f t="shared" si="132"/>
        <v>-2.358189929891652E-2</v>
      </c>
      <c r="DL115" s="72">
        <f t="shared" si="133"/>
        <v>0.25</v>
      </c>
      <c r="DM115" s="72">
        <f t="shared" si="134"/>
        <v>-2.3985959438377558E-2</v>
      </c>
      <c r="DN115" s="72">
        <f t="shared" si="135"/>
        <v>1.5799509670389567E-2</v>
      </c>
      <c r="DO115" s="72">
        <f t="shared" si="136"/>
        <v>-2.8185554903112142E-2</v>
      </c>
      <c r="DP115" s="72">
        <f t="shared" si="137"/>
        <v>-1</v>
      </c>
      <c r="DQ115" s="72">
        <f t="shared" si="138"/>
        <v>-0.11111111111111116</v>
      </c>
      <c r="DR115" s="72">
        <f t="shared" si="139"/>
        <v>4.4023772837342712E-4</v>
      </c>
      <c r="DS115" s="72">
        <f t="shared" si="140"/>
        <v>-3.5601695836503966E-2</v>
      </c>
      <c r="DT115" s="72">
        <f t="shared" si="141"/>
        <v>3.0026109660574507E-2</v>
      </c>
      <c r="DU115" s="72">
        <f t="shared" si="142"/>
        <v>0.19999999999999996</v>
      </c>
      <c r="DV115" s="72">
        <f t="shared" si="143"/>
        <v>8.79120879120876E-3</v>
      </c>
      <c r="DW115" s="72">
        <f t="shared" si="144"/>
        <v>-2.1788683293108124E-2</v>
      </c>
      <c r="DX115" s="72">
        <f t="shared" si="145"/>
        <v>4.7129909365558831E-2</v>
      </c>
      <c r="DY115" s="72" t="e">
        <f t="shared" si="146"/>
        <v>#DIV/0!</v>
      </c>
      <c r="DZ115" s="72">
        <f t="shared" si="147"/>
        <v>-6.25E-2</v>
      </c>
      <c r="EA115" s="72">
        <f t="shared" si="148"/>
        <v>-1.6941694169416932E-2</v>
      </c>
      <c r="EB115" s="72">
        <f t="shared" si="149"/>
        <v>1.5809051456912693E-2</v>
      </c>
      <c r="EC115" s="72">
        <f t="shared" si="150"/>
        <v>-7.6045627376425395E-3</v>
      </c>
      <c r="ED115" s="72">
        <f t="shared" si="151"/>
        <v>0.58333333333333326</v>
      </c>
      <c r="EE115" s="72">
        <f t="shared" si="152"/>
        <v>-5.3475935828877219E-3</v>
      </c>
      <c r="EF115" s="72">
        <f t="shared" si="153"/>
        <v>1.3364402714001855E-2</v>
      </c>
      <c r="EG115" s="72">
        <f t="shared" si="154"/>
        <v>1.1540680900172795E-3</v>
      </c>
      <c r="EH115" s="72" t="e">
        <f t="shared" si="155"/>
        <v>#DIV/0!</v>
      </c>
      <c r="EI115" s="72">
        <f t="shared" si="156"/>
        <v>-0.1333333333333333</v>
      </c>
      <c r="EJ115" s="72">
        <f t="shared" si="157"/>
        <v>-2.14861235452104E-2</v>
      </c>
      <c r="EK115" s="72">
        <f t="shared" si="158"/>
        <v>6.4083002746413431E-3</v>
      </c>
      <c r="EL115" s="72">
        <f t="shared" si="159"/>
        <v>1.2771392081736277E-3</v>
      </c>
      <c r="EM115" s="72">
        <f t="shared" si="160"/>
        <v>-0.31578947368421051</v>
      </c>
      <c r="EN115" s="72">
        <f t="shared" si="161"/>
        <v>-1.5531660692950977E-2</v>
      </c>
      <c r="EO115" s="72">
        <f t="shared" si="162"/>
        <v>1.6772622751251243E-2</v>
      </c>
      <c r="EP115" s="72">
        <f t="shared" si="163"/>
        <v>5.4755043227665778E-2</v>
      </c>
      <c r="EQ115" s="72" t="e">
        <f t="shared" si="164"/>
        <v>#DIV/0!</v>
      </c>
      <c r="ER115" s="72">
        <f t="shared" si="165"/>
        <v>0.23076923076923084</v>
      </c>
      <c r="ES115" s="72">
        <f t="shared" si="166"/>
        <v>-1.9213174748398898E-2</v>
      </c>
      <c r="ET115" s="72">
        <f t="shared" si="167"/>
        <v>1.1494569711671065E-2</v>
      </c>
      <c r="EU115" s="72">
        <f t="shared" si="168"/>
        <v>-1.2755102040816757E-3</v>
      </c>
      <c r="EV115" s="72">
        <f t="shared" si="169"/>
        <v>7.6923076923076872E-2</v>
      </c>
      <c r="EW115" s="72">
        <f t="shared" si="170"/>
        <v>-2.2451456310679574E-2</v>
      </c>
      <c r="EX115" s="72">
        <f t="shared" si="171"/>
        <v>9.9441266462685363E-3</v>
      </c>
      <c r="EY115" s="72">
        <f t="shared" si="172"/>
        <v>-5.4644808743165019E-4</v>
      </c>
      <c r="EZ115" s="72" t="e">
        <f t="shared" si="173"/>
        <v>#DIV/0!</v>
      </c>
      <c r="FA115" s="72">
        <f t="shared" si="174"/>
        <v>0</v>
      </c>
      <c r="FB115" s="72">
        <f t="shared" si="175"/>
        <v>-1.7723880597014907E-2</v>
      </c>
      <c r="FC115" s="72">
        <f t="shared" si="176"/>
        <v>1.4579643003133969E-2</v>
      </c>
      <c r="FD115" s="72">
        <f t="shared" si="177"/>
        <v>2.2349936143039484E-2</v>
      </c>
      <c r="FE115" s="72">
        <f t="shared" si="178"/>
        <v>-0.1428571428571429</v>
      </c>
      <c r="FF115" s="72">
        <f t="shared" si="179"/>
        <v>-4.9658597144630612E-3</v>
      </c>
      <c r="FG115" s="72">
        <f t="shared" si="180"/>
        <v>1.9428985411795718E-2</v>
      </c>
      <c r="FH115" s="72">
        <f t="shared" si="181"/>
        <v>1.0934937124111643E-2</v>
      </c>
      <c r="FI115" s="72" t="e">
        <f t="shared" si="182"/>
        <v>#DIV/0!</v>
      </c>
      <c r="FJ115" s="72">
        <f t="shared" si="183"/>
        <v>-1</v>
      </c>
      <c r="FK115" s="72">
        <f t="shared" si="184"/>
        <v>-1</v>
      </c>
      <c r="FL115" s="72">
        <f t="shared" si="185"/>
        <v>-1</v>
      </c>
      <c r="FM115" s="72">
        <f t="shared" si="186"/>
        <v>-1</v>
      </c>
      <c r="FN115" s="72">
        <f t="shared" si="187"/>
        <v>-1</v>
      </c>
      <c r="FO115" s="72">
        <f t="shared" si="188"/>
        <v>-1</v>
      </c>
      <c r="FP115" s="72">
        <f t="shared" si="189"/>
        <v>-1</v>
      </c>
      <c r="FQ115" s="72">
        <f t="shared" si="190"/>
        <v>-1</v>
      </c>
      <c r="FR115" s="72">
        <f t="shared" si="191"/>
        <v>-1</v>
      </c>
      <c r="FS115" s="72" t="e">
        <f t="shared" si="192"/>
        <v>#DIV/0!</v>
      </c>
      <c r="FT115" s="72" t="e">
        <f t="shared" si="129"/>
        <v>#DIV/0!</v>
      </c>
      <c r="FU115" s="72" t="e">
        <f t="shared" si="127"/>
        <v>#DIV/0!</v>
      </c>
    </row>
    <row r="116" spans="1:177" x14ac:dyDescent="0.25">
      <c r="A116" s="73" t="s">
        <v>104</v>
      </c>
      <c r="B116" s="74">
        <f>+[4]Total!B116</f>
        <v>25</v>
      </c>
      <c r="C116" s="74">
        <f>+[4]Total!C116</f>
        <v>2057</v>
      </c>
      <c r="D116" s="74">
        <f>+[4]Total!D116</f>
        <v>9854</v>
      </c>
      <c r="E116" s="74">
        <f>+[4]Total!E116</f>
        <v>626</v>
      </c>
      <c r="F116" s="74">
        <f>+[4]Total!F116</f>
        <v>10</v>
      </c>
      <c r="G116" s="74">
        <f>+[4]Total!G116</f>
        <v>883</v>
      </c>
      <c r="H116" s="74">
        <f>+[4]Total!H116</f>
        <v>4427</v>
      </c>
      <c r="I116" s="74">
        <f>+[4]Total!I116</f>
        <v>277</v>
      </c>
      <c r="J116" s="74">
        <f>+[4]Total!J116</f>
        <v>2</v>
      </c>
      <c r="K116" s="74">
        <f>+[4]Total!K116</f>
        <v>37</v>
      </c>
      <c r="L116" s="74">
        <f>+[4]Total!L116</f>
        <v>1859</v>
      </c>
      <c r="M116" s="74">
        <f>+[4]Total!M116</f>
        <v>9076</v>
      </c>
      <c r="N116" s="74">
        <f>+[4]Total!N116</f>
        <v>593</v>
      </c>
      <c r="O116" s="74">
        <f>+[4]Total!O116</f>
        <v>12</v>
      </c>
      <c r="P116" s="74">
        <f>+[4]Total!P116</f>
        <v>791</v>
      </c>
      <c r="Q116" s="74">
        <f>+[4]Total!Q116</f>
        <v>4457</v>
      </c>
      <c r="R116" s="74">
        <f>+[4]Total!R116</f>
        <v>259</v>
      </c>
      <c r="S116" s="74">
        <f>+[4]Total!S116</f>
        <v>2</v>
      </c>
      <c r="T116" s="74">
        <f>+[4]Total!T116</f>
        <v>40</v>
      </c>
      <c r="U116" s="74">
        <f>+[4]Total!U116</f>
        <v>1899</v>
      </c>
      <c r="V116" s="74">
        <f>+[4]Total!V116</f>
        <v>9350</v>
      </c>
      <c r="W116" s="74">
        <f>+[4]Total!W116</f>
        <v>597</v>
      </c>
      <c r="X116" s="74">
        <f>+[4]Total!X116</f>
        <v>19</v>
      </c>
      <c r="Y116" s="74">
        <f>+[4]Total!Y116</f>
        <v>792</v>
      </c>
      <c r="Z116" s="74">
        <f>+[4]Total!Z116</f>
        <v>4638</v>
      </c>
      <c r="AA116" s="74">
        <f>+[4]Total!AA116</f>
        <v>281</v>
      </c>
      <c r="AB116" s="74">
        <f>+[4]Total!AB116</f>
        <v>2</v>
      </c>
      <c r="AC116" s="74">
        <f>+[4]Total!AC116</f>
        <v>34</v>
      </c>
      <c r="AD116" s="74">
        <f>+[4]Total!AD116</f>
        <v>1879</v>
      </c>
      <c r="AE116" s="74">
        <f>+[4]Total!AE116</f>
        <v>9350</v>
      </c>
      <c r="AF116" s="74">
        <f>+[4]Total!AF116</f>
        <v>609</v>
      </c>
      <c r="AG116" s="74">
        <f>+[4]Total!AG116</f>
        <v>23</v>
      </c>
      <c r="AH116" s="74">
        <f>+[4]Total!AH116</f>
        <v>802</v>
      </c>
      <c r="AI116" s="74">
        <f>+[4]Total!AI116</f>
        <v>4757</v>
      </c>
      <c r="AJ116" s="74">
        <f>+[4]Total!AJ116</f>
        <v>281</v>
      </c>
      <c r="AK116" s="74">
        <f>+[4]Total!AK116</f>
        <v>2</v>
      </c>
      <c r="AL116" s="74">
        <f>+[4]Total!AL116</f>
        <v>37</v>
      </c>
      <c r="AM116" s="74">
        <f>+[4]Total!AM116</f>
        <v>1984</v>
      </c>
      <c r="AN116" s="74">
        <f>+[4]Total!AN116</f>
        <v>9732</v>
      </c>
      <c r="AO116" s="74">
        <f>+[4]Total!AO116</f>
        <v>659</v>
      </c>
      <c r="AP116" s="74">
        <f>+[4]Total!AP116</f>
        <v>23</v>
      </c>
      <c r="AQ116" s="74">
        <f>+[4]Total!AQ116</f>
        <v>859</v>
      </c>
      <c r="AR116" s="74">
        <f>+[4]Total!AR116</f>
        <v>5144</v>
      </c>
      <c r="AS116" s="74">
        <f>+[4]Total!AS116</f>
        <v>316</v>
      </c>
      <c r="AT116" s="74">
        <f>+[4]Total!AT116</f>
        <v>1</v>
      </c>
      <c r="AU116" s="74">
        <f>+[4]Total!AU116</f>
        <v>35</v>
      </c>
      <c r="AV116" s="74">
        <f>+[4]Total!AV116</f>
        <v>1969</v>
      </c>
      <c r="AW116" s="74">
        <f>+[4]Total!AW116</f>
        <v>9936</v>
      </c>
      <c r="AX116" s="74">
        <f>+[4]Total!AX116</f>
        <v>701</v>
      </c>
      <c r="AY116" s="74">
        <f>+[4]Total!AY116</f>
        <v>21</v>
      </c>
      <c r="AZ116" s="74">
        <f>+[4]Total!AZ116</f>
        <v>858</v>
      </c>
      <c r="BA116" s="74">
        <f>+[4]Total!BA116</f>
        <v>5268</v>
      </c>
      <c r="BB116" s="74">
        <f>+[4]Total!BB116</f>
        <v>326</v>
      </c>
      <c r="BC116" s="74">
        <f>+[4]Total!BC116</f>
        <v>1</v>
      </c>
      <c r="BD116" s="74">
        <f>+[4]Total!BD116</f>
        <v>29</v>
      </c>
      <c r="BE116" s="74">
        <f>+[4]Total!BE116</f>
        <v>1909</v>
      </c>
      <c r="BF116" s="74">
        <f>+[4]Total!BF116</f>
        <v>9798</v>
      </c>
      <c r="BG116" s="74">
        <f>+[4]Total!BG116</f>
        <v>697</v>
      </c>
      <c r="BH116" s="74">
        <f>+[4]Total!BH116</f>
        <v>18</v>
      </c>
      <c r="BI116" s="74">
        <f>+[4]Total!BI116</f>
        <v>842</v>
      </c>
      <c r="BJ116" s="74">
        <f>+[4]Total!BJ116</f>
        <v>5213</v>
      </c>
      <c r="BK116" s="74">
        <f>+[4]Total!BK116</f>
        <v>323</v>
      </c>
      <c r="BL116" s="74">
        <f>+[4]Total!BL116</f>
        <v>3</v>
      </c>
      <c r="BM116" s="74">
        <f>+[5]Total!BM116</f>
        <v>0</v>
      </c>
      <c r="BN116" s="74">
        <f>+[5]Total!BN116</f>
        <v>0</v>
      </c>
      <c r="BO116" s="74">
        <f>+[5]Total!BO116</f>
        <v>0</v>
      </c>
      <c r="BP116" s="74">
        <f>+[5]Total!BP116</f>
        <v>0</v>
      </c>
      <c r="BQ116" s="74">
        <f>+[5]Total!BQ116</f>
        <v>0</v>
      </c>
      <c r="BR116" s="74">
        <f>+[5]Total!BR116</f>
        <v>0</v>
      </c>
      <c r="BS116" s="74">
        <f>+[5]Total!BS116</f>
        <v>0</v>
      </c>
      <c r="BT116" s="74">
        <f>+[5]Total!BT116</f>
        <v>0</v>
      </c>
      <c r="BU116" s="74">
        <f>+[5]Total!BU116</f>
        <v>0</v>
      </c>
      <c r="BV116" s="74">
        <f>+[5]Total!BV116</f>
        <v>0</v>
      </c>
      <c r="BW116" s="74">
        <f>+[5]Total!BW116</f>
        <v>0</v>
      </c>
      <c r="BX116" s="74">
        <f>+[5]Total!BX116</f>
        <v>0</v>
      </c>
      <c r="BY116" s="74">
        <f>+[5]Total!BY116</f>
        <v>0</v>
      </c>
      <c r="BZ116" s="74">
        <f>+[5]Total!BZ116</f>
        <v>0</v>
      </c>
      <c r="CA116" s="74">
        <f>+[5]Total!CA116</f>
        <v>0</v>
      </c>
      <c r="CB116" s="74">
        <f>+[5]Total!CB116</f>
        <v>0</v>
      </c>
      <c r="CC116" s="74">
        <f>+[5]Total!CC116</f>
        <v>0</v>
      </c>
      <c r="CD116" s="74">
        <f>+[5]Total!CD116</f>
        <v>0</v>
      </c>
      <c r="CE116" s="74">
        <f>+[5]Total!CE116</f>
        <v>0</v>
      </c>
      <c r="CF116" s="74">
        <f>+[5]Total!CF116</f>
        <v>0</v>
      </c>
      <c r="CG116" s="74">
        <f>+[5]Total!CG116</f>
        <v>0</v>
      </c>
      <c r="CH116" s="74">
        <f>+[5]Total!CH116</f>
        <v>0</v>
      </c>
      <c r="CI116" s="74">
        <f>+[5]Total!CI116</f>
        <v>0</v>
      </c>
      <c r="CJ116" s="74">
        <f>+[5]Total!CJ116</f>
        <v>0</v>
      </c>
      <c r="CK116" s="74">
        <f>+[5]Total!CK116</f>
        <v>0</v>
      </c>
      <c r="CL116" s="74">
        <f>+[5]Total!CL116</f>
        <v>0</v>
      </c>
      <c r="CM116" s="74">
        <f>+[5]Total!CM116</f>
        <v>0</v>
      </c>
      <c r="CN116" s="74">
        <f>+[5]Total!CN116</f>
        <v>0</v>
      </c>
      <c r="CO116" s="74">
        <f>+[5]Total!CO116</f>
        <v>0</v>
      </c>
      <c r="CP116" s="74">
        <f>+[5]Total!CP116</f>
        <v>0</v>
      </c>
      <c r="CQ116" s="74">
        <f>+[5]Total!CQ116</f>
        <v>0</v>
      </c>
      <c r="CR116" s="74">
        <f>+[5]Total!CR116</f>
        <v>0</v>
      </c>
      <c r="CS116" s="74">
        <f>+[5]Total!CS116</f>
        <v>0</v>
      </c>
      <c r="CT116" s="74">
        <f>+[5]Total!CT116</f>
        <v>0</v>
      </c>
      <c r="CU116" s="74">
        <f>+[5]Total!CU116</f>
        <v>0</v>
      </c>
      <c r="CV116" s="74">
        <f>+[5]Total!CV116</f>
        <v>0</v>
      </c>
      <c r="CW116" s="74">
        <f>+[5]Total!CW116</f>
        <v>0</v>
      </c>
      <c r="CX116" s="74">
        <f>+[5]Total!CX116</f>
        <v>0</v>
      </c>
      <c r="CY116" s="74">
        <f>+[5]Total!CY116</f>
        <v>0</v>
      </c>
      <c r="CZ116" s="74">
        <f>+[5]Total!CZ116</f>
        <v>0</v>
      </c>
      <c r="DA116" s="74">
        <f>+[5]Total!DA116</f>
        <v>0</v>
      </c>
      <c r="DB116" s="74">
        <f>+[5]Total!DB116</f>
        <v>0</v>
      </c>
      <c r="DC116" s="74">
        <f>+[5]Total!DC116</f>
        <v>0</v>
      </c>
      <c r="DD116" s="74">
        <f>+[5]Total!DD116</f>
        <v>0</v>
      </c>
      <c r="DE116" s="74">
        <f>+[5]Total!DE116</f>
        <v>0</v>
      </c>
      <c r="DH116" s="72">
        <f t="shared" si="128"/>
        <v>0.48</v>
      </c>
      <c r="DI116" s="72">
        <f t="shared" si="130"/>
        <v>-9.6256684491978661E-2</v>
      </c>
      <c r="DJ116" s="72">
        <f t="shared" si="131"/>
        <v>-7.8952709559569678E-2</v>
      </c>
      <c r="DK116" s="72">
        <f t="shared" si="132"/>
        <v>-5.271565495207664E-2</v>
      </c>
      <c r="DL116" s="72">
        <f t="shared" si="133"/>
        <v>0.19999999999999996</v>
      </c>
      <c r="DM116" s="72">
        <f t="shared" si="134"/>
        <v>-0.10419026047565116</v>
      </c>
      <c r="DN116" s="72">
        <f t="shared" si="135"/>
        <v>6.7765981477299064E-3</v>
      </c>
      <c r="DO116" s="72">
        <f t="shared" si="136"/>
        <v>-6.498194945848379E-2</v>
      </c>
      <c r="DP116" s="72">
        <f t="shared" si="137"/>
        <v>0</v>
      </c>
      <c r="DQ116" s="72">
        <f t="shared" si="138"/>
        <v>8.1081081081081141E-2</v>
      </c>
      <c r="DR116" s="72">
        <f t="shared" si="139"/>
        <v>2.151694459386766E-2</v>
      </c>
      <c r="DS116" s="72">
        <f t="shared" si="140"/>
        <v>3.0189510797708152E-2</v>
      </c>
      <c r="DT116" s="72">
        <f t="shared" si="141"/>
        <v>6.7453625632378778E-3</v>
      </c>
      <c r="DU116" s="72">
        <f t="shared" si="142"/>
        <v>0.58333333333333326</v>
      </c>
      <c r="DV116" s="72">
        <f t="shared" si="143"/>
        <v>1.2642225031604948E-3</v>
      </c>
      <c r="DW116" s="72">
        <f t="shared" si="144"/>
        <v>4.0610275970383691E-2</v>
      </c>
      <c r="DX116" s="72">
        <f t="shared" si="145"/>
        <v>8.4942084942084994E-2</v>
      </c>
      <c r="DY116" s="72">
        <f t="shared" si="146"/>
        <v>0</v>
      </c>
      <c r="DZ116" s="72">
        <f t="shared" si="147"/>
        <v>-0.15000000000000002</v>
      </c>
      <c r="EA116" s="72">
        <f t="shared" si="148"/>
        <v>-1.0531858873091049E-2</v>
      </c>
      <c r="EB116" s="72">
        <f t="shared" si="149"/>
        <v>0</v>
      </c>
      <c r="EC116" s="72">
        <f t="shared" si="150"/>
        <v>2.0100502512562901E-2</v>
      </c>
      <c r="ED116" s="72">
        <f t="shared" si="151"/>
        <v>0.21052631578947367</v>
      </c>
      <c r="EE116" s="72">
        <f t="shared" si="152"/>
        <v>1.2626262626262541E-2</v>
      </c>
      <c r="EF116" s="72">
        <f t="shared" si="153"/>
        <v>2.5657611039241024E-2</v>
      </c>
      <c r="EG116" s="72">
        <f t="shared" si="154"/>
        <v>0</v>
      </c>
      <c r="EH116" s="72">
        <f t="shared" si="155"/>
        <v>0</v>
      </c>
      <c r="EI116" s="72">
        <f t="shared" si="156"/>
        <v>8.8235294117646967E-2</v>
      </c>
      <c r="EJ116" s="72">
        <f t="shared" si="157"/>
        <v>5.5880787653006969E-2</v>
      </c>
      <c r="EK116" s="72">
        <f t="shared" si="158"/>
        <v>4.0855614973261956E-2</v>
      </c>
      <c r="EL116" s="72">
        <f t="shared" si="159"/>
        <v>8.2101806239737174E-2</v>
      </c>
      <c r="EM116" s="72">
        <f t="shared" si="160"/>
        <v>0</v>
      </c>
      <c r="EN116" s="72">
        <f t="shared" si="161"/>
        <v>7.1072319201995082E-2</v>
      </c>
      <c r="EO116" s="72">
        <f t="shared" si="162"/>
        <v>8.1353794408240532E-2</v>
      </c>
      <c r="EP116" s="72">
        <f t="shared" si="163"/>
        <v>0.12455516014234869</v>
      </c>
      <c r="EQ116" s="72">
        <f t="shared" si="164"/>
        <v>-0.5</v>
      </c>
      <c r="ER116" s="72">
        <f t="shared" si="165"/>
        <v>-5.4054054054054057E-2</v>
      </c>
      <c r="ES116" s="72">
        <f t="shared" si="166"/>
        <v>-7.5604838709677491E-3</v>
      </c>
      <c r="ET116" s="72">
        <f t="shared" si="167"/>
        <v>2.0961775585696563E-2</v>
      </c>
      <c r="EU116" s="72">
        <f t="shared" si="168"/>
        <v>6.3732928679817835E-2</v>
      </c>
      <c r="EV116" s="72">
        <f t="shared" si="169"/>
        <v>-8.6956521739130488E-2</v>
      </c>
      <c r="EW116" s="72">
        <f t="shared" si="170"/>
        <v>-1.1641443538998875E-3</v>
      </c>
      <c r="EX116" s="72">
        <f t="shared" si="171"/>
        <v>2.4105754276827263E-2</v>
      </c>
      <c r="EY116" s="72">
        <f t="shared" si="172"/>
        <v>3.1645569620253111E-2</v>
      </c>
      <c r="EZ116" s="72">
        <f t="shared" si="173"/>
        <v>0</v>
      </c>
      <c r="FA116" s="72">
        <f t="shared" si="174"/>
        <v>-0.17142857142857137</v>
      </c>
      <c r="FB116" s="72">
        <f t="shared" si="175"/>
        <v>-3.047232097511432E-2</v>
      </c>
      <c r="FC116" s="72">
        <f t="shared" si="176"/>
        <v>-1.388888888888884E-2</v>
      </c>
      <c r="FD116" s="72">
        <f t="shared" si="177"/>
        <v>-5.7061340941512162E-3</v>
      </c>
      <c r="FE116" s="72">
        <f t="shared" si="178"/>
        <v>-0.1428571428571429</v>
      </c>
      <c r="FF116" s="72">
        <f t="shared" si="179"/>
        <v>-1.8648018648018683E-2</v>
      </c>
      <c r="FG116" s="72">
        <f t="shared" si="180"/>
        <v>-1.0440394836750189E-2</v>
      </c>
      <c r="FH116" s="72">
        <f t="shared" si="181"/>
        <v>-9.2024539877300082E-3</v>
      </c>
      <c r="FI116" s="72">
        <f t="shared" si="182"/>
        <v>2</v>
      </c>
      <c r="FJ116" s="72">
        <f t="shared" si="183"/>
        <v>-1</v>
      </c>
      <c r="FK116" s="72">
        <f t="shared" si="184"/>
        <v>-1</v>
      </c>
      <c r="FL116" s="72">
        <f t="shared" si="185"/>
        <v>-1</v>
      </c>
      <c r="FM116" s="72">
        <f t="shared" si="186"/>
        <v>-1</v>
      </c>
      <c r="FN116" s="72">
        <f t="shared" si="187"/>
        <v>-1</v>
      </c>
      <c r="FO116" s="72">
        <f t="shared" si="188"/>
        <v>-1</v>
      </c>
      <c r="FP116" s="72">
        <f t="shared" si="189"/>
        <v>-1</v>
      </c>
      <c r="FQ116" s="72">
        <f t="shared" si="190"/>
        <v>-1</v>
      </c>
      <c r="FR116" s="72">
        <f t="shared" si="191"/>
        <v>-1</v>
      </c>
      <c r="FS116" s="72" t="e">
        <f t="shared" si="192"/>
        <v>#DIV/0!</v>
      </c>
      <c r="FT116" s="72" t="e">
        <f t="shared" si="129"/>
        <v>#DIV/0!</v>
      </c>
      <c r="FU116" s="72" t="e">
        <f t="shared" si="127"/>
        <v>#DIV/0!</v>
      </c>
    </row>
    <row r="117" spans="1:177" x14ac:dyDescent="0.25">
      <c r="A117" s="73" t="s">
        <v>105</v>
      </c>
      <c r="B117" s="74">
        <f>+[4]Total!B117</f>
        <v>12</v>
      </c>
      <c r="C117" s="74">
        <f>+[4]Total!C117</f>
        <v>1749</v>
      </c>
      <c r="D117" s="74">
        <f>+[4]Total!D117</f>
        <v>8998</v>
      </c>
      <c r="E117" s="74">
        <f>+[4]Total!E117</f>
        <v>539</v>
      </c>
      <c r="F117" s="74">
        <f>+[4]Total!F117</f>
        <v>13</v>
      </c>
      <c r="G117" s="74">
        <f>+[4]Total!G117</f>
        <v>957</v>
      </c>
      <c r="H117" s="74">
        <f>+[4]Total!H117</f>
        <v>5066</v>
      </c>
      <c r="I117" s="74">
        <f>+[4]Total!I117</f>
        <v>331</v>
      </c>
      <c r="J117" s="74">
        <f>+[4]Total!J117</f>
        <v>1</v>
      </c>
      <c r="K117" s="74">
        <f>+[4]Total!K117</f>
        <v>12</v>
      </c>
      <c r="L117" s="74">
        <f>+[4]Total!L117</f>
        <v>1540</v>
      </c>
      <c r="M117" s="74">
        <f>+[4]Total!M117</f>
        <v>8365</v>
      </c>
      <c r="N117" s="74">
        <f>+[4]Total!N117</f>
        <v>500</v>
      </c>
      <c r="O117" s="74">
        <f>+[4]Total!O117</f>
        <v>12</v>
      </c>
      <c r="P117" s="74">
        <f>+[4]Total!P117</f>
        <v>887</v>
      </c>
      <c r="Q117" s="74">
        <f>+[4]Total!Q117</f>
        <v>4974</v>
      </c>
      <c r="R117" s="74">
        <f>+[4]Total!R117</f>
        <v>305</v>
      </c>
      <c r="S117" s="74">
        <f>+[4]Total!S117</f>
        <v>1</v>
      </c>
      <c r="T117" s="74">
        <f>+[4]Total!T117</f>
        <v>9</v>
      </c>
      <c r="U117" s="74">
        <f>+[4]Total!U117</f>
        <v>1530</v>
      </c>
      <c r="V117" s="74">
        <f>+[4]Total!V117</f>
        <v>8611</v>
      </c>
      <c r="W117" s="74">
        <f>+[4]Total!W117</f>
        <v>502</v>
      </c>
      <c r="X117" s="74">
        <f>+[4]Total!X117</f>
        <v>7</v>
      </c>
      <c r="Y117" s="74">
        <f>+[4]Total!Y117</f>
        <v>881</v>
      </c>
      <c r="Z117" s="74">
        <f>+[4]Total!Z117</f>
        <v>5130</v>
      </c>
      <c r="AA117" s="74">
        <f>+[4]Total!AA117</f>
        <v>308</v>
      </c>
      <c r="AB117" s="74">
        <f>+[4]Total!AB117</f>
        <v>1</v>
      </c>
      <c r="AC117" s="74">
        <f>+[4]Total!AC117</f>
        <v>11</v>
      </c>
      <c r="AD117" s="74">
        <f>+[4]Total!AD117</f>
        <v>1449</v>
      </c>
      <c r="AE117" s="74">
        <f>+[4]Total!AE117</f>
        <v>8513</v>
      </c>
      <c r="AF117" s="74">
        <f>+[4]Total!AF117</f>
        <v>497</v>
      </c>
      <c r="AG117" s="74">
        <f>+[4]Total!AG117</f>
        <v>8</v>
      </c>
      <c r="AH117" s="74">
        <f>+[4]Total!AH117</f>
        <v>848</v>
      </c>
      <c r="AI117" s="74">
        <f>+[4]Total!AI117</f>
        <v>5095</v>
      </c>
      <c r="AJ117" s="74">
        <f>+[4]Total!AJ117</f>
        <v>319</v>
      </c>
      <c r="AK117" s="74">
        <f>+[4]Total!AK117</f>
        <v>1</v>
      </c>
      <c r="AL117" s="74">
        <f>+[4]Total!AL117</f>
        <v>16</v>
      </c>
      <c r="AM117" s="74">
        <f>+[4]Total!AM117</f>
        <v>1458</v>
      </c>
      <c r="AN117" s="74">
        <f>+[4]Total!AN117</f>
        <v>8642</v>
      </c>
      <c r="AO117" s="74">
        <f>+[4]Total!AO117</f>
        <v>518</v>
      </c>
      <c r="AP117" s="74">
        <f>+[4]Total!AP117</f>
        <v>11</v>
      </c>
      <c r="AQ117" s="74">
        <f>+[4]Total!AQ117</f>
        <v>860</v>
      </c>
      <c r="AR117" s="74">
        <f>+[4]Total!AR117</f>
        <v>5246</v>
      </c>
      <c r="AS117" s="74">
        <f>+[4]Total!AS117</f>
        <v>330</v>
      </c>
      <c r="AT117" s="74">
        <f>+[4]Total!AT117</f>
        <v>1</v>
      </c>
      <c r="AU117" s="74">
        <f>+[4]Total!AU117</f>
        <v>16</v>
      </c>
      <c r="AV117" s="74">
        <f>+[4]Total!AV117</f>
        <v>1435</v>
      </c>
      <c r="AW117" s="74">
        <f>+[4]Total!AW117</f>
        <v>8698</v>
      </c>
      <c r="AX117" s="74">
        <f>+[4]Total!AX117</f>
        <v>524</v>
      </c>
      <c r="AY117" s="74">
        <f>+[4]Total!AY117</f>
        <v>11</v>
      </c>
      <c r="AZ117" s="74">
        <f>+[4]Total!AZ117</f>
        <v>840</v>
      </c>
      <c r="BA117" s="74">
        <f>+[4]Total!BA117</f>
        <v>5399</v>
      </c>
      <c r="BB117" s="74">
        <f>+[4]Total!BB117</f>
        <v>335</v>
      </c>
      <c r="BC117" s="74">
        <f>+[4]Total!BC117</f>
        <v>1</v>
      </c>
      <c r="BD117" s="74">
        <f>+[4]Total!BD117</f>
        <v>17</v>
      </c>
      <c r="BE117" s="74">
        <f>+[4]Total!BE117</f>
        <v>1364</v>
      </c>
      <c r="BF117" s="74">
        <f>+[4]Total!BF117</f>
        <v>8727</v>
      </c>
      <c r="BG117" s="74">
        <f>+[4]Total!BG117</f>
        <v>529</v>
      </c>
      <c r="BH117" s="74">
        <f>+[4]Total!BH117</f>
        <v>10</v>
      </c>
      <c r="BI117" s="74">
        <f>+[4]Total!BI117</f>
        <v>828</v>
      </c>
      <c r="BJ117" s="74">
        <f>+[4]Total!BJ117</f>
        <v>5427</v>
      </c>
      <c r="BK117" s="74">
        <f>+[4]Total!BK117</f>
        <v>336</v>
      </c>
      <c r="BL117" s="74">
        <f>+[4]Total!BL117</f>
        <v>2</v>
      </c>
      <c r="BM117" s="74">
        <f>+[5]Total!BM117</f>
        <v>0</v>
      </c>
      <c r="BN117" s="74">
        <f>+[5]Total!BN117</f>
        <v>0</v>
      </c>
      <c r="BO117" s="74">
        <f>+[5]Total!BO117</f>
        <v>0</v>
      </c>
      <c r="BP117" s="74">
        <f>+[5]Total!BP117</f>
        <v>0</v>
      </c>
      <c r="BQ117" s="74">
        <f>+[5]Total!BQ117</f>
        <v>0</v>
      </c>
      <c r="BR117" s="74">
        <f>+[5]Total!BR117</f>
        <v>0</v>
      </c>
      <c r="BS117" s="74">
        <f>+[5]Total!BS117</f>
        <v>0</v>
      </c>
      <c r="BT117" s="74">
        <f>+[5]Total!BT117</f>
        <v>0</v>
      </c>
      <c r="BU117" s="74">
        <f>+[5]Total!BU117</f>
        <v>0</v>
      </c>
      <c r="BV117" s="74">
        <f>+[5]Total!BV117</f>
        <v>0</v>
      </c>
      <c r="BW117" s="74">
        <f>+[5]Total!BW117</f>
        <v>0</v>
      </c>
      <c r="BX117" s="74">
        <f>+[5]Total!BX117</f>
        <v>0</v>
      </c>
      <c r="BY117" s="74">
        <f>+[5]Total!BY117</f>
        <v>0</v>
      </c>
      <c r="BZ117" s="74">
        <f>+[5]Total!BZ117</f>
        <v>0</v>
      </c>
      <c r="CA117" s="74">
        <f>+[5]Total!CA117</f>
        <v>0</v>
      </c>
      <c r="CB117" s="74">
        <f>+[5]Total!CB117</f>
        <v>0</v>
      </c>
      <c r="CC117" s="74">
        <f>+[5]Total!CC117</f>
        <v>0</v>
      </c>
      <c r="CD117" s="74">
        <f>+[5]Total!CD117</f>
        <v>0</v>
      </c>
      <c r="CE117" s="74">
        <f>+[5]Total!CE117</f>
        <v>0</v>
      </c>
      <c r="CF117" s="74">
        <f>+[5]Total!CF117</f>
        <v>0</v>
      </c>
      <c r="CG117" s="74">
        <f>+[5]Total!CG117</f>
        <v>0</v>
      </c>
      <c r="CH117" s="74">
        <f>+[5]Total!CH117</f>
        <v>0</v>
      </c>
      <c r="CI117" s="74">
        <f>+[5]Total!CI117</f>
        <v>0</v>
      </c>
      <c r="CJ117" s="74">
        <f>+[5]Total!CJ117</f>
        <v>0</v>
      </c>
      <c r="CK117" s="74">
        <f>+[5]Total!CK117</f>
        <v>0</v>
      </c>
      <c r="CL117" s="74">
        <f>+[5]Total!CL117</f>
        <v>0</v>
      </c>
      <c r="CM117" s="74">
        <f>+[5]Total!CM117</f>
        <v>0</v>
      </c>
      <c r="CN117" s="74">
        <f>+[5]Total!CN117</f>
        <v>0</v>
      </c>
      <c r="CO117" s="74">
        <f>+[5]Total!CO117</f>
        <v>0</v>
      </c>
      <c r="CP117" s="74">
        <f>+[5]Total!CP117</f>
        <v>0</v>
      </c>
      <c r="CQ117" s="74">
        <f>+[5]Total!CQ117</f>
        <v>0</v>
      </c>
      <c r="CR117" s="74">
        <f>+[5]Total!CR117</f>
        <v>0</v>
      </c>
      <c r="CS117" s="74">
        <f>+[5]Total!CS117</f>
        <v>0</v>
      </c>
      <c r="CT117" s="74">
        <f>+[5]Total!CT117</f>
        <v>0</v>
      </c>
      <c r="CU117" s="74">
        <f>+[5]Total!CU117</f>
        <v>0</v>
      </c>
      <c r="CV117" s="74">
        <f>+[5]Total!CV117</f>
        <v>0</v>
      </c>
      <c r="CW117" s="74">
        <f>+[5]Total!CW117</f>
        <v>0</v>
      </c>
      <c r="CX117" s="74">
        <f>+[5]Total!CX117</f>
        <v>0</v>
      </c>
      <c r="CY117" s="74">
        <f>+[5]Total!CY117</f>
        <v>0</v>
      </c>
      <c r="CZ117" s="74">
        <f>+[5]Total!CZ117</f>
        <v>0</v>
      </c>
      <c r="DA117" s="74">
        <f>+[5]Total!DA117</f>
        <v>0</v>
      </c>
      <c r="DB117" s="74">
        <f>+[5]Total!DB117</f>
        <v>0</v>
      </c>
      <c r="DC117" s="74">
        <f>+[5]Total!DC117</f>
        <v>0</v>
      </c>
      <c r="DD117" s="74">
        <f>+[5]Total!DD117</f>
        <v>0</v>
      </c>
      <c r="DE117" s="74">
        <f>+[5]Total!DE117</f>
        <v>0</v>
      </c>
      <c r="DH117" s="72">
        <f t="shared" si="128"/>
        <v>0</v>
      </c>
      <c r="DI117" s="72">
        <f t="shared" si="130"/>
        <v>-0.11949685534591192</v>
      </c>
      <c r="DJ117" s="72">
        <f t="shared" si="131"/>
        <v>-7.034896643698596E-2</v>
      </c>
      <c r="DK117" s="72">
        <f t="shared" si="132"/>
        <v>-7.235621521335811E-2</v>
      </c>
      <c r="DL117" s="72">
        <f t="shared" si="133"/>
        <v>-7.6923076923076872E-2</v>
      </c>
      <c r="DM117" s="72">
        <f t="shared" si="134"/>
        <v>-7.3145245559038674E-2</v>
      </c>
      <c r="DN117" s="72">
        <f t="shared" si="135"/>
        <v>-1.8160284247927372E-2</v>
      </c>
      <c r="DO117" s="72">
        <f t="shared" si="136"/>
        <v>-7.8549848942598199E-2</v>
      </c>
      <c r="DP117" s="72">
        <f t="shared" si="137"/>
        <v>0</v>
      </c>
      <c r="DQ117" s="72">
        <f t="shared" si="138"/>
        <v>-0.25</v>
      </c>
      <c r="DR117" s="72">
        <f t="shared" si="139"/>
        <v>-6.4935064935064402E-3</v>
      </c>
      <c r="DS117" s="72">
        <f t="shared" si="140"/>
        <v>2.9408248655110603E-2</v>
      </c>
      <c r="DT117" s="72">
        <f t="shared" si="141"/>
        <v>4.0000000000000036E-3</v>
      </c>
      <c r="DU117" s="72">
        <f t="shared" si="142"/>
        <v>-0.41666666666666663</v>
      </c>
      <c r="DV117" s="72">
        <f t="shared" si="143"/>
        <v>-6.7643742953776842E-3</v>
      </c>
      <c r="DW117" s="72">
        <f t="shared" si="144"/>
        <v>3.1363088057901001E-2</v>
      </c>
      <c r="DX117" s="72">
        <f t="shared" si="145"/>
        <v>9.8360655737705915E-3</v>
      </c>
      <c r="DY117" s="72">
        <f t="shared" si="146"/>
        <v>0</v>
      </c>
      <c r="DZ117" s="72">
        <f t="shared" si="147"/>
        <v>0.22222222222222232</v>
      </c>
      <c r="EA117" s="72">
        <f t="shared" si="148"/>
        <v>-5.2941176470588269E-2</v>
      </c>
      <c r="EB117" s="72">
        <f t="shared" si="149"/>
        <v>-1.1380792010219465E-2</v>
      </c>
      <c r="EC117" s="72">
        <f t="shared" si="150"/>
        <v>-9.960159362549792E-3</v>
      </c>
      <c r="ED117" s="72">
        <f t="shared" si="151"/>
        <v>0.14285714285714279</v>
      </c>
      <c r="EE117" s="72">
        <f t="shared" si="152"/>
        <v>-3.7457434733257688E-2</v>
      </c>
      <c r="EF117" s="72">
        <f t="shared" si="153"/>
        <v>-6.8226120857699524E-3</v>
      </c>
      <c r="EG117" s="72">
        <f t="shared" si="154"/>
        <v>3.5714285714285809E-2</v>
      </c>
      <c r="EH117" s="72">
        <f t="shared" si="155"/>
        <v>0</v>
      </c>
      <c r="EI117" s="72">
        <f t="shared" si="156"/>
        <v>0.45454545454545459</v>
      </c>
      <c r="EJ117" s="72">
        <f t="shared" si="157"/>
        <v>6.2111801242235032E-3</v>
      </c>
      <c r="EK117" s="72">
        <f t="shared" si="158"/>
        <v>1.5153294960648322E-2</v>
      </c>
      <c r="EL117" s="72">
        <f t="shared" si="159"/>
        <v>4.2253521126760507E-2</v>
      </c>
      <c r="EM117" s="72">
        <f t="shared" si="160"/>
        <v>0.375</v>
      </c>
      <c r="EN117" s="72">
        <f t="shared" si="161"/>
        <v>1.4150943396226356E-2</v>
      </c>
      <c r="EO117" s="72">
        <f t="shared" si="162"/>
        <v>2.9636898920510246E-2</v>
      </c>
      <c r="EP117" s="72">
        <f t="shared" si="163"/>
        <v>3.4482758620689724E-2</v>
      </c>
      <c r="EQ117" s="72">
        <f t="shared" si="164"/>
        <v>0</v>
      </c>
      <c r="ER117" s="72">
        <f t="shared" si="165"/>
        <v>0</v>
      </c>
      <c r="ES117" s="72">
        <f t="shared" si="166"/>
        <v>-1.5775034293552759E-2</v>
      </c>
      <c r="ET117" s="72">
        <f t="shared" si="167"/>
        <v>6.4799814857672278E-3</v>
      </c>
      <c r="EU117" s="72">
        <f t="shared" si="168"/>
        <v>1.158301158301156E-2</v>
      </c>
      <c r="EV117" s="72">
        <f t="shared" si="169"/>
        <v>0</v>
      </c>
      <c r="EW117" s="72">
        <f t="shared" si="170"/>
        <v>-2.3255813953488413E-2</v>
      </c>
      <c r="EX117" s="72">
        <f t="shared" si="171"/>
        <v>2.9165078154784529E-2</v>
      </c>
      <c r="EY117" s="72">
        <f t="shared" si="172"/>
        <v>1.5151515151515138E-2</v>
      </c>
      <c r="EZ117" s="72">
        <f t="shared" si="173"/>
        <v>0</v>
      </c>
      <c r="FA117" s="72">
        <f t="shared" si="174"/>
        <v>6.25E-2</v>
      </c>
      <c r="FB117" s="72">
        <f t="shared" si="175"/>
        <v>-4.9477351916376255E-2</v>
      </c>
      <c r="FC117" s="72">
        <f t="shared" si="176"/>
        <v>3.334099793055767E-3</v>
      </c>
      <c r="FD117" s="72">
        <f t="shared" si="177"/>
        <v>9.5419847328244156E-3</v>
      </c>
      <c r="FE117" s="72">
        <f t="shared" si="178"/>
        <v>-9.0909090909090939E-2</v>
      </c>
      <c r="FF117" s="72">
        <f t="shared" si="179"/>
        <v>-1.4285714285714235E-2</v>
      </c>
      <c r="FG117" s="72">
        <f t="shared" si="180"/>
        <v>5.1861455825152891E-3</v>
      </c>
      <c r="FH117" s="72">
        <f t="shared" si="181"/>
        <v>2.9850746268655914E-3</v>
      </c>
      <c r="FI117" s="72">
        <f t="shared" si="182"/>
        <v>1</v>
      </c>
      <c r="FJ117" s="72">
        <f t="shared" si="183"/>
        <v>-1</v>
      </c>
      <c r="FK117" s="72">
        <f t="shared" si="184"/>
        <v>-1</v>
      </c>
      <c r="FL117" s="72">
        <f t="shared" si="185"/>
        <v>-1</v>
      </c>
      <c r="FM117" s="72">
        <f t="shared" si="186"/>
        <v>-1</v>
      </c>
      <c r="FN117" s="72">
        <f t="shared" si="187"/>
        <v>-1</v>
      </c>
      <c r="FO117" s="72">
        <f t="shared" si="188"/>
        <v>-1</v>
      </c>
      <c r="FP117" s="72">
        <f t="shared" si="189"/>
        <v>-1</v>
      </c>
      <c r="FQ117" s="72">
        <f t="shared" si="190"/>
        <v>-1</v>
      </c>
      <c r="FR117" s="72">
        <f t="shared" si="191"/>
        <v>-1</v>
      </c>
      <c r="FS117" s="72" t="e">
        <f t="shared" si="192"/>
        <v>#DIV/0!</v>
      </c>
      <c r="FT117" s="72" t="e">
        <f t="shared" si="129"/>
        <v>#DIV/0!</v>
      </c>
      <c r="FU117" s="72" t="e">
        <f t="shared" si="127"/>
        <v>#DIV/0!</v>
      </c>
    </row>
    <row r="118" spans="1:177" x14ac:dyDescent="0.25">
      <c r="A118" s="73"/>
      <c r="B118" s="74">
        <f>+[4]Total!B118</f>
        <v>0</v>
      </c>
      <c r="C118" s="74">
        <f>+[4]Total!C118</f>
        <v>0</v>
      </c>
      <c r="D118" s="74">
        <f>+[4]Total!D118</f>
        <v>0</v>
      </c>
      <c r="E118" s="74">
        <f>+[4]Total!E118</f>
        <v>0</v>
      </c>
      <c r="F118" s="74">
        <f>+[4]Total!F118</f>
        <v>0</v>
      </c>
      <c r="G118" s="74">
        <f>+[4]Total!G118</f>
        <v>0</v>
      </c>
      <c r="H118" s="74">
        <f>+[4]Total!H118</f>
        <v>0</v>
      </c>
      <c r="I118" s="74">
        <f>+[4]Total!I118</f>
        <v>0</v>
      </c>
      <c r="J118" s="74">
        <f>+[4]Total!J118</f>
        <v>0</v>
      </c>
      <c r="K118" s="74">
        <f>+[4]Total!K118</f>
        <v>0</v>
      </c>
      <c r="L118" s="74">
        <f>+[4]Total!L118</f>
        <v>0</v>
      </c>
      <c r="M118" s="74">
        <f>+[4]Total!M118</f>
        <v>0</v>
      </c>
      <c r="N118" s="74">
        <f>+[4]Total!N118</f>
        <v>0</v>
      </c>
      <c r="O118" s="74">
        <f>+[4]Total!O118</f>
        <v>0</v>
      </c>
      <c r="P118" s="74">
        <f>+[4]Total!P118</f>
        <v>0</v>
      </c>
      <c r="Q118" s="74">
        <f>+[4]Total!Q118</f>
        <v>0</v>
      </c>
      <c r="R118" s="74">
        <f>+[4]Total!R118</f>
        <v>0</v>
      </c>
      <c r="S118" s="74">
        <f>+[4]Total!S118</f>
        <v>0</v>
      </c>
      <c r="T118" s="74">
        <f>+[4]Total!T118</f>
        <v>0</v>
      </c>
      <c r="U118" s="74">
        <f>+[4]Total!U118</f>
        <v>0</v>
      </c>
      <c r="V118" s="74">
        <f>+[4]Total!V118</f>
        <v>0</v>
      </c>
      <c r="W118" s="74">
        <f>+[4]Total!W118</f>
        <v>0</v>
      </c>
      <c r="X118" s="74">
        <f>+[4]Total!X118</f>
        <v>0</v>
      </c>
      <c r="Y118" s="74">
        <f>+[4]Total!Y118</f>
        <v>0</v>
      </c>
      <c r="Z118" s="74">
        <f>+[4]Total!Z118</f>
        <v>0</v>
      </c>
      <c r="AA118" s="74">
        <f>+[4]Total!AA118</f>
        <v>0</v>
      </c>
      <c r="AB118" s="74">
        <f>+[4]Total!AB118</f>
        <v>0</v>
      </c>
      <c r="AC118" s="74">
        <f>+[4]Total!AC118</f>
        <v>0</v>
      </c>
      <c r="AD118" s="74">
        <f>+[4]Total!AD118</f>
        <v>0</v>
      </c>
      <c r="AE118" s="74">
        <f>+[4]Total!AE118</f>
        <v>0</v>
      </c>
      <c r="AF118" s="74">
        <f>+[4]Total!AF118</f>
        <v>0</v>
      </c>
      <c r="AG118" s="74">
        <f>+[4]Total!AG118</f>
        <v>0</v>
      </c>
      <c r="AH118" s="74">
        <f>+[4]Total!AH118</f>
        <v>0</v>
      </c>
      <c r="AI118" s="74">
        <f>+[4]Total!AI118</f>
        <v>0</v>
      </c>
      <c r="AJ118" s="74">
        <f>+[4]Total!AJ118</f>
        <v>0</v>
      </c>
      <c r="AK118" s="74">
        <f>+[4]Total!AK118</f>
        <v>0</v>
      </c>
      <c r="AL118" s="74">
        <f>+[4]Total!AL118</f>
        <v>0</v>
      </c>
      <c r="AM118" s="74">
        <f>+[4]Total!AM118</f>
        <v>0</v>
      </c>
      <c r="AN118" s="74">
        <f>+[4]Total!AN118</f>
        <v>0</v>
      </c>
      <c r="AO118" s="74">
        <f>+[4]Total!AO118</f>
        <v>0</v>
      </c>
      <c r="AP118" s="74">
        <f>+[4]Total!AP118</f>
        <v>0</v>
      </c>
      <c r="AQ118" s="74">
        <f>+[4]Total!AQ118</f>
        <v>0</v>
      </c>
      <c r="AR118" s="74">
        <f>+[4]Total!AR118</f>
        <v>0</v>
      </c>
      <c r="AS118" s="74">
        <f>+[4]Total!AS118</f>
        <v>0</v>
      </c>
      <c r="AT118" s="74">
        <f>+[4]Total!AT118</f>
        <v>0</v>
      </c>
      <c r="AU118" s="74">
        <f>+[4]Total!AU118</f>
        <v>0</v>
      </c>
      <c r="AV118" s="74">
        <f>+[4]Total!AV118</f>
        <v>0</v>
      </c>
      <c r="AW118" s="74">
        <f>+[4]Total!AW118</f>
        <v>0</v>
      </c>
      <c r="AX118" s="74">
        <f>+[4]Total!AX118</f>
        <v>0</v>
      </c>
      <c r="AY118" s="74">
        <f>+[4]Total!AY118</f>
        <v>0</v>
      </c>
      <c r="AZ118" s="74">
        <f>+[4]Total!AZ118</f>
        <v>0</v>
      </c>
      <c r="BA118" s="74">
        <f>+[4]Total!BA118</f>
        <v>0</v>
      </c>
      <c r="BB118" s="74">
        <f>+[4]Total!BB118</f>
        <v>0</v>
      </c>
      <c r="BC118" s="74">
        <f>+[4]Total!BC118</f>
        <v>0</v>
      </c>
      <c r="BD118" s="74">
        <f>+[4]Total!BD118</f>
        <v>0</v>
      </c>
      <c r="BE118" s="74">
        <f>+[4]Total!BE118</f>
        <v>0</v>
      </c>
      <c r="BF118" s="74">
        <f>+[4]Total!BF118</f>
        <v>0</v>
      </c>
      <c r="BG118" s="74">
        <f>+[4]Total!BG118</f>
        <v>0</v>
      </c>
      <c r="BH118" s="74">
        <f>+[4]Total!BH118</f>
        <v>0</v>
      </c>
      <c r="BI118" s="74">
        <f>+[4]Total!BI118</f>
        <v>0</v>
      </c>
      <c r="BJ118" s="74">
        <f>+[4]Total!BJ118</f>
        <v>0</v>
      </c>
      <c r="BK118" s="74">
        <f>+[4]Total!BK118</f>
        <v>0</v>
      </c>
      <c r="BL118" s="74">
        <f>+[4]Total!BL118</f>
        <v>0</v>
      </c>
      <c r="BM118" s="74">
        <f>+[5]Total!BM118</f>
        <v>0</v>
      </c>
      <c r="BN118" s="74">
        <f>+[5]Total!BN118</f>
        <v>0</v>
      </c>
      <c r="BO118" s="74">
        <f>+[5]Total!BO118</f>
        <v>0</v>
      </c>
      <c r="BP118" s="74">
        <f>+[5]Total!BP118</f>
        <v>0</v>
      </c>
      <c r="BQ118" s="74">
        <f>+[5]Total!BQ118</f>
        <v>0</v>
      </c>
      <c r="BR118" s="74">
        <f>+[5]Total!BR118</f>
        <v>0</v>
      </c>
      <c r="BS118" s="74">
        <f>+[5]Total!BS118</f>
        <v>0</v>
      </c>
      <c r="BT118" s="74">
        <f>+[5]Total!BT118</f>
        <v>0</v>
      </c>
      <c r="BU118" s="74">
        <f>+[5]Total!BU118</f>
        <v>0</v>
      </c>
      <c r="BV118" s="74">
        <f>+[5]Total!BV118</f>
        <v>0</v>
      </c>
      <c r="BW118" s="74">
        <f>+[5]Total!BW118</f>
        <v>0</v>
      </c>
      <c r="BX118" s="74">
        <f>+[5]Total!BX118</f>
        <v>0</v>
      </c>
      <c r="BY118" s="74">
        <f>+[5]Total!BY118</f>
        <v>0</v>
      </c>
      <c r="BZ118" s="74">
        <f>+[5]Total!BZ118</f>
        <v>0</v>
      </c>
      <c r="CA118" s="74">
        <f>+[5]Total!CA118</f>
        <v>0</v>
      </c>
      <c r="CB118" s="74">
        <f>+[5]Total!CB118</f>
        <v>0</v>
      </c>
      <c r="CC118" s="74">
        <f>+[5]Total!CC118</f>
        <v>0</v>
      </c>
      <c r="CD118" s="74">
        <f>+[5]Total!CD118</f>
        <v>0</v>
      </c>
      <c r="CE118" s="74">
        <f>+[5]Total!CE118</f>
        <v>0</v>
      </c>
      <c r="CF118" s="74">
        <f>+[5]Total!CF118</f>
        <v>0</v>
      </c>
      <c r="CG118" s="74">
        <f>+[5]Total!CG118</f>
        <v>0</v>
      </c>
      <c r="CH118" s="74">
        <f>+[5]Total!CH118</f>
        <v>0</v>
      </c>
      <c r="CI118" s="74">
        <f>+[5]Total!CI118</f>
        <v>0</v>
      </c>
      <c r="CJ118" s="74">
        <f>+[5]Total!CJ118</f>
        <v>0</v>
      </c>
      <c r="CK118" s="74">
        <f>+[5]Total!CK118</f>
        <v>0</v>
      </c>
      <c r="CL118" s="74">
        <f>+[5]Total!CL118</f>
        <v>0</v>
      </c>
      <c r="CM118" s="74">
        <f>+[5]Total!CM118</f>
        <v>0</v>
      </c>
      <c r="CN118" s="74">
        <f>+[5]Total!CN118</f>
        <v>0</v>
      </c>
      <c r="CO118" s="74">
        <f>+[5]Total!CO118</f>
        <v>0</v>
      </c>
      <c r="CP118" s="74">
        <f>+[5]Total!CP118</f>
        <v>0</v>
      </c>
      <c r="CQ118" s="74">
        <f>+[5]Total!CQ118</f>
        <v>0</v>
      </c>
      <c r="CR118" s="74">
        <f>+[5]Total!CR118</f>
        <v>0</v>
      </c>
      <c r="CS118" s="74">
        <f>+[5]Total!CS118</f>
        <v>0</v>
      </c>
      <c r="CT118" s="74">
        <f>+[5]Total!CT118</f>
        <v>0</v>
      </c>
      <c r="CU118" s="74">
        <f>+[5]Total!CU118</f>
        <v>0</v>
      </c>
      <c r="CV118" s="74">
        <f>+[5]Total!CV118</f>
        <v>0</v>
      </c>
      <c r="CW118" s="74">
        <f>+[5]Total!CW118</f>
        <v>0</v>
      </c>
      <c r="CX118" s="74">
        <f>+[5]Total!CX118</f>
        <v>0</v>
      </c>
      <c r="CY118" s="74">
        <f>+[5]Total!CY118</f>
        <v>0</v>
      </c>
      <c r="CZ118" s="74">
        <f>+[5]Total!CZ118</f>
        <v>0</v>
      </c>
      <c r="DA118" s="74">
        <f>+[5]Total!DA118</f>
        <v>0</v>
      </c>
      <c r="DB118" s="74">
        <f>+[5]Total!DB118</f>
        <v>0</v>
      </c>
      <c r="DC118" s="74">
        <f>+[5]Total!DC118</f>
        <v>0</v>
      </c>
      <c r="DD118" s="74">
        <f>+[5]Total!DD118</f>
        <v>0</v>
      </c>
      <c r="DE118" s="74">
        <f>+[5]Total!DE118</f>
        <v>0</v>
      </c>
      <c r="DH118" s="72" t="e">
        <f t="shared" si="128"/>
        <v>#DIV/0!</v>
      </c>
      <c r="DI118" s="72" t="e">
        <f t="shared" si="130"/>
        <v>#DIV/0!</v>
      </c>
      <c r="DJ118" s="72" t="e">
        <f t="shared" si="131"/>
        <v>#DIV/0!</v>
      </c>
      <c r="DK118" s="72" t="e">
        <f t="shared" si="132"/>
        <v>#DIV/0!</v>
      </c>
      <c r="DL118" s="72" t="e">
        <f t="shared" si="133"/>
        <v>#DIV/0!</v>
      </c>
      <c r="DM118" s="72" t="e">
        <f t="shared" si="134"/>
        <v>#DIV/0!</v>
      </c>
      <c r="DN118" s="72" t="e">
        <f t="shared" si="135"/>
        <v>#DIV/0!</v>
      </c>
      <c r="DO118" s="72" t="e">
        <f t="shared" si="136"/>
        <v>#DIV/0!</v>
      </c>
      <c r="DP118" s="72" t="e">
        <f t="shared" si="137"/>
        <v>#DIV/0!</v>
      </c>
      <c r="DQ118" s="72" t="e">
        <f t="shared" si="138"/>
        <v>#DIV/0!</v>
      </c>
      <c r="DR118" s="72" t="e">
        <f t="shared" si="139"/>
        <v>#DIV/0!</v>
      </c>
      <c r="DS118" s="72" t="e">
        <f t="shared" si="140"/>
        <v>#DIV/0!</v>
      </c>
      <c r="DT118" s="72" t="e">
        <f t="shared" si="141"/>
        <v>#DIV/0!</v>
      </c>
      <c r="DU118" s="72" t="e">
        <f t="shared" si="142"/>
        <v>#DIV/0!</v>
      </c>
      <c r="DV118" s="72" t="e">
        <f t="shared" si="143"/>
        <v>#DIV/0!</v>
      </c>
      <c r="DW118" s="72" t="e">
        <f t="shared" si="144"/>
        <v>#DIV/0!</v>
      </c>
      <c r="DX118" s="72" t="e">
        <f t="shared" si="145"/>
        <v>#DIV/0!</v>
      </c>
      <c r="DY118" s="72" t="e">
        <f t="shared" si="146"/>
        <v>#DIV/0!</v>
      </c>
      <c r="DZ118" s="72" t="e">
        <f t="shared" si="147"/>
        <v>#DIV/0!</v>
      </c>
      <c r="EA118" s="72" t="e">
        <f t="shared" si="148"/>
        <v>#DIV/0!</v>
      </c>
      <c r="EB118" s="72" t="e">
        <f t="shared" si="149"/>
        <v>#DIV/0!</v>
      </c>
      <c r="EC118" s="72" t="e">
        <f t="shared" si="150"/>
        <v>#DIV/0!</v>
      </c>
      <c r="ED118" s="72" t="e">
        <f t="shared" si="151"/>
        <v>#DIV/0!</v>
      </c>
      <c r="EE118" s="72" t="e">
        <f t="shared" si="152"/>
        <v>#DIV/0!</v>
      </c>
      <c r="EF118" s="72" t="e">
        <f t="shared" si="153"/>
        <v>#DIV/0!</v>
      </c>
      <c r="EG118" s="72" t="e">
        <f t="shared" si="154"/>
        <v>#DIV/0!</v>
      </c>
      <c r="EH118" s="72" t="e">
        <f t="shared" si="155"/>
        <v>#DIV/0!</v>
      </c>
      <c r="EI118" s="72" t="e">
        <f t="shared" si="156"/>
        <v>#DIV/0!</v>
      </c>
      <c r="EJ118" s="72" t="e">
        <f t="shared" si="157"/>
        <v>#DIV/0!</v>
      </c>
      <c r="EK118" s="72" t="e">
        <f t="shared" si="158"/>
        <v>#DIV/0!</v>
      </c>
      <c r="EL118" s="72" t="e">
        <f t="shared" si="159"/>
        <v>#DIV/0!</v>
      </c>
      <c r="EM118" s="72" t="e">
        <f t="shared" si="160"/>
        <v>#DIV/0!</v>
      </c>
      <c r="EN118" s="72" t="e">
        <f t="shared" si="161"/>
        <v>#DIV/0!</v>
      </c>
      <c r="EO118" s="72" t="e">
        <f t="shared" si="162"/>
        <v>#DIV/0!</v>
      </c>
      <c r="EP118" s="72" t="e">
        <f t="shared" si="163"/>
        <v>#DIV/0!</v>
      </c>
      <c r="EQ118" s="72" t="e">
        <f t="shared" si="164"/>
        <v>#DIV/0!</v>
      </c>
      <c r="ER118" s="72" t="e">
        <f t="shared" si="165"/>
        <v>#DIV/0!</v>
      </c>
      <c r="ES118" s="72" t="e">
        <f t="shared" si="166"/>
        <v>#DIV/0!</v>
      </c>
      <c r="ET118" s="72" t="e">
        <f t="shared" si="167"/>
        <v>#DIV/0!</v>
      </c>
      <c r="EU118" s="72" t="e">
        <f t="shared" si="168"/>
        <v>#DIV/0!</v>
      </c>
      <c r="EV118" s="72" t="e">
        <f t="shared" si="169"/>
        <v>#DIV/0!</v>
      </c>
      <c r="EW118" s="72" t="e">
        <f t="shared" si="170"/>
        <v>#DIV/0!</v>
      </c>
      <c r="EX118" s="72" t="e">
        <f t="shared" si="171"/>
        <v>#DIV/0!</v>
      </c>
      <c r="EY118" s="72" t="e">
        <f t="shared" si="172"/>
        <v>#DIV/0!</v>
      </c>
      <c r="EZ118" s="72" t="e">
        <f t="shared" si="173"/>
        <v>#DIV/0!</v>
      </c>
      <c r="FA118" s="72" t="e">
        <f t="shared" si="174"/>
        <v>#DIV/0!</v>
      </c>
      <c r="FB118" s="72" t="e">
        <f t="shared" si="175"/>
        <v>#DIV/0!</v>
      </c>
      <c r="FC118" s="72" t="e">
        <f t="shared" si="176"/>
        <v>#DIV/0!</v>
      </c>
      <c r="FD118" s="72" t="e">
        <f t="shared" si="177"/>
        <v>#DIV/0!</v>
      </c>
      <c r="FE118" s="72" t="e">
        <f t="shared" si="178"/>
        <v>#DIV/0!</v>
      </c>
      <c r="FF118" s="72" t="e">
        <f t="shared" si="179"/>
        <v>#DIV/0!</v>
      </c>
      <c r="FG118" s="72" t="e">
        <f t="shared" si="180"/>
        <v>#DIV/0!</v>
      </c>
      <c r="FH118" s="72" t="e">
        <f t="shared" si="181"/>
        <v>#DIV/0!</v>
      </c>
      <c r="FI118" s="72" t="e">
        <f t="shared" si="182"/>
        <v>#DIV/0!</v>
      </c>
      <c r="FJ118" s="72" t="e">
        <f t="shared" si="183"/>
        <v>#DIV/0!</v>
      </c>
      <c r="FK118" s="72" t="e">
        <f t="shared" si="184"/>
        <v>#DIV/0!</v>
      </c>
      <c r="FL118" s="72" t="e">
        <f t="shared" si="185"/>
        <v>#DIV/0!</v>
      </c>
      <c r="FM118" s="72" t="e">
        <f t="shared" si="186"/>
        <v>#DIV/0!</v>
      </c>
      <c r="FN118" s="72" t="e">
        <f t="shared" si="187"/>
        <v>#DIV/0!</v>
      </c>
      <c r="FO118" s="72" t="e">
        <f t="shared" si="188"/>
        <v>#DIV/0!</v>
      </c>
      <c r="FP118" s="72" t="e">
        <f t="shared" si="189"/>
        <v>#DIV/0!</v>
      </c>
      <c r="FQ118" s="72" t="e">
        <f t="shared" si="190"/>
        <v>#DIV/0!</v>
      </c>
      <c r="FR118" s="72" t="e">
        <f t="shared" si="191"/>
        <v>#DIV/0!</v>
      </c>
      <c r="FS118" s="72" t="e">
        <f t="shared" si="192"/>
        <v>#DIV/0!</v>
      </c>
      <c r="FT118" s="72" t="e">
        <f t="shared" si="129"/>
        <v>#DIV/0!</v>
      </c>
      <c r="FU118" s="72" t="e">
        <f t="shared" si="127"/>
        <v>#DIV/0!</v>
      </c>
    </row>
    <row r="119" spans="1:177" x14ac:dyDescent="0.25">
      <c r="A119" s="70" t="s">
        <v>106</v>
      </c>
      <c r="B119" s="71">
        <f>SUM(B120:B142)</f>
        <v>3293</v>
      </c>
      <c r="C119" s="71">
        <f t="shared" ref="C119:J119" si="217">SUM(C120:C142)</f>
        <v>378158</v>
      </c>
      <c r="D119" s="71">
        <f t="shared" si="217"/>
        <v>2382661</v>
      </c>
      <c r="E119" s="71">
        <f t="shared" si="217"/>
        <v>141199</v>
      </c>
      <c r="F119" s="71">
        <f t="shared" si="217"/>
        <v>2169</v>
      </c>
      <c r="G119" s="71">
        <f t="shared" si="217"/>
        <v>341417</v>
      </c>
      <c r="H119" s="71">
        <f t="shared" si="217"/>
        <v>1916672</v>
      </c>
      <c r="I119" s="71">
        <f t="shared" si="217"/>
        <v>130768</v>
      </c>
      <c r="J119" s="71">
        <f t="shared" si="217"/>
        <v>353</v>
      </c>
      <c r="K119" s="71">
        <f>SUM(K120:K142)</f>
        <v>3482</v>
      </c>
      <c r="L119" s="71">
        <f t="shared" ref="L119:S119" si="218">SUM(L120:L142)</f>
        <v>355690</v>
      </c>
      <c r="M119" s="71">
        <f t="shared" si="218"/>
        <v>2270523</v>
      </c>
      <c r="N119" s="71">
        <f t="shared" si="218"/>
        <v>135525</v>
      </c>
      <c r="O119" s="71">
        <f t="shared" si="218"/>
        <v>2253</v>
      </c>
      <c r="P119" s="71">
        <f t="shared" si="218"/>
        <v>326996</v>
      </c>
      <c r="Q119" s="71">
        <f t="shared" si="218"/>
        <v>1896203</v>
      </c>
      <c r="R119" s="71">
        <f t="shared" si="218"/>
        <v>127517</v>
      </c>
      <c r="S119" s="71">
        <f t="shared" si="218"/>
        <v>259</v>
      </c>
      <c r="T119" s="71">
        <f>SUM(T120:T142)</f>
        <v>3888</v>
      </c>
      <c r="U119" s="71">
        <f t="shared" ref="U119:AB119" si="219">SUM(U120:U142)</f>
        <v>360194</v>
      </c>
      <c r="V119" s="71">
        <f t="shared" si="219"/>
        <v>2314724</v>
      </c>
      <c r="W119" s="71">
        <f t="shared" si="219"/>
        <v>138800</v>
      </c>
      <c r="X119" s="71">
        <f t="shared" si="219"/>
        <v>2463</v>
      </c>
      <c r="Y119" s="71">
        <f t="shared" si="219"/>
        <v>333050</v>
      </c>
      <c r="Z119" s="71">
        <f t="shared" si="219"/>
        <v>1928634</v>
      </c>
      <c r="AA119" s="71">
        <f t="shared" si="219"/>
        <v>130989</v>
      </c>
      <c r="AB119" s="71">
        <f t="shared" si="219"/>
        <v>261</v>
      </c>
      <c r="AC119" s="71">
        <f>SUM(AC120:AC142)</f>
        <v>4206</v>
      </c>
      <c r="AD119" s="71">
        <f t="shared" ref="AD119:AK119" si="220">SUM(AD120:AD142)</f>
        <v>357081</v>
      </c>
      <c r="AE119" s="71">
        <f t="shared" si="220"/>
        <v>2332650</v>
      </c>
      <c r="AF119" s="71">
        <f t="shared" si="220"/>
        <v>139702</v>
      </c>
      <c r="AG119" s="71">
        <f t="shared" si="220"/>
        <v>2688</v>
      </c>
      <c r="AH119" s="71">
        <f t="shared" si="220"/>
        <v>332914</v>
      </c>
      <c r="AI119" s="71">
        <f t="shared" si="220"/>
        <v>1953287</v>
      </c>
      <c r="AJ119" s="71">
        <f t="shared" si="220"/>
        <v>132587</v>
      </c>
      <c r="AK119" s="71">
        <f t="shared" si="220"/>
        <v>248</v>
      </c>
      <c r="AL119" s="71">
        <f>SUM(AL120:AL142)</f>
        <v>4719</v>
      </c>
      <c r="AM119" s="71">
        <f t="shared" ref="AM119:AT119" si="221">SUM(AM120:AM142)</f>
        <v>363452</v>
      </c>
      <c r="AN119" s="71">
        <f t="shared" si="221"/>
        <v>2402323</v>
      </c>
      <c r="AO119" s="71">
        <f t="shared" si="221"/>
        <v>144409</v>
      </c>
      <c r="AP119" s="71">
        <f t="shared" si="221"/>
        <v>2959</v>
      </c>
      <c r="AQ119" s="71">
        <f t="shared" si="221"/>
        <v>340808</v>
      </c>
      <c r="AR119" s="71">
        <f t="shared" si="221"/>
        <v>2026427</v>
      </c>
      <c r="AS119" s="71">
        <f t="shared" si="221"/>
        <v>137718</v>
      </c>
      <c r="AT119" s="71">
        <f t="shared" si="221"/>
        <v>245</v>
      </c>
      <c r="AU119" s="71">
        <f>SUM(AU120:AU142)</f>
        <v>4853</v>
      </c>
      <c r="AV119" s="71">
        <f t="shared" ref="AV119:BC119" si="222">SUM(AV120:AV142)</f>
        <v>361837</v>
      </c>
      <c r="AW119" s="71">
        <f t="shared" si="222"/>
        <v>2426384</v>
      </c>
      <c r="AX119" s="71">
        <f t="shared" si="222"/>
        <v>146972</v>
      </c>
      <c r="AY119" s="71">
        <f t="shared" si="222"/>
        <v>3036</v>
      </c>
      <c r="AZ119" s="71">
        <f t="shared" si="222"/>
        <v>340154</v>
      </c>
      <c r="BA119" s="71">
        <f t="shared" si="222"/>
        <v>2059203</v>
      </c>
      <c r="BB119" s="71">
        <f t="shared" si="222"/>
        <v>139824</v>
      </c>
      <c r="BC119" s="71">
        <f t="shared" si="222"/>
        <v>246</v>
      </c>
      <c r="BD119" s="71">
        <f>SUM(BD120:BD142)</f>
        <v>4473</v>
      </c>
      <c r="BE119" s="71">
        <f t="shared" ref="BE119:BL119" si="223">SUM(BE120:BE142)</f>
        <v>356602</v>
      </c>
      <c r="BF119" s="71">
        <f t="shared" si="223"/>
        <v>2436939</v>
      </c>
      <c r="BG119" s="71">
        <f t="shared" si="223"/>
        <v>147738</v>
      </c>
      <c r="BH119" s="71">
        <f t="shared" si="223"/>
        <v>2798</v>
      </c>
      <c r="BI119" s="71">
        <f t="shared" si="223"/>
        <v>338337</v>
      </c>
      <c r="BJ119" s="71">
        <f t="shared" si="223"/>
        <v>2075421</v>
      </c>
      <c r="BK119" s="71">
        <f t="shared" si="223"/>
        <v>141027</v>
      </c>
      <c r="BL119" s="71">
        <f t="shared" si="223"/>
        <v>375</v>
      </c>
      <c r="BM119" s="71">
        <f>SUM(BM120:BM142)</f>
        <v>0</v>
      </c>
      <c r="BN119" s="71">
        <f t="shared" ref="BN119:BU119" si="224">SUM(BN120:BN142)</f>
        <v>0</v>
      </c>
      <c r="BO119" s="71">
        <f t="shared" si="224"/>
        <v>0</v>
      </c>
      <c r="BP119" s="71">
        <f t="shared" si="224"/>
        <v>0</v>
      </c>
      <c r="BQ119" s="71">
        <f t="shared" si="224"/>
        <v>0</v>
      </c>
      <c r="BR119" s="71">
        <f t="shared" si="224"/>
        <v>0</v>
      </c>
      <c r="BS119" s="71">
        <f t="shared" si="224"/>
        <v>0</v>
      </c>
      <c r="BT119" s="71">
        <f t="shared" si="224"/>
        <v>0</v>
      </c>
      <c r="BU119" s="71">
        <f t="shared" si="224"/>
        <v>0</v>
      </c>
      <c r="BV119" s="71">
        <f>SUM(BV120:BV142)</f>
        <v>0</v>
      </c>
      <c r="BW119" s="71">
        <f t="shared" ref="BW119:CD119" si="225">SUM(BW120:BW142)</f>
        <v>0</v>
      </c>
      <c r="BX119" s="71">
        <f t="shared" si="225"/>
        <v>0</v>
      </c>
      <c r="BY119" s="71">
        <f t="shared" si="225"/>
        <v>0</v>
      </c>
      <c r="BZ119" s="71">
        <f t="shared" si="225"/>
        <v>0</v>
      </c>
      <c r="CA119" s="71">
        <f t="shared" si="225"/>
        <v>0</v>
      </c>
      <c r="CB119" s="71">
        <f t="shared" si="225"/>
        <v>0</v>
      </c>
      <c r="CC119" s="71">
        <f t="shared" si="225"/>
        <v>0</v>
      </c>
      <c r="CD119" s="71">
        <f t="shared" si="225"/>
        <v>0</v>
      </c>
      <c r="CE119" s="71">
        <f>SUM(CE120:CE142)</f>
        <v>0</v>
      </c>
      <c r="CF119" s="71">
        <f t="shared" ref="CF119:CM119" si="226">SUM(CF120:CF142)</f>
        <v>0</v>
      </c>
      <c r="CG119" s="71">
        <f t="shared" si="226"/>
        <v>0</v>
      </c>
      <c r="CH119" s="71">
        <f t="shared" si="226"/>
        <v>0</v>
      </c>
      <c r="CI119" s="71">
        <f t="shared" si="226"/>
        <v>0</v>
      </c>
      <c r="CJ119" s="71">
        <f t="shared" si="226"/>
        <v>0</v>
      </c>
      <c r="CK119" s="71">
        <f t="shared" si="226"/>
        <v>0</v>
      </c>
      <c r="CL119" s="71">
        <f t="shared" si="226"/>
        <v>0</v>
      </c>
      <c r="CM119" s="71">
        <f t="shared" si="226"/>
        <v>0</v>
      </c>
      <c r="CN119" s="71">
        <f>SUM(CN120:CN142)</f>
        <v>0</v>
      </c>
      <c r="CO119" s="71">
        <f t="shared" ref="CO119:CV119" si="227">SUM(CO120:CO142)</f>
        <v>0</v>
      </c>
      <c r="CP119" s="71">
        <f t="shared" si="227"/>
        <v>0</v>
      </c>
      <c r="CQ119" s="71">
        <f t="shared" si="227"/>
        <v>0</v>
      </c>
      <c r="CR119" s="71">
        <f t="shared" si="227"/>
        <v>0</v>
      </c>
      <c r="CS119" s="71">
        <f t="shared" si="227"/>
        <v>0</v>
      </c>
      <c r="CT119" s="71">
        <f t="shared" si="227"/>
        <v>0</v>
      </c>
      <c r="CU119" s="71">
        <f t="shared" si="227"/>
        <v>0</v>
      </c>
      <c r="CV119" s="71">
        <f t="shared" si="227"/>
        <v>0</v>
      </c>
      <c r="CW119" s="71">
        <f>SUM(CW120:CW142)</f>
        <v>0</v>
      </c>
      <c r="CX119" s="71">
        <f t="shared" ref="CX119:DE119" si="228">SUM(CX120:CX142)</f>
        <v>0</v>
      </c>
      <c r="CY119" s="71">
        <f t="shared" si="228"/>
        <v>0</v>
      </c>
      <c r="CZ119" s="71">
        <f t="shared" si="228"/>
        <v>0</v>
      </c>
      <c r="DA119" s="71">
        <f t="shared" si="228"/>
        <v>0</v>
      </c>
      <c r="DB119" s="71">
        <f t="shared" si="228"/>
        <v>0</v>
      </c>
      <c r="DC119" s="71">
        <f t="shared" si="228"/>
        <v>0</v>
      </c>
      <c r="DD119" s="71">
        <f t="shared" si="228"/>
        <v>0</v>
      </c>
      <c r="DE119" s="71">
        <f t="shared" si="228"/>
        <v>0</v>
      </c>
      <c r="DH119" s="72">
        <f t="shared" si="128"/>
        <v>5.7394473124810164E-2</v>
      </c>
      <c r="DI119" s="72">
        <f t="shared" si="130"/>
        <v>-5.9414318882583417E-2</v>
      </c>
      <c r="DJ119" s="72">
        <f t="shared" si="131"/>
        <v>-4.7064185798986968E-2</v>
      </c>
      <c r="DK119" s="72">
        <f t="shared" si="132"/>
        <v>-4.0184420569550738E-2</v>
      </c>
      <c r="DL119" s="72">
        <f t="shared" si="133"/>
        <v>3.8727524204702712E-2</v>
      </c>
      <c r="DM119" s="72">
        <f t="shared" si="134"/>
        <v>-4.2238670013502566E-2</v>
      </c>
      <c r="DN119" s="72">
        <f t="shared" si="135"/>
        <v>-1.0679448544143155E-2</v>
      </c>
      <c r="DO119" s="72">
        <f t="shared" si="136"/>
        <v>-2.4860822219503254E-2</v>
      </c>
      <c r="DP119" s="72">
        <f t="shared" si="137"/>
        <v>-0.26628895184135981</v>
      </c>
      <c r="DQ119" s="72">
        <f t="shared" si="138"/>
        <v>0.11659965537047667</v>
      </c>
      <c r="DR119" s="72">
        <f t="shared" si="139"/>
        <v>1.2662711912058144E-2</v>
      </c>
      <c r="DS119" s="72">
        <f t="shared" si="140"/>
        <v>1.9467320965257828E-2</v>
      </c>
      <c r="DT119" s="72">
        <f t="shared" si="141"/>
        <v>2.4165283158088968E-2</v>
      </c>
      <c r="DU119" s="72">
        <f t="shared" si="142"/>
        <v>9.3209054593874852E-2</v>
      </c>
      <c r="DV119" s="72">
        <f t="shared" si="143"/>
        <v>1.8513987938690413E-2</v>
      </c>
      <c r="DW119" s="72">
        <f t="shared" si="144"/>
        <v>1.7103126616717645E-2</v>
      </c>
      <c r="DX119" s="72">
        <f t="shared" si="145"/>
        <v>2.7227742183395076E-2</v>
      </c>
      <c r="DY119" s="72">
        <f t="shared" si="146"/>
        <v>7.7220077220077066E-3</v>
      </c>
      <c r="DZ119" s="72">
        <f t="shared" si="147"/>
        <v>8.1790123456790154E-2</v>
      </c>
      <c r="EA119" s="72">
        <f t="shared" si="148"/>
        <v>-8.642564840058431E-3</v>
      </c>
      <c r="EB119" s="72">
        <f t="shared" si="149"/>
        <v>7.7443358257831552E-3</v>
      </c>
      <c r="EC119" s="72">
        <f t="shared" si="150"/>
        <v>6.498559077809718E-3</v>
      </c>
      <c r="ED119" s="72">
        <f t="shared" si="151"/>
        <v>9.1352009744214424E-2</v>
      </c>
      <c r="EE119" s="72">
        <f t="shared" si="152"/>
        <v>-4.0834709503079214E-4</v>
      </c>
      <c r="EF119" s="72">
        <f t="shared" si="153"/>
        <v>1.2782622311957592E-2</v>
      </c>
      <c r="EG119" s="72">
        <f t="shared" si="154"/>
        <v>1.2199497667743087E-2</v>
      </c>
      <c r="EH119" s="72">
        <f t="shared" si="155"/>
        <v>-4.9808429118773923E-2</v>
      </c>
      <c r="EI119" s="72">
        <f t="shared" si="156"/>
        <v>0.12196861626248223</v>
      </c>
      <c r="EJ119" s="72">
        <f t="shared" si="157"/>
        <v>1.7841890215385403E-2</v>
      </c>
      <c r="EK119" s="72">
        <f t="shared" si="158"/>
        <v>2.9868604376996011E-2</v>
      </c>
      <c r="EL119" s="72">
        <f t="shared" si="159"/>
        <v>3.3693146841133226E-2</v>
      </c>
      <c r="EM119" s="72">
        <f t="shared" si="160"/>
        <v>0.10081845238095233</v>
      </c>
      <c r="EN119" s="72">
        <f t="shared" si="161"/>
        <v>2.3711829481487756E-2</v>
      </c>
      <c r="EO119" s="72">
        <f t="shared" si="162"/>
        <v>3.744457419723779E-2</v>
      </c>
      <c r="EP119" s="72">
        <f t="shared" si="163"/>
        <v>3.8699118314766912E-2</v>
      </c>
      <c r="EQ119" s="72">
        <f t="shared" si="164"/>
        <v>-1.2096774193548376E-2</v>
      </c>
      <c r="ER119" s="72">
        <f t="shared" si="165"/>
        <v>2.8395846577664807E-2</v>
      </c>
      <c r="ES119" s="72">
        <f t="shared" si="166"/>
        <v>-4.4435028559479672E-3</v>
      </c>
      <c r="ET119" s="72">
        <f t="shared" si="167"/>
        <v>1.0015722282141093E-2</v>
      </c>
      <c r="EU119" s="72">
        <f t="shared" si="168"/>
        <v>1.7748201289393251E-2</v>
      </c>
      <c r="EV119" s="72">
        <f t="shared" si="169"/>
        <v>2.6022304832713727E-2</v>
      </c>
      <c r="EW119" s="72">
        <f t="shared" si="170"/>
        <v>-1.9189690382854785E-3</v>
      </c>
      <c r="EX119" s="72">
        <f t="shared" si="171"/>
        <v>1.617428113620667E-2</v>
      </c>
      <c r="EY119" s="72">
        <f t="shared" si="172"/>
        <v>1.5292118677297184E-2</v>
      </c>
      <c r="EZ119" s="72">
        <f t="shared" si="173"/>
        <v>4.0816326530612734E-3</v>
      </c>
      <c r="FA119" s="72">
        <f t="shared" si="174"/>
        <v>-7.8302081186894745E-2</v>
      </c>
      <c r="FB119" s="72">
        <f t="shared" si="175"/>
        <v>-1.4467840491713124E-2</v>
      </c>
      <c r="FC119" s="72">
        <f t="shared" si="176"/>
        <v>4.3500946264070084E-3</v>
      </c>
      <c r="FD119" s="72">
        <f t="shared" si="177"/>
        <v>5.2118770922353619E-3</v>
      </c>
      <c r="FE119" s="72">
        <f t="shared" si="178"/>
        <v>-7.8392621870882695E-2</v>
      </c>
      <c r="FF119" s="72">
        <f t="shared" si="179"/>
        <v>-5.3416981720044721E-3</v>
      </c>
      <c r="FG119" s="72">
        <f t="shared" si="180"/>
        <v>7.8758626517152486E-3</v>
      </c>
      <c r="FH119" s="72">
        <f t="shared" si="181"/>
        <v>8.6036731891521168E-3</v>
      </c>
      <c r="FI119" s="72">
        <f t="shared" si="182"/>
        <v>0.52439024390243905</v>
      </c>
      <c r="FJ119" s="72">
        <f t="shared" si="183"/>
        <v>-1</v>
      </c>
      <c r="FK119" s="72">
        <f t="shared" si="184"/>
        <v>-1</v>
      </c>
      <c r="FL119" s="72">
        <f t="shared" si="185"/>
        <v>-1</v>
      </c>
      <c r="FM119" s="72">
        <f t="shared" si="186"/>
        <v>-1</v>
      </c>
      <c r="FN119" s="72">
        <f t="shared" si="187"/>
        <v>-1</v>
      </c>
      <c r="FO119" s="72">
        <f t="shared" si="188"/>
        <v>-1</v>
      </c>
      <c r="FP119" s="72">
        <f t="shared" si="189"/>
        <v>-1</v>
      </c>
      <c r="FQ119" s="72">
        <f t="shared" si="190"/>
        <v>-1</v>
      </c>
      <c r="FR119" s="72">
        <f t="shared" si="191"/>
        <v>-1</v>
      </c>
      <c r="FS119" s="72" t="e">
        <f t="shared" si="192"/>
        <v>#DIV/0!</v>
      </c>
      <c r="FT119" s="72" t="e">
        <f t="shared" si="129"/>
        <v>#DIV/0!</v>
      </c>
      <c r="FU119" s="72" t="e">
        <f t="shared" si="127"/>
        <v>#DIV/0!</v>
      </c>
    </row>
    <row r="120" spans="1:177" x14ac:dyDescent="0.25">
      <c r="A120" s="73" t="s">
        <v>107</v>
      </c>
      <c r="B120" s="74">
        <f>+[4]Total!B120</f>
        <v>1552</v>
      </c>
      <c r="C120" s="74">
        <f>+[4]Total!C120</f>
        <v>133403</v>
      </c>
      <c r="D120" s="74">
        <f>+[4]Total!D120</f>
        <v>770720</v>
      </c>
      <c r="E120" s="74">
        <f>+[4]Total!E120</f>
        <v>39851</v>
      </c>
      <c r="F120" s="74">
        <f>+[4]Total!F120</f>
        <v>1060</v>
      </c>
      <c r="G120" s="74">
        <f>+[4]Total!G120</f>
        <v>122571</v>
      </c>
      <c r="H120" s="74">
        <f>+[4]Total!H120</f>
        <v>634911</v>
      </c>
      <c r="I120" s="74">
        <f>+[4]Total!I120</f>
        <v>33871</v>
      </c>
      <c r="J120" s="74">
        <f>+[4]Total!J120</f>
        <v>157</v>
      </c>
      <c r="K120" s="74">
        <f>+[4]Total!K120</f>
        <v>1642</v>
      </c>
      <c r="L120" s="74">
        <f>+[4]Total!L120</f>
        <v>126714</v>
      </c>
      <c r="M120" s="74">
        <f>+[4]Total!M120</f>
        <v>729456</v>
      </c>
      <c r="N120" s="74">
        <f>+[4]Total!N120</f>
        <v>38156</v>
      </c>
      <c r="O120" s="74">
        <f>+[4]Total!O120</f>
        <v>1093</v>
      </c>
      <c r="P120" s="74">
        <f>+[4]Total!P120</f>
        <v>118556</v>
      </c>
      <c r="Q120" s="74">
        <f>+[4]Total!Q120</f>
        <v>632760</v>
      </c>
      <c r="R120" s="74">
        <f>+[4]Total!R120</f>
        <v>33519</v>
      </c>
      <c r="S120" s="74">
        <f>+[4]Total!S120</f>
        <v>133</v>
      </c>
      <c r="T120" s="74">
        <f>+[4]Total!T120</f>
        <v>1779</v>
      </c>
      <c r="U120" s="74">
        <f>+[4]Total!U120</f>
        <v>128840</v>
      </c>
      <c r="V120" s="74">
        <f>+[4]Total!V120</f>
        <v>746512</v>
      </c>
      <c r="W120" s="74">
        <f>+[4]Total!W120</f>
        <v>39329</v>
      </c>
      <c r="X120" s="74">
        <f>+[4]Total!X120</f>
        <v>1207</v>
      </c>
      <c r="Y120" s="74">
        <f>+[4]Total!Y120</f>
        <v>120932</v>
      </c>
      <c r="Z120" s="74">
        <f>+[4]Total!Z120</f>
        <v>648582</v>
      </c>
      <c r="AA120" s="74">
        <f>+[4]Total!AA120</f>
        <v>34629</v>
      </c>
      <c r="AB120" s="74">
        <f>+[4]Total!AB120</f>
        <v>136</v>
      </c>
      <c r="AC120" s="74">
        <f>+[4]Total!AC120</f>
        <v>1883</v>
      </c>
      <c r="AD120" s="74">
        <f>+[4]Total!AD120</f>
        <v>127402</v>
      </c>
      <c r="AE120" s="74">
        <f>+[4]Total!AE120</f>
        <v>742177</v>
      </c>
      <c r="AF120" s="74">
        <f>+[4]Total!AF120</f>
        <v>39245</v>
      </c>
      <c r="AG120" s="74">
        <f>+[4]Total!AG120</f>
        <v>1267</v>
      </c>
      <c r="AH120" s="74">
        <f>+[4]Total!AH120</f>
        <v>120612</v>
      </c>
      <c r="AI120" s="74">
        <f>+[4]Total!AI120</f>
        <v>646990</v>
      </c>
      <c r="AJ120" s="74">
        <f>+[4]Total!AJ120</f>
        <v>34736</v>
      </c>
      <c r="AK120" s="74">
        <f>+[4]Total!AK120</f>
        <v>130</v>
      </c>
      <c r="AL120" s="74">
        <f>+[4]Total!AL120</f>
        <v>2080</v>
      </c>
      <c r="AM120" s="74">
        <f>+[4]Total!AM120</f>
        <v>129280</v>
      </c>
      <c r="AN120" s="74">
        <f>+[4]Total!AN120</f>
        <v>752720</v>
      </c>
      <c r="AO120" s="74">
        <f>+[4]Total!AO120</f>
        <v>40127</v>
      </c>
      <c r="AP120" s="74">
        <f>+[4]Total!AP120</f>
        <v>1420</v>
      </c>
      <c r="AQ120" s="74">
        <f>+[4]Total!AQ120</f>
        <v>122873</v>
      </c>
      <c r="AR120" s="74">
        <f>+[4]Total!AR120</f>
        <v>660365</v>
      </c>
      <c r="AS120" s="74">
        <f>+[4]Total!AS120</f>
        <v>35881</v>
      </c>
      <c r="AT120" s="74">
        <f>+[4]Total!AT120</f>
        <v>125</v>
      </c>
      <c r="AU120" s="74">
        <f>+[4]Total!AU120</f>
        <v>2059</v>
      </c>
      <c r="AV120" s="74">
        <f>+[4]Total!AV120</f>
        <v>127888</v>
      </c>
      <c r="AW120" s="74">
        <f>+[4]Total!AW120</f>
        <v>750742</v>
      </c>
      <c r="AX120" s="74">
        <f>+[4]Total!AX120</f>
        <v>40203</v>
      </c>
      <c r="AY120" s="74">
        <f>+[4]Total!AY120</f>
        <v>1430</v>
      </c>
      <c r="AZ120" s="74">
        <f>+[4]Total!AZ120</f>
        <v>121078</v>
      </c>
      <c r="BA120" s="74">
        <f>+[4]Total!BA120</f>
        <v>661909</v>
      </c>
      <c r="BB120" s="74">
        <f>+[4]Total!BB120</f>
        <v>36074</v>
      </c>
      <c r="BC120" s="74">
        <f>+[4]Total!BC120</f>
        <v>130</v>
      </c>
      <c r="BD120" s="74">
        <f>+[4]Total!BD120</f>
        <v>1893</v>
      </c>
      <c r="BE120" s="74">
        <f>+[4]Total!BE120</f>
        <v>126039</v>
      </c>
      <c r="BF120" s="74">
        <f>+[4]Total!BF120</f>
        <v>749306</v>
      </c>
      <c r="BG120" s="74">
        <f>+[4]Total!BG120</f>
        <v>40244</v>
      </c>
      <c r="BH120" s="74">
        <f>+[4]Total!BH120</f>
        <v>1298</v>
      </c>
      <c r="BI120" s="74">
        <f>+[4]Total!BI120</f>
        <v>120341</v>
      </c>
      <c r="BJ120" s="74">
        <f>+[4]Total!BJ120</f>
        <v>661756</v>
      </c>
      <c r="BK120" s="74">
        <f>+[4]Total!BK120</f>
        <v>36171</v>
      </c>
      <c r="BL120" s="74">
        <f>+[4]Total!BL120</f>
        <v>173</v>
      </c>
      <c r="BM120" s="74">
        <f>+[5]Total!BM120</f>
        <v>0</v>
      </c>
      <c r="BN120" s="74">
        <f>+[5]Total!BN120</f>
        <v>0</v>
      </c>
      <c r="BO120" s="74">
        <f>+[5]Total!BO120</f>
        <v>0</v>
      </c>
      <c r="BP120" s="74">
        <f>+[5]Total!BP120</f>
        <v>0</v>
      </c>
      <c r="BQ120" s="74">
        <f>+[5]Total!BQ120</f>
        <v>0</v>
      </c>
      <c r="BR120" s="74">
        <f>+[5]Total!BR120</f>
        <v>0</v>
      </c>
      <c r="BS120" s="74">
        <f>+[5]Total!BS120</f>
        <v>0</v>
      </c>
      <c r="BT120" s="74">
        <f>+[5]Total!BT120</f>
        <v>0</v>
      </c>
      <c r="BU120" s="74">
        <f>+[5]Total!BU120</f>
        <v>0</v>
      </c>
      <c r="BV120" s="74">
        <f>+[5]Total!BV120</f>
        <v>0</v>
      </c>
      <c r="BW120" s="74">
        <f>+[5]Total!BW120</f>
        <v>0</v>
      </c>
      <c r="BX120" s="74">
        <f>+[5]Total!BX120</f>
        <v>0</v>
      </c>
      <c r="BY120" s="74">
        <f>+[5]Total!BY120</f>
        <v>0</v>
      </c>
      <c r="BZ120" s="74">
        <f>+[5]Total!BZ120</f>
        <v>0</v>
      </c>
      <c r="CA120" s="74">
        <f>+[5]Total!CA120</f>
        <v>0</v>
      </c>
      <c r="CB120" s="74">
        <f>+[5]Total!CB120</f>
        <v>0</v>
      </c>
      <c r="CC120" s="74">
        <f>+[5]Total!CC120</f>
        <v>0</v>
      </c>
      <c r="CD120" s="74">
        <f>+[5]Total!CD120</f>
        <v>0</v>
      </c>
      <c r="CE120" s="74">
        <f>+[5]Total!CE120</f>
        <v>0</v>
      </c>
      <c r="CF120" s="74">
        <f>+[5]Total!CF120</f>
        <v>0</v>
      </c>
      <c r="CG120" s="74">
        <f>+[5]Total!CG120</f>
        <v>0</v>
      </c>
      <c r="CH120" s="74">
        <f>+[5]Total!CH120</f>
        <v>0</v>
      </c>
      <c r="CI120" s="74">
        <f>+[5]Total!CI120</f>
        <v>0</v>
      </c>
      <c r="CJ120" s="74">
        <f>+[5]Total!CJ120</f>
        <v>0</v>
      </c>
      <c r="CK120" s="74">
        <f>+[5]Total!CK120</f>
        <v>0</v>
      </c>
      <c r="CL120" s="74">
        <f>+[5]Total!CL120</f>
        <v>0</v>
      </c>
      <c r="CM120" s="74">
        <f>+[5]Total!CM120</f>
        <v>0</v>
      </c>
      <c r="CN120" s="74">
        <f>+[5]Total!CN120</f>
        <v>0</v>
      </c>
      <c r="CO120" s="74">
        <f>+[5]Total!CO120</f>
        <v>0</v>
      </c>
      <c r="CP120" s="74">
        <f>+[5]Total!CP120</f>
        <v>0</v>
      </c>
      <c r="CQ120" s="74">
        <f>+[5]Total!CQ120</f>
        <v>0</v>
      </c>
      <c r="CR120" s="74">
        <f>+[5]Total!CR120</f>
        <v>0</v>
      </c>
      <c r="CS120" s="74">
        <f>+[5]Total!CS120</f>
        <v>0</v>
      </c>
      <c r="CT120" s="74">
        <f>+[5]Total!CT120</f>
        <v>0</v>
      </c>
      <c r="CU120" s="74">
        <f>+[5]Total!CU120</f>
        <v>0</v>
      </c>
      <c r="CV120" s="74">
        <f>+[5]Total!CV120</f>
        <v>0</v>
      </c>
      <c r="CW120" s="74">
        <f>+[5]Total!CW120</f>
        <v>0</v>
      </c>
      <c r="CX120" s="74">
        <f>+[5]Total!CX120</f>
        <v>0</v>
      </c>
      <c r="CY120" s="74">
        <f>+[5]Total!CY120</f>
        <v>0</v>
      </c>
      <c r="CZ120" s="74">
        <f>+[5]Total!CZ120</f>
        <v>0</v>
      </c>
      <c r="DA120" s="74">
        <f>+[5]Total!DA120</f>
        <v>0</v>
      </c>
      <c r="DB120" s="74">
        <f>+[5]Total!DB120</f>
        <v>0</v>
      </c>
      <c r="DC120" s="74">
        <f>+[5]Total!DC120</f>
        <v>0</v>
      </c>
      <c r="DD120" s="74">
        <f>+[5]Total!DD120</f>
        <v>0</v>
      </c>
      <c r="DE120" s="74">
        <f>+[5]Total!DE120</f>
        <v>0</v>
      </c>
      <c r="DH120" s="72">
        <f t="shared" si="128"/>
        <v>5.7989690721649501E-2</v>
      </c>
      <c r="DI120" s="72">
        <f t="shared" si="130"/>
        <v>-5.0141301170138597E-2</v>
      </c>
      <c r="DJ120" s="72">
        <f t="shared" si="131"/>
        <v>-5.3539547436163626E-2</v>
      </c>
      <c r="DK120" s="72">
        <f t="shared" si="132"/>
        <v>-4.2533437053022483E-2</v>
      </c>
      <c r="DL120" s="72">
        <f t="shared" si="133"/>
        <v>3.1132075471698162E-2</v>
      </c>
      <c r="DM120" s="72">
        <f t="shared" si="134"/>
        <v>-3.2756524789713692E-2</v>
      </c>
      <c r="DN120" s="72">
        <f t="shared" si="135"/>
        <v>-3.3878764110245596E-3</v>
      </c>
      <c r="DO120" s="72">
        <f t="shared" si="136"/>
        <v>-1.0392371054884664E-2</v>
      </c>
      <c r="DP120" s="72">
        <f t="shared" si="137"/>
        <v>-0.15286624203821653</v>
      </c>
      <c r="DQ120" s="72">
        <f t="shared" si="138"/>
        <v>8.3434835566382537E-2</v>
      </c>
      <c r="DR120" s="72">
        <f t="shared" si="139"/>
        <v>1.6777940874725727E-2</v>
      </c>
      <c r="DS120" s="72">
        <f t="shared" si="140"/>
        <v>2.3381807812945521E-2</v>
      </c>
      <c r="DT120" s="72">
        <f t="shared" si="141"/>
        <v>3.0742216165216441E-2</v>
      </c>
      <c r="DU120" s="72">
        <f t="shared" si="142"/>
        <v>0.10430009149130837</v>
      </c>
      <c r="DV120" s="72">
        <f t="shared" si="143"/>
        <v>2.0041161982522926E-2</v>
      </c>
      <c r="DW120" s="72">
        <f t="shared" si="144"/>
        <v>2.5004741134079245E-2</v>
      </c>
      <c r="DX120" s="72">
        <f t="shared" si="145"/>
        <v>3.3115546406515817E-2</v>
      </c>
      <c r="DY120" s="72">
        <f t="shared" si="146"/>
        <v>2.2556390977443552E-2</v>
      </c>
      <c r="DZ120" s="72">
        <f t="shared" si="147"/>
        <v>5.8459808881394126E-2</v>
      </c>
      <c r="EA120" s="72">
        <f t="shared" si="148"/>
        <v>-1.1161130083824911E-2</v>
      </c>
      <c r="EB120" s="72">
        <f t="shared" si="149"/>
        <v>-5.8070064513363606E-3</v>
      </c>
      <c r="EC120" s="72">
        <f t="shared" si="150"/>
        <v>-2.1358285234813756E-3</v>
      </c>
      <c r="ED120" s="72">
        <f t="shared" si="151"/>
        <v>4.9710024855012414E-2</v>
      </c>
      <c r="EE120" s="72">
        <f t="shared" si="152"/>
        <v>-2.646115172162844E-3</v>
      </c>
      <c r="EF120" s="72">
        <f t="shared" si="153"/>
        <v>-2.4545855419977336E-3</v>
      </c>
      <c r="EG120" s="72">
        <f t="shared" si="154"/>
        <v>3.0898957521152681E-3</v>
      </c>
      <c r="EH120" s="72">
        <f t="shared" si="155"/>
        <v>-4.4117647058823484E-2</v>
      </c>
      <c r="EI120" s="72">
        <f t="shared" si="156"/>
        <v>0.10462028677642055</v>
      </c>
      <c r="EJ120" s="72">
        <f t="shared" si="157"/>
        <v>1.4740741903580767E-2</v>
      </c>
      <c r="EK120" s="72">
        <f t="shared" si="158"/>
        <v>1.4205506233688103E-2</v>
      </c>
      <c r="EL120" s="72">
        <f t="shared" si="159"/>
        <v>2.2474200535099964E-2</v>
      </c>
      <c r="EM120" s="72">
        <f t="shared" si="160"/>
        <v>0.1207576953433307</v>
      </c>
      <c r="EN120" s="72">
        <f t="shared" si="161"/>
        <v>1.8746061751732768E-2</v>
      </c>
      <c r="EO120" s="72">
        <f t="shared" si="162"/>
        <v>2.0672653364039562E-2</v>
      </c>
      <c r="EP120" s="72">
        <f t="shared" si="163"/>
        <v>3.296292031321979E-2</v>
      </c>
      <c r="EQ120" s="72">
        <f t="shared" si="164"/>
        <v>-3.8461538461538436E-2</v>
      </c>
      <c r="ER120" s="72">
        <f t="shared" si="165"/>
        <v>-1.009615384615381E-2</v>
      </c>
      <c r="ES120" s="72">
        <f t="shared" si="166"/>
        <v>-1.0767326732673221E-2</v>
      </c>
      <c r="ET120" s="72">
        <f t="shared" si="167"/>
        <v>-2.6278031671803648E-3</v>
      </c>
      <c r="EU120" s="72">
        <f t="shared" si="168"/>
        <v>1.893986592568675E-3</v>
      </c>
      <c r="EV120" s="72">
        <f t="shared" si="169"/>
        <v>7.0422535211267512E-3</v>
      </c>
      <c r="EW120" s="72">
        <f t="shared" si="170"/>
        <v>-1.4608579590308701E-2</v>
      </c>
      <c r="EX120" s="72">
        <f t="shared" si="171"/>
        <v>2.33810089874531E-3</v>
      </c>
      <c r="EY120" s="72">
        <f t="shared" si="172"/>
        <v>5.3788913352470491E-3</v>
      </c>
      <c r="EZ120" s="72">
        <f t="shared" si="173"/>
        <v>4.0000000000000036E-2</v>
      </c>
      <c r="FA120" s="72">
        <f t="shared" si="174"/>
        <v>-8.0621661000485623E-2</v>
      </c>
      <c r="FB120" s="72">
        <f t="shared" si="175"/>
        <v>-1.4457963217815561E-2</v>
      </c>
      <c r="FC120" s="72">
        <f t="shared" si="176"/>
        <v>-1.9127742952972371E-3</v>
      </c>
      <c r="FD120" s="72">
        <f t="shared" si="177"/>
        <v>1.0198243912145077E-3</v>
      </c>
      <c r="FE120" s="72">
        <f t="shared" si="178"/>
        <v>-9.2307692307692313E-2</v>
      </c>
      <c r="FF120" s="72">
        <f t="shared" si="179"/>
        <v>-6.0869852491781673E-3</v>
      </c>
      <c r="FG120" s="72">
        <f t="shared" si="180"/>
        <v>-2.3114959911407773E-4</v>
      </c>
      <c r="FH120" s="72">
        <f t="shared" si="181"/>
        <v>2.6889172257027472E-3</v>
      </c>
      <c r="FI120" s="72">
        <f t="shared" si="182"/>
        <v>0.3307692307692307</v>
      </c>
      <c r="FJ120" s="72">
        <f t="shared" si="183"/>
        <v>-1</v>
      </c>
      <c r="FK120" s="72">
        <f t="shared" si="184"/>
        <v>-1</v>
      </c>
      <c r="FL120" s="72">
        <f t="shared" si="185"/>
        <v>-1</v>
      </c>
      <c r="FM120" s="72">
        <f t="shared" si="186"/>
        <v>-1</v>
      </c>
      <c r="FN120" s="72">
        <f t="shared" si="187"/>
        <v>-1</v>
      </c>
      <c r="FO120" s="72">
        <f t="shared" si="188"/>
        <v>-1</v>
      </c>
      <c r="FP120" s="72">
        <f t="shared" si="189"/>
        <v>-1</v>
      </c>
      <c r="FQ120" s="72">
        <f t="shared" si="190"/>
        <v>-1</v>
      </c>
      <c r="FR120" s="72">
        <f t="shared" si="191"/>
        <v>-1</v>
      </c>
      <c r="FS120" s="72" t="e">
        <f t="shared" si="192"/>
        <v>#DIV/0!</v>
      </c>
      <c r="FT120" s="72" t="e">
        <f t="shared" si="129"/>
        <v>#DIV/0!</v>
      </c>
      <c r="FU120" s="72" t="e">
        <f t="shared" si="127"/>
        <v>#DIV/0!</v>
      </c>
    </row>
    <row r="121" spans="1:177" x14ac:dyDescent="0.25">
      <c r="A121" s="73" t="s">
        <v>108</v>
      </c>
      <c r="B121" s="74">
        <f>+[4]Total!B121</f>
        <v>407</v>
      </c>
      <c r="C121" s="74">
        <f>+[4]Total!C121</f>
        <v>39879</v>
      </c>
      <c r="D121" s="74">
        <f>+[4]Total!D121</f>
        <v>265295</v>
      </c>
      <c r="E121" s="74">
        <f>+[4]Total!E121</f>
        <v>17078</v>
      </c>
      <c r="F121" s="74">
        <f>+[4]Total!F121</f>
        <v>291</v>
      </c>
      <c r="G121" s="74">
        <f>+[4]Total!G121</f>
        <v>37566</v>
      </c>
      <c r="H121" s="74">
        <f>+[4]Total!H121</f>
        <v>224953</v>
      </c>
      <c r="I121" s="74">
        <f>+[4]Total!I121</f>
        <v>15715</v>
      </c>
      <c r="J121" s="74">
        <f>+[4]Total!J121</f>
        <v>56</v>
      </c>
      <c r="K121" s="74">
        <f>+[4]Total!K121</f>
        <v>419</v>
      </c>
      <c r="L121" s="74">
        <f>+[4]Total!L121</f>
        <v>38119</v>
      </c>
      <c r="M121" s="74">
        <f>+[4]Total!M121</f>
        <v>254358</v>
      </c>
      <c r="N121" s="74">
        <f>+[4]Total!N121</f>
        <v>16649</v>
      </c>
      <c r="O121" s="74">
        <f>+[4]Total!O121</f>
        <v>301</v>
      </c>
      <c r="P121" s="74">
        <f>+[4]Total!P121</f>
        <v>36479</v>
      </c>
      <c r="Q121" s="74">
        <f>+[4]Total!Q121</f>
        <v>227663</v>
      </c>
      <c r="R121" s="74">
        <f>+[4]Total!R121</f>
        <v>15712</v>
      </c>
      <c r="S121" s="74">
        <f>+[4]Total!S121</f>
        <v>47</v>
      </c>
      <c r="T121" s="74">
        <f>+[4]Total!T121</f>
        <v>528</v>
      </c>
      <c r="U121" s="74">
        <f>+[4]Total!U121</f>
        <v>39085</v>
      </c>
      <c r="V121" s="74">
        <f>+[4]Total!V121</f>
        <v>260878</v>
      </c>
      <c r="W121" s="74">
        <f>+[4]Total!W121</f>
        <v>17326</v>
      </c>
      <c r="X121" s="74">
        <f>+[4]Total!X121</f>
        <v>355</v>
      </c>
      <c r="Y121" s="74">
        <f>+[4]Total!Y121</f>
        <v>37411</v>
      </c>
      <c r="Z121" s="74">
        <f>+[4]Total!Z121</f>
        <v>234353</v>
      </c>
      <c r="AA121" s="74">
        <f>+[4]Total!AA121</f>
        <v>16333</v>
      </c>
      <c r="AB121" s="74">
        <f>+[4]Total!AB121</f>
        <v>44</v>
      </c>
      <c r="AC121" s="74">
        <f>+[4]Total!AC121</f>
        <v>561</v>
      </c>
      <c r="AD121" s="74">
        <f>+[4]Total!AD121</f>
        <v>38772</v>
      </c>
      <c r="AE121" s="74">
        <f>+[4]Total!AE121</f>
        <v>261037</v>
      </c>
      <c r="AF121" s="74">
        <f>+[4]Total!AF121</f>
        <v>17421</v>
      </c>
      <c r="AG121" s="74">
        <f>+[4]Total!AG121</f>
        <v>388</v>
      </c>
      <c r="AH121" s="74">
        <f>+[4]Total!AH121</f>
        <v>37486</v>
      </c>
      <c r="AI121" s="74">
        <f>+[4]Total!AI121</f>
        <v>235790</v>
      </c>
      <c r="AJ121" s="74">
        <f>+[4]Total!AJ121</f>
        <v>16463</v>
      </c>
      <c r="AK121" s="74">
        <f>+[4]Total!AK121</f>
        <v>41</v>
      </c>
      <c r="AL121" s="74">
        <f>+[4]Total!AL121</f>
        <v>647</v>
      </c>
      <c r="AM121" s="74">
        <f>+[4]Total!AM121</f>
        <v>39361</v>
      </c>
      <c r="AN121" s="74">
        <f>+[4]Total!AN121</f>
        <v>264522</v>
      </c>
      <c r="AO121" s="74">
        <f>+[4]Total!AO121</f>
        <v>17637</v>
      </c>
      <c r="AP121" s="74">
        <f>+[4]Total!AP121</f>
        <v>392</v>
      </c>
      <c r="AQ121" s="74">
        <f>+[4]Total!AQ121</f>
        <v>38569</v>
      </c>
      <c r="AR121" s="74">
        <f>+[4]Total!AR121</f>
        <v>241705</v>
      </c>
      <c r="AS121" s="74">
        <f>+[4]Total!AS121</f>
        <v>16773</v>
      </c>
      <c r="AT121" s="74">
        <f>+[4]Total!AT121</f>
        <v>42</v>
      </c>
      <c r="AU121" s="74">
        <f>+[4]Total!AU121</f>
        <v>709</v>
      </c>
      <c r="AV121" s="74">
        <f>+[4]Total!AV121</f>
        <v>39763</v>
      </c>
      <c r="AW121" s="74">
        <f>+[4]Total!AW121</f>
        <v>268679</v>
      </c>
      <c r="AX121" s="74">
        <f>+[4]Total!AX121</f>
        <v>18046</v>
      </c>
      <c r="AY121" s="74">
        <f>+[4]Total!AY121</f>
        <v>422</v>
      </c>
      <c r="AZ121" s="74">
        <f>+[4]Total!AZ121</f>
        <v>39152</v>
      </c>
      <c r="BA121" s="74">
        <f>+[4]Total!BA121</f>
        <v>247519</v>
      </c>
      <c r="BB121" s="74">
        <f>+[4]Total!BB121</f>
        <v>17303</v>
      </c>
      <c r="BC121" s="74">
        <f>+[4]Total!BC121</f>
        <v>43</v>
      </c>
      <c r="BD121" s="74">
        <f>+[4]Total!BD121</f>
        <v>639</v>
      </c>
      <c r="BE121" s="74">
        <f>+[4]Total!BE121</f>
        <v>39620</v>
      </c>
      <c r="BF121" s="74">
        <f>+[4]Total!BF121</f>
        <v>270752</v>
      </c>
      <c r="BG121" s="74">
        <f>+[4]Total!BG121</f>
        <v>18239</v>
      </c>
      <c r="BH121" s="74">
        <f>+[4]Total!BH121</f>
        <v>401</v>
      </c>
      <c r="BI121" s="74">
        <f>+[4]Total!BI121</f>
        <v>39405</v>
      </c>
      <c r="BJ121" s="74">
        <f>+[4]Total!BJ121</f>
        <v>251132</v>
      </c>
      <c r="BK121" s="74">
        <f>+[4]Total!BK121</f>
        <v>17582</v>
      </c>
      <c r="BL121" s="74">
        <f>+[4]Total!BL121</f>
        <v>58</v>
      </c>
      <c r="BM121" s="74">
        <f>+[5]Total!BM121</f>
        <v>0</v>
      </c>
      <c r="BN121" s="74">
        <f>+[5]Total!BN121</f>
        <v>0</v>
      </c>
      <c r="BO121" s="74">
        <f>+[5]Total!BO121</f>
        <v>0</v>
      </c>
      <c r="BP121" s="74">
        <f>+[5]Total!BP121</f>
        <v>0</v>
      </c>
      <c r="BQ121" s="74">
        <f>+[5]Total!BQ121</f>
        <v>0</v>
      </c>
      <c r="BR121" s="74">
        <f>+[5]Total!BR121</f>
        <v>0</v>
      </c>
      <c r="BS121" s="74">
        <f>+[5]Total!BS121</f>
        <v>0</v>
      </c>
      <c r="BT121" s="74">
        <f>+[5]Total!BT121</f>
        <v>0</v>
      </c>
      <c r="BU121" s="74">
        <f>+[5]Total!BU121</f>
        <v>0</v>
      </c>
      <c r="BV121" s="74">
        <f>+[5]Total!BV121</f>
        <v>0</v>
      </c>
      <c r="BW121" s="74">
        <f>+[5]Total!BW121</f>
        <v>0</v>
      </c>
      <c r="BX121" s="74">
        <f>+[5]Total!BX121</f>
        <v>0</v>
      </c>
      <c r="BY121" s="74">
        <f>+[5]Total!BY121</f>
        <v>0</v>
      </c>
      <c r="BZ121" s="74">
        <f>+[5]Total!BZ121</f>
        <v>0</v>
      </c>
      <c r="CA121" s="74">
        <f>+[5]Total!CA121</f>
        <v>0</v>
      </c>
      <c r="CB121" s="74">
        <f>+[5]Total!CB121</f>
        <v>0</v>
      </c>
      <c r="CC121" s="74">
        <f>+[5]Total!CC121</f>
        <v>0</v>
      </c>
      <c r="CD121" s="74">
        <f>+[5]Total!CD121</f>
        <v>0</v>
      </c>
      <c r="CE121" s="74">
        <f>+[5]Total!CE121</f>
        <v>0</v>
      </c>
      <c r="CF121" s="74">
        <f>+[5]Total!CF121</f>
        <v>0</v>
      </c>
      <c r="CG121" s="74">
        <f>+[5]Total!CG121</f>
        <v>0</v>
      </c>
      <c r="CH121" s="74">
        <f>+[5]Total!CH121</f>
        <v>0</v>
      </c>
      <c r="CI121" s="74">
        <f>+[5]Total!CI121</f>
        <v>0</v>
      </c>
      <c r="CJ121" s="74">
        <f>+[5]Total!CJ121</f>
        <v>0</v>
      </c>
      <c r="CK121" s="74">
        <f>+[5]Total!CK121</f>
        <v>0</v>
      </c>
      <c r="CL121" s="74">
        <f>+[5]Total!CL121</f>
        <v>0</v>
      </c>
      <c r="CM121" s="74">
        <f>+[5]Total!CM121</f>
        <v>0</v>
      </c>
      <c r="CN121" s="74">
        <f>+[5]Total!CN121</f>
        <v>0</v>
      </c>
      <c r="CO121" s="74">
        <f>+[5]Total!CO121</f>
        <v>0</v>
      </c>
      <c r="CP121" s="74">
        <f>+[5]Total!CP121</f>
        <v>0</v>
      </c>
      <c r="CQ121" s="74">
        <f>+[5]Total!CQ121</f>
        <v>0</v>
      </c>
      <c r="CR121" s="74">
        <f>+[5]Total!CR121</f>
        <v>0</v>
      </c>
      <c r="CS121" s="74">
        <f>+[5]Total!CS121</f>
        <v>0</v>
      </c>
      <c r="CT121" s="74">
        <f>+[5]Total!CT121</f>
        <v>0</v>
      </c>
      <c r="CU121" s="74">
        <f>+[5]Total!CU121</f>
        <v>0</v>
      </c>
      <c r="CV121" s="74">
        <f>+[5]Total!CV121</f>
        <v>0</v>
      </c>
      <c r="CW121" s="74">
        <f>+[5]Total!CW121</f>
        <v>0</v>
      </c>
      <c r="CX121" s="74">
        <f>+[5]Total!CX121</f>
        <v>0</v>
      </c>
      <c r="CY121" s="74">
        <f>+[5]Total!CY121</f>
        <v>0</v>
      </c>
      <c r="CZ121" s="74">
        <f>+[5]Total!CZ121</f>
        <v>0</v>
      </c>
      <c r="DA121" s="74">
        <f>+[5]Total!DA121</f>
        <v>0</v>
      </c>
      <c r="DB121" s="74">
        <f>+[5]Total!DB121</f>
        <v>0</v>
      </c>
      <c r="DC121" s="74">
        <f>+[5]Total!DC121</f>
        <v>0</v>
      </c>
      <c r="DD121" s="74">
        <f>+[5]Total!DD121</f>
        <v>0</v>
      </c>
      <c r="DE121" s="74">
        <f>+[5]Total!DE121</f>
        <v>0</v>
      </c>
      <c r="DH121" s="72">
        <f t="shared" si="128"/>
        <v>2.9484029484029506E-2</v>
      </c>
      <c r="DI121" s="72">
        <f t="shared" si="130"/>
        <v>-4.4133503849143607E-2</v>
      </c>
      <c r="DJ121" s="72">
        <f t="shared" si="131"/>
        <v>-4.1225805235680979E-2</v>
      </c>
      <c r="DK121" s="72">
        <f t="shared" si="132"/>
        <v>-2.5120037475114154E-2</v>
      </c>
      <c r="DL121" s="72">
        <f t="shared" si="133"/>
        <v>3.436426116838498E-2</v>
      </c>
      <c r="DM121" s="72">
        <f t="shared" si="134"/>
        <v>-2.8935739764680779E-2</v>
      </c>
      <c r="DN121" s="72">
        <f t="shared" si="135"/>
        <v>1.2046960920725658E-2</v>
      </c>
      <c r="DO121" s="72">
        <f t="shared" si="136"/>
        <v>-1.9090041361757848E-4</v>
      </c>
      <c r="DP121" s="72">
        <f t="shared" si="137"/>
        <v>-0.1607142857142857</v>
      </c>
      <c r="DQ121" s="72">
        <f t="shared" si="138"/>
        <v>0.26014319809069208</v>
      </c>
      <c r="DR121" s="72">
        <f t="shared" si="139"/>
        <v>2.5341693118916986E-2</v>
      </c>
      <c r="DS121" s="72">
        <f t="shared" si="140"/>
        <v>2.5633162707679791E-2</v>
      </c>
      <c r="DT121" s="72">
        <f t="shared" si="141"/>
        <v>4.0663102889062497E-2</v>
      </c>
      <c r="DU121" s="72">
        <f t="shared" si="142"/>
        <v>0.17940199335548179</v>
      </c>
      <c r="DV121" s="72">
        <f t="shared" si="143"/>
        <v>2.554894596891355E-2</v>
      </c>
      <c r="DW121" s="72">
        <f t="shared" si="144"/>
        <v>2.9385539152167794E-2</v>
      </c>
      <c r="DX121" s="72">
        <f t="shared" si="145"/>
        <v>3.9523930753564196E-2</v>
      </c>
      <c r="DY121" s="72">
        <f t="shared" si="146"/>
        <v>-6.3829787234042534E-2</v>
      </c>
      <c r="DZ121" s="72">
        <f t="shared" si="147"/>
        <v>6.25E-2</v>
      </c>
      <c r="EA121" s="72">
        <f t="shared" si="148"/>
        <v>-8.0081872841243351E-3</v>
      </c>
      <c r="EB121" s="72">
        <f t="shared" si="149"/>
        <v>6.0948029347041022E-4</v>
      </c>
      <c r="EC121" s="72">
        <f t="shared" si="150"/>
        <v>5.4830889991919207E-3</v>
      </c>
      <c r="ED121" s="72">
        <f t="shared" si="151"/>
        <v>9.2957746478873338E-2</v>
      </c>
      <c r="EE121" s="72">
        <f t="shared" si="152"/>
        <v>2.0047579588891029E-3</v>
      </c>
      <c r="EF121" s="72">
        <f t="shared" si="153"/>
        <v>6.1317755693335307E-3</v>
      </c>
      <c r="EG121" s="72">
        <f t="shared" si="154"/>
        <v>7.9593461091043149E-3</v>
      </c>
      <c r="EH121" s="72">
        <f t="shared" si="155"/>
        <v>-6.8181818181818232E-2</v>
      </c>
      <c r="EI121" s="72">
        <f t="shared" si="156"/>
        <v>0.15329768270944744</v>
      </c>
      <c r="EJ121" s="72">
        <f t="shared" si="157"/>
        <v>1.5191375219230308E-2</v>
      </c>
      <c r="EK121" s="72">
        <f t="shared" si="158"/>
        <v>1.3350597807973541E-2</v>
      </c>
      <c r="EL121" s="72">
        <f t="shared" si="159"/>
        <v>1.2398828999483413E-2</v>
      </c>
      <c r="EM121" s="72">
        <f t="shared" si="160"/>
        <v>1.0309278350515427E-2</v>
      </c>
      <c r="EN121" s="72">
        <f t="shared" si="161"/>
        <v>2.8890785893400217E-2</v>
      </c>
      <c r="EO121" s="72">
        <f t="shared" si="162"/>
        <v>2.5085881504728791E-2</v>
      </c>
      <c r="EP121" s="72">
        <f t="shared" si="163"/>
        <v>1.8830103869282633E-2</v>
      </c>
      <c r="EQ121" s="72">
        <f t="shared" si="164"/>
        <v>2.4390243902439046E-2</v>
      </c>
      <c r="ER121" s="72">
        <f t="shared" si="165"/>
        <v>9.5826893353941234E-2</v>
      </c>
      <c r="ES121" s="72">
        <f t="shared" si="166"/>
        <v>1.0213155153578457E-2</v>
      </c>
      <c r="ET121" s="72">
        <f t="shared" si="167"/>
        <v>1.5715139005451295E-2</v>
      </c>
      <c r="EU121" s="72">
        <f t="shared" si="168"/>
        <v>2.3189884901060331E-2</v>
      </c>
      <c r="EV121" s="72">
        <f t="shared" si="169"/>
        <v>7.6530612244897878E-2</v>
      </c>
      <c r="EW121" s="72">
        <f t="shared" si="170"/>
        <v>1.5115766548264187E-2</v>
      </c>
      <c r="EX121" s="72">
        <f t="shared" si="171"/>
        <v>2.4054115554084543E-2</v>
      </c>
      <c r="EY121" s="72">
        <f t="shared" si="172"/>
        <v>3.159840219400234E-2</v>
      </c>
      <c r="EZ121" s="72">
        <f t="shared" si="173"/>
        <v>2.3809523809523725E-2</v>
      </c>
      <c r="FA121" s="72">
        <f t="shared" si="174"/>
        <v>-9.8730606488011241E-2</v>
      </c>
      <c r="FB121" s="72">
        <f t="shared" si="175"/>
        <v>-3.5963081256444873E-3</v>
      </c>
      <c r="FC121" s="72">
        <f t="shared" si="176"/>
        <v>7.7155267065904809E-3</v>
      </c>
      <c r="FD121" s="72">
        <f t="shared" si="177"/>
        <v>1.0694890834533899E-2</v>
      </c>
      <c r="FE121" s="72">
        <f t="shared" si="178"/>
        <v>-4.9763033175355464E-2</v>
      </c>
      <c r="FF121" s="72">
        <f t="shared" si="179"/>
        <v>6.4619942787085272E-3</v>
      </c>
      <c r="FG121" s="72">
        <f t="shared" si="180"/>
        <v>1.4596859231008619E-2</v>
      </c>
      <c r="FH121" s="72">
        <f t="shared" si="181"/>
        <v>1.6124371496272216E-2</v>
      </c>
      <c r="FI121" s="72">
        <f t="shared" si="182"/>
        <v>0.34883720930232553</v>
      </c>
      <c r="FJ121" s="72">
        <f t="shared" si="183"/>
        <v>-1</v>
      </c>
      <c r="FK121" s="72">
        <f t="shared" si="184"/>
        <v>-1</v>
      </c>
      <c r="FL121" s="72">
        <f t="shared" si="185"/>
        <v>-1</v>
      </c>
      <c r="FM121" s="72">
        <f t="shared" si="186"/>
        <v>-1</v>
      </c>
      <c r="FN121" s="72">
        <f t="shared" si="187"/>
        <v>-1</v>
      </c>
      <c r="FO121" s="72">
        <f t="shared" si="188"/>
        <v>-1</v>
      </c>
      <c r="FP121" s="72">
        <f t="shared" si="189"/>
        <v>-1</v>
      </c>
      <c r="FQ121" s="72">
        <f t="shared" si="190"/>
        <v>-1</v>
      </c>
      <c r="FR121" s="72">
        <f t="shared" si="191"/>
        <v>-1</v>
      </c>
      <c r="FS121" s="72" t="e">
        <f t="shared" si="192"/>
        <v>#DIV/0!</v>
      </c>
      <c r="FT121" s="72" t="e">
        <f t="shared" si="129"/>
        <v>#DIV/0!</v>
      </c>
      <c r="FU121" s="72" t="e">
        <f t="shared" si="127"/>
        <v>#DIV/0!</v>
      </c>
    </row>
    <row r="122" spans="1:177" x14ac:dyDescent="0.25">
      <c r="A122" s="73" t="s">
        <v>109</v>
      </c>
      <c r="B122" s="74">
        <f>+[4]Total!B122</f>
        <v>233</v>
      </c>
      <c r="C122" s="74">
        <f>+[4]Total!C122</f>
        <v>30093</v>
      </c>
      <c r="D122" s="74">
        <f>+[4]Total!D122</f>
        <v>189497</v>
      </c>
      <c r="E122" s="74">
        <f>+[4]Total!E122</f>
        <v>17023</v>
      </c>
      <c r="F122" s="74">
        <f>+[4]Total!F122</f>
        <v>163</v>
      </c>
      <c r="G122" s="74">
        <f>+[4]Total!G122</f>
        <v>25101</v>
      </c>
      <c r="H122" s="74">
        <f>+[4]Total!H122</f>
        <v>157267</v>
      </c>
      <c r="I122" s="74">
        <f>+[4]Total!I122</f>
        <v>16272</v>
      </c>
      <c r="J122" s="74">
        <f>+[4]Total!J122</f>
        <v>16</v>
      </c>
      <c r="K122" s="74">
        <f>+[4]Total!K122</f>
        <v>262</v>
      </c>
      <c r="L122" s="74">
        <f>+[4]Total!L122</f>
        <v>28156</v>
      </c>
      <c r="M122" s="74">
        <f>+[4]Total!M122</f>
        <v>182624</v>
      </c>
      <c r="N122" s="74">
        <f>+[4]Total!N122</f>
        <v>16462</v>
      </c>
      <c r="O122" s="74">
        <f>+[4]Total!O122</f>
        <v>173</v>
      </c>
      <c r="P122" s="74">
        <f>+[4]Total!P122</f>
        <v>23610</v>
      </c>
      <c r="Q122" s="74">
        <f>+[4]Total!Q122</f>
        <v>152953</v>
      </c>
      <c r="R122" s="74">
        <f>+[4]Total!R122</f>
        <v>15848</v>
      </c>
      <c r="S122" s="74">
        <f>+[4]Total!S122</f>
        <v>9</v>
      </c>
      <c r="T122" s="74">
        <f>+[4]Total!T122</f>
        <v>315</v>
      </c>
      <c r="U122" s="74">
        <f>+[4]Total!U122</f>
        <v>29226</v>
      </c>
      <c r="V122" s="74">
        <f>+[4]Total!V122</f>
        <v>188324</v>
      </c>
      <c r="W122" s="74">
        <f>+[4]Total!W122</f>
        <v>16802</v>
      </c>
      <c r="X122" s="74">
        <f>+[4]Total!X122</f>
        <v>201</v>
      </c>
      <c r="Y122" s="74">
        <f>+[4]Total!Y122</f>
        <v>24065</v>
      </c>
      <c r="Z122" s="74">
        <f>+[4]Total!Z122</f>
        <v>156451</v>
      </c>
      <c r="AA122" s="74">
        <f>+[4]Total!AA122</f>
        <v>16043</v>
      </c>
      <c r="AB122" s="74">
        <f>+[4]Total!AB122</f>
        <v>9</v>
      </c>
      <c r="AC122" s="74">
        <f>+[4]Total!AC122</f>
        <v>357</v>
      </c>
      <c r="AD122" s="74">
        <f>+[4]Total!AD122</f>
        <v>29091</v>
      </c>
      <c r="AE122" s="74">
        <f>+[4]Total!AE122</f>
        <v>189872</v>
      </c>
      <c r="AF122" s="74">
        <f>+[4]Total!AF122</f>
        <v>16692</v>
      </c>
      <c r="AG122" s="74">
        <f>+[4]Total!AG122</f>
        <v>202</v>
      </c>
      <c r="AH122" s="74">
        <f>+[4]Total!AH122</f>
        <v>23635</v>
      </c>
      <c r="AI122" s="74">
        <f>+[4]Total!AI122</f>
        <v>156884</v>
      </c>
      <c r="AJ122" s="74">
        <f>+[4]Total!AJ122</f>
        <v>15870</v>
      </c>
      <c r="AK122" s="74">
        <f>+[4]Total!AK122</f>
        <v>7</v>
      </c>
      <c r="AL122" s="74">
        <f>+[4]Total!AL122</f>
        <v>438</v>
      </c>
      <c r="AM122" s="74">
        <f>+[4]Total!AM122</f>
        <v>30273</v>
      </c>
      <c r="AN122" s="74">
        <f>+[4]Total!AN122</f>
        <v>202823</v>
      </c>
      <c r="AO122" s="74">
        <f>+[4]Total!AO122</f>
        <v>17865</v>
      </c>
      <c r="AP122" s="74">
        <f>+[4]Total!AP122</f>
        <v>215</v>
      </c>
      <c r="AQ122" s="74">
        <f>+[4]Total!AQ122</f>
        <v>24500</v>
      </c>
      <c r="AR122" s="74">
        <f>+[4]Total!AR122</f>
        <v>166946</v>
      </c>
      <c r="AS122" s="74">
        <f>+[4]Total!AS122</f>
        <v>17023</v>
      </c>
      <c r="AT122" s="74">
        <f>+[4]Total!AT122</f>
        <v>7</v>
      </c>
      <c r="AU122" s="74">
        <f>+[4]Total!AU122</f>
        <v>485</v>
      </c>
      <c r="AV122" s="74">
        <f>+[4]Total!AV122</f>
        <v>30582</v>
      </c>
      <c r="AW122" s="74">
        <f>+[4]Total!AW122</f>
        <v>205814</v>
      </c>
      <c r="AX122" s="74">
        <f>+[4]Total!AX122</f>
        <v>18006</v>
      </c>
      <c r="AY122" s="74">
        <f>+[4]Total!AY122</f>
        <v>205</v>
      </c>
      <c r="AZ122" s="74">
        <f>+[4]Total!AZ122</f>
        <v>24380</v>
      </c>
      <c r="BA122" s="74">
        <f>+[4]Total!BA122</f>
        <v>168557</v>
      </c>
      <c r="BB122" s="74">
        <f>+[4]Total!BB122</f>
        <v>16799</v>
      </c>
      <c r="BC122" s="74">
        <f>+[4]Total!BC122</f>
        <v>7</v>
      </c>
      <c r="BD122" s="74">
        <f>+[4]Total!BD122</f>
        <v>457</v>
      </c>
      <c r="BE122" s="74">
        <f>+[4]Total!BE122</f>
        <v>29783</v>
      </c>
      <c r="BF122" s="74">
        <f>+[4]Total!BF122</f>
        <v>205382</v>
      </c>
      <c r="BG122" s="74">
        <f>+[4]Total!BG122</f>
        <v>17837</v>
      </c>
      <c r="BH122" s="74">
        <f>+[4]Total!BH122</f>
        <v>192</v>
      </c>
      <c r="BI122" s="74">
        <f>+[4]Total!BI122</f>
        <v>23731</v>
      </c>
      <c r="BJ122" s="74">
        <f>+[4]Total!BJ122</f>
        <v>167809</v>
      </c>
      <c r="BK122" s="74">
        <f>+[4]Total!BK122</f>
        <v>16653</v>
      </c>
      <c r="BL122" s="74">
        <f>+[4]Total!BL122</f>
        <v>20</v>
      </c>
      <c r="BM122" s="74">
        <f>+[5]Total!BM122</f>
        <v>0</v>
      </c>
      <c r="BN122" s="74">
        <f>+[5]Total!BN122</f>
        <v>0</v>
      </c>
      <c r="BO122" s="74">
        <f>+[5]Total!BO122</f>
        <v>0</v>
      </c>
      <c r="BP122" s="74">
        <f>+[5]Total!BP122</f>
        <v>0</v>
      </c>
      <c r="BQ122" s="74">
        <f>+[5]Total!BQ122</f>
        <v>0</v>
      </c>
      <c r="BR122" s="74">
        <f>+[5]Total!BR122</f>
        <v>0</v>
      </c>
      <c r="BS122" s="74">
        <f>+[5]Total!BS122</f>
        <v>0</v>
      </c>
      <c r="BT122" s="74">
        <f>+[5]Total!BT122</f>
        <v>0</v>
      </c>
      <c r="BU122" s="74">
        <f>+[5]Total!BU122</f>
        <v>0</v>
      </c>
      <c r="BV122" s="74">
        <f>+[5]Total!BV122</f>
        <v>0</v>
      </c>
      <c r="BW122" s="74">
        <f>+[5]Total!BW122</f>
        <v>0</v>
      </c>
      <c r="BX122" s="74">
        <f>+[5]Total!BX122</f>
        <v>0</v>
      </c>
      <c r="BY122" s="74">
        <f>+[5]Total!BY122</f>
        <v>0</v>
      </c>
      <c r="BZ122" s="74">
        <f>+[5]Total!BZ122</f>
        <v>0</v>
      </c>
      <c r="CA122" s="74">
        <f>+[5]Total!CA122</f>
        <v>0</v>
      </c>
      <c r="CB122" s="74">
        <f>+[5]Total!CB122</f>
        <v>0</v>
      </c>
      <c r="CC122" s="74">
        <f>+[5]Total!CC122</f>
        <v>0</v>
      </c>
      <c r="CD122" s="74">
        <f>+[5]Total!CD122</f>
        <v>0</v>
      </c>
      <c r="CE122" s="74">
        <f>+[5]Total!CE122</f>
        <v>0</v>
      </c>
      <c r="CF122" s="74">
        <f>+[5]Total!CF122</f>
        <v>0</v>
      </c>
      <c r="CG122" s="74">
        <f>+[5]Total!CG122</f>
        <v>0</v>
      </c>
      <c r="CH122" s="74">
        <f>+[5]Total!CH122</f>
        <v>0</v>
      </c>
      <c r="CI122" s="74">
        <f>+[5]Total!CI122</f>
        <v>0</v>
      </c>
      <c r="CJ122" s="74">
        <f>+[5]Total!CJ122</f>
        <v>0</v>
      </c>
      <c r="CK122" s="74">
        <f>+[5]Total!CK122</f>
        <v>0</v>
      </c>
      <c r="CL122" s="74">
        <f>+[5]Total!CL122</f>
        <v>0</v>
      </c>
      <c r="CM122" s="74">
        <f>+[5]Total!CM122</f>
        <v>0</v>
      </c>
      <c r="CN122" s="74">
        <f>+[5]Total!CN122</f>
        <v>0</v>
      </c>
      <c r="CO122" s="74">
        <f>+[5]Total!CO122</f>
        <v>0</v>
      </c>
      <c r="CP122" s="74">
        <f>+[5]Total!CP122</f>
        <v>0</v>
      </c>
      <c r="CQ122" s="74">
        <f>+[5]Total!CQ122</f>
        <v>0</v>
      </c>
      <c r="CR122" s="74">
        <f>+[5]Total!CR122</f>
        <v>0</v>
      </c>
      <c r="CS122" s="74">
        <f>+[5]Total!CS122</f>
        <v>0</v>
      </c>
      <c r="CT122" s="74">
        <f>+[5]Total!CT122</f>
        <v>0</v>
      </c>
      <c r="CU122" s="74">
        <f>+[5]Total!CU122</f>
        <v>0</v>
      </c>
      <c r="CV122" s="74">
        <f>+[5]Total!CV122</f>
        <v>0</v>
      </c>
      <c r="CW122" s="74">
        <f>+[5]Total!CW122</f>
        <v>0</v>
      </c>
      <c r="CX122" s="74">
        <f>+[5]Total!CX122</f>
        <v>0</v>
      </c>
      <c r="CY122" s="74">
        <f>+[5]Total!CY122</f>
        <v>0</v>
      </c>
      <c r="CZ122" s="74">
        <f>+[5]Total!CZ122</f>
        <v>0</v>
      </c>
      <c r="DA122" s="74">
        <f>+[5]Total!DA122</f>
        <v>0</v>
      </c>
      <c r="DB122" s="74">
        <f>+[5]Total!DB122</f>
        <v>0</v>
      </c>
      <c r="DC122" s="74">
        <f>+[5]Total!DC122</f>
        <v>0</v>
      </c>
      <c r="DD122" s="74">
        <f>+[5]Total!DD122</f>
        <v>0</v>
      </c>
      <c r="DE122" s="74">
        <f>+[5]Total!DE122</f>
        <v>0</v>
      </c>
      <c r="DH122" s="72">
        <f t="shared" si="128"/>
        <v>0.12446351931330479</v>
      </c>
      <c r="DI122" s="72">
        <f t="shared" si="130"/>
        <v>-6.4367128568105558E-2</v>
      </c>
      <c r="DJ122" s="72">
        <f t="shared" si="131"/>
        <v>-3.626970347815528E-2</v>
      </c>
      <c r="DK122" s="72">
        <f t="shared" si="132"/>
        <v>-3.2955413264406985E-2</v>
      </c>
      <c r="DL122" s="72">
        <f t="shared" si="133"/>
        <v>6.1349693251533832E-2</v>
      </c>
      <c r="DM122" s="72">
        <f t="shared" si="134"/>
        <v>-5.9400023903430132E-2</v>
      </c>
      <c r="DN122" s="72">
        <f t="shared" si="135"/>
        <v>-2.7431056737904358E-2</v>
      </c>
      <c r="DO122" s="72">
        <f t="shared" si="136"/>
        <v>-2.6057030481809296E-2</v>
      </c>
      <c r="DP122" s="72">
        <f t="shared" si="137"/>
        <v>-0.4375</v>
      </c>
      <c r="DQ122" s="72">
        <f t="shared" si="138"/>
        <v>0.20229007633587792</v>
      </c>
      <c r="DR122" s="72">
        <f t="shared" si="139"/>
        <v>3.8002557181417762E-2</v>
      </c>
      <c r="DS122" s="72">
        <f t="shared" si="140"/>
        <v>3.1211669879095849E-2</v>
      </c>
      <c r="DT122" s="72">
        <f t="shared" si="141"/>
        <v>2.0653626533835512E-2</v>
      </c>
      <c r="DU122" s="72">
        <f t="shared" si="142"/>
        <v>0.16184971098265888</v>
      </c>
      <c r="DV122" s="72">
        <f t="shared" si="143"/>
        <v>1.9271495129182581E-2</v>
      </c>
      <c r="DW122" s="72">
        <f t="shared" si="144"/>
        <v>2.2869770452361271E-2</v>
      </c>
      <c r="DX122" s="72">
        <f t="shared" si="145"/>
        <v>1.2304391721352781E-2</v>
      </c>
      <c r="DY122" s="72">
        <f t="shared" si="146"/>
        <v>0</v>
      </c>
      <c r="DZ122" s="72">
        <f t="shared" si="147"/>
        <v>0.1333333333333333</v>
      </c>
      <c r="EA122" s="72">
        <f t="shared" si="148"/>
        <v>-4.6191747074523226E-3</v>
      </c>
      <c r="EB122" s="72">
        <f t="shared" si="149"/>
        <v>8.2198763832543875E-3</v>
      </c>
      <c r="EC122" s="72">
        <f t="shared" si="150"/>
        <v>-6.5468396619450253E-3</v>
      </c>
      <c r="ED122" s="72">
        <f t="shared" si="151"/>
        <v>4.9751243781095411E-3</v>
      </c>
      <c r="EE122" s="72">
        <f t="shared" si="152"/>
        <v>-1.7868273426137504E-2</v>
      </c>
      <c r="EF122" s="72">
        <f t="shared" si="153"/>
        <v>2.7676397082792015E-3</v>
      </c>
      <c r="EG122" s="72">
        <f t="shared" si="154"/>
        <v>-1.0783519291903021E-2</v>
      </c>
      <c r="EH122" s="72">
        <f t="shared" si="155"/>
        <v>-0.22222222222222221</v>
      </c>
      <c r="EI122" s="72">
        <f t="shared" si="156"/>
        <v>0.22689075630252109</v>
      </c>
      <c r="EJ122" s="72">
        <f t="shared" si="157"/>
        <v>4.0631123027740523E-2</v>
      </c>
      <c r="EK122" s="72">
        <f t="shared" si="158"/>
        <v>6.8209109294682824E-2</v>
      </c>
      <c r="EL122" s="72">
        <f t="shared" si="159"/>
        <v>7.0273184759165996E-2</v>
      </c>
      <c r="EM122" s="72">
        <f t="shared" si="160"/>
        <v>6.4356435643564414E-2</v>
      </c>
      <c r="EN122" s="72">
        <f t="shared" si="161"/>
        <v>3.659826528453558E-2</v>
      </c>
      <c r="EO122" s="72">
        <f t="shared" si="162"/>
        <v>6.4136559496188239E-2</v>
      </c>
      <c r="EP122" s="72">
        <f t="shared" si="163"/>
        <v>7.2652804032766305E-2</v>
      </c>
      <c r="EQ122" s="72">
        <f t="shared" si="164"/>
        <v>0</v>
      </c>
      <c r="ER122" s="72">
        <f t="shared" si="165"/>
        <v>0.10730593607305927</v>
      </c>
      <c r="ES122" s="72">
        <f t="shared" si="166"/>
        <v>1.0207115251213983E-2</v>
      </c>
      <c r="ET122" s="72">
        <f t="shared" si="167"/>
        <v>1.4746848237132903E-2</v>
      </c>
      <c r="EU122" s="72">
        <f t="shared" si="168"/>
        <v>7.8925272879932784E-3</v>
      </c>
      <c r="EV122" s="72">
        <f t="shared" si="169"/>
        <v>-4.6511627906976716E-2</v>
      </c>
      <c r="EW122" s="72">
        <f t="shared" si="170"/>
        <v>-4.8979591836734171E-3</v>
      </c>
      <c r="EX122" s="72">
        <f t="shared" si="171"/>
        <v>9.6498268901321627E-3</v>
      </c>
      <c r="EY122" s="72">
        <f t="shared" si="172"/>
        <v>-1.315866768489693E-2</v>
      </c>
      <c r="EZ122" s="72">
        <f t="shared" si="173"/>
        <v>0</v>
      </c>
      <c r="FA122" s="72">
        <f t="shared" si="174"/>
        <v>-5.7731958762886615E-2</v>
      </c>
      <c r="FB122" s="72">
        <f t="shared" si="175"/>
        <v>-2.6126479628539645E-2</v>
      </c>
      <c r="FC122" s="72">
        <f t="shared" si="176"/>
        <v>-2.0989825765010961E-3</v>
      </c>
      <c r="FD122" s="72">
        <f t="shared" si="177"/>
        <v>-9.3857603021214597E-3</v>
      </c>
      <c r="FE122" s="72">
        <f t="shared" si="178"/>
        <v>-6.3414634146341409E-2</v>
      </c>
      <c r="FF122" s="72">
        <f t="shared" si="179"/>
        <v>-2.6620180475799837E-2</v>
      </c>
      <c r="FG122" s="72">
        <f t="shared" si="180"/>
        <v>-4.4376679698855392E-3</v>
      </c>
      <c r="FH122" s="72">
        <f t="shared" si="181"/>
        <v>-8.6909935115185855E-3</v>
      </c>
      <c r="FI122" s="72">
        <f t="shared" si="182"/>
        <v>1.8571428571428572</v>
      </c>
      <c r="FJ122" s="72">
        <f t="shared" si="183"/>
        <v>-1</v>
      </c>
      <c r="FK122" s="72">
        <f t="shared" si="184"/>
        <v>-1</v>
      </c>
      <c r="FL122" s="72">
        <f t="shared" si="185"/>
        <v>-1</v>
      </c>
      <c r="FM122" s="72">
        <f t="shared" si="186"/>
        <v>-1</v>
      </c>
      <c r="FN122" s="72">
        <f t="shared" si="187"/>
        <v>-1</v>
      </c>
      <c r="FO122" s="72">
        <f t="shared" si="188"/>
        <v>-1</v>
      </c>
      <c r="FP122" s="72">
        <f t="shared" si="189"/>
        <v>-1</v>
      </c>
      <c r="FQ122" s="72">
        <f t="shared" si="190"/>
        <v>-1</v>
      </c>
      <c r="FR122" s="72">
        <f t="shared" si="191"/>
        <v>-1</v>
      </c>
      <c r="FS122" s="72" t="e">
        <f t="shared" si="192"/>
        <v>#DIV/0!</v>
      </c>
      <c r="FT122" s="72" t="e">
        <f t="shared" si="129"/>
        <v>#DIV/0!</v>
      </c>
      <c r="FU122" s="72" t="e">
        <f t="shared" si="127"/>
        <v>#DIV/0!</v>
      </c>
    </row>
    <row r="123" spans="1:177" x14ac:dyDescent="0.25">
      <c r="A123" s="73" t="s">
        <v>110</v>
      </c>
      <c r="B123" s="74">
        <f>+[4]Total!B123</f>
        <v>32</v>
      </c>
      <c r="C123" s="74">
        <f>+[4]Total!C123</f>
        <v>4667</v>
      </c>
      <c r="D123" s="74">
        <f>+[4]Total!D123</f>
        <v>32700</v>
      </c>
      <c r="E123" s="74">
        <f>+[4]Total!E123</f>
        <v>2654</v>
      </c>
      <c r="F123" s="74">
        <f>+[4]Total!F123</f>
        <v>35</v>
      </c>
      <c r="G123" s="74">
        <f>+[4]Total!G123</f>
        <v>4462</v>
      </c>
      <c r="H123" s="74">
        <f>+[4]Total!H123</f>
        <v>27928</v>
      </c>
      <c r="I123" s="74">
        <f>+[4]Total!I123</f>
        <v>2401</v>
      </c>
      <c r="J123" s="74">
        <f>+[4]Total!J123</f>
        <v>3</v>
      </c>
      <c r="K123" s="74">
        <f>+[4]Total!K123</f>
        <v>27</v>
      </c>
      <c r="L123" s="74">
        <f>+[4]Total!L123</f>
        <v>4285</v>
      </c>
      <c r="M123" s="74">
        <f>+[4]Total!M123</f>
        <v>31226</v>
      </c>
      <c r="N123" s="74">
        <f>+[4]Total!N123</f>
        <v>2568</v>
      </c>
      <c r="O123" s="74">
        <f>+[4]Total!O123</f>
        <v>34</v>
      </c>
      <c r="P123" s="74">
        <f>+[4]Total!P123</f>
        <v>4113</v>
      </c>
      <c r="Q123" s="74">
        <f>+[4]Total!Q123</f>
        <v>27780</v>
      </c>
      <c r="R123" s="74">
        <f>+[4]Total!R123</f>
        <v>2371</v>
      </c>
      <c r="S123" s="74">
        <f>+[4]Total!S123</f>
        <v>3</v>
      </c>
      <c r="T123" s="74">
        <f>+[4]Total!T123</f>
        <v>29</v>
      </c>
      <c r="U123" s="74">
        <f>+[4]Total!U123</f>
        <v>4457</v>
      </c>
      <c r="V123" s="74">
        <f>+[4]Total!V123</f>
        <v>31741</v>
      </c>
      <c r="W123" s="74">
        <f>+[4]Total!W123</f>
        <v>2734</v>
      </c>
      <c r="X123" s="74">
        <f>+[4]Total!X123</f>
        <v>40</v>
      </c>
      <c r="Y123" s="74">
        <f>+[4]Total!Y123</f>
        <v>4241</v>
      </c>
      <c r="Z123" s="74">
        <f>+[4]Total!Z123</f>
        <v>28378</v>
      </c>
      <c r="AA123" s="74">
        <f>+[4]Total!AA123</f>
        <v>2558</v>
      </c>
      <c r="AB123" s="74">
        <f>+[4]Total!AB123</f>
        <v>3</v>
      </c>
      <c r="AC123" s="74">
        <f>+[4]Total!AC123</f>
        <v>30</v>
      </c>
      <c r="AD123" s="74">
        <f>+[4]Total!AD123</f>
        <v>4274</v>
      </c>
      <c r="AE123" s="74">
        <f>+[4]Total!AE123</f>
        <v>31148</v>
      </c>
      <c r="AF123" s="74">
        <f>+[4]Total!AF123</f>
        <v>2684</v>
      </c>
      <c r="AG123" s="74">
        <f>+[4]Total!AG123</f>
        <v>32</v>
      </c>
      <c r="AH123" s="74">
        <f>+[4]Total!AH123</f>
        <v>4059</v>
      </c>
      <c r="AI123" s="74">
        <f>+[4]Total!AI123</f>
        <v>27640</v>
      </c>
      <c r="AJ123" s="74">
        <f>+[4]Total!AJ123</f>
        <v>2525</v>
      </c>
      <c r="AK123" s="74">
        <f>+[4]Total!AK123</f>
        <v>3</v>
      </c>
      <c r="AL123" s="74">
        <f>+[4]Total!AL123</f>
        <v>31</v>
      </c>
      <c r="AM123" s="74">
        <f>+[4]Total!AM123</f>
        <v>4164</v>
      </c>
      <c r="AN123" s="74">
        <f>+[4]Total!AN123</f>
        <v>31078</v>
      </c>
      <c r="AO123" s="74">
        <f>+[4]Total!AO123</f>
        <v>2630</v>
      </c>
      <c r="AP123" s="74">
        <f>+[4]Total!AP123</f>
        <v>37</v>
      </c>
      <c r="AQ123" s="74">
        <f>+[4]Total!AQ123</f>
        <v>4027</v>
      </c>
      <c r="AR123" s="74">
        <f>+[4]Total!AR123</f>
        <v>27523</v>
      </c>
      <c r="AS123" s="74">
        <f>+[4]Total!AS123</f>
        <v>2495</v>
      </c>
      <c r="AT123" s="74">
        <f>+[4]Total!AT123</f>
        <v>3</v>
      </c>
      <c r="AU123" s="74">
        <f>+[4]Total!AU123</f>
        <v>40</v>
      </c>
      <c r="AV123" s="74">
        <f>+[4]Total!AV123</f>
        <v>4169</v>
      </c>
      <c r="AW123" s="74">
        <f>+[4]Total!AW123</f>
        <v>31526</v>
      </c>
      <c r="AX123" s="74">
        <f>+[4]Total!AX123</f>
        <v>2681</v>
      </c>
      <c r="AY123" s="74">
        <f>+[4]Total!AY123</f>
        <v>45</v>
      </c>
      <c r="AZ123" s="74">
        <f>+[4]Total!AZ123</f>
        <v>4012</v>
      </c>
      <c r="BA123" s="74">
        <f>+[4]Total!BA123</f>
        <v>27904</v>
      </c>
      <c r="BB123" s="74">
        <f>+[4]Total!BB123</f>
        <v>2542</v>
      </c>
      <c r="BC123" s="74">
        <f>+[4]Total!BC123</f>
        <v>3</v>
      </c>
      <c r="BD123" s="74">
        <f>+[4]Total!BD123</f>
        <v>36</v>
      </c>
      <c r="BE123" s="74">
        <f>+[4]Total!BE123</f>
        <v>4111</v>
      </c>
      <c r="BF123" s="74">
        <f>+[4]Total!BF123</f>
        <v>31716</v>
      </c>
      <c r="BG123" s="74">
        <f>+[4]Total!BG123</f>
        <v>2675</v>
      </c>
      <c r="BH123" s="74">
        <f>+[4]Total!BH123</f>
        <v>38</v>
      </c>
      <c r="BI123" s="74">
        <f>+[4]Total!BI123</f>
        <v>3989</v>
      </c>
      <c r="BJ123" s="74">
        <f>+[4]Total!BJ123</f>
        <v>28074</v>
      </c>
      <c r="BK123" s="74">
        <f>+[4]Total!BK123</f>
        <v>2567</v>
      </c>
      <c r="BL123" s="74">
        <f>+[4]Total!BL123</f>
        <v>5</v>
      </c>
      <c r="BM123" s="74">
        <f>+[5]Total!BM123</f>
        <v>0</v>
      </c>
      <c r="BN123" s="74">
        <f>+[5]Total!BN123</f>
        <v>0</v>
      </c>
      <c r="BO123" s="74">
        <f>+[5]Total!BO123</f>
        <v>0</v>
      </c>
      <c r="BP123" s="74">
        <f>+[5]Total!BP123</f>
        <v>0</v>
      </c>
      <c r="BQ123" s="74">
        <f>+[5]Total!BQ123</f>
        <v>0</v>
      </c>
      <c r="BR123" s="74">
        <f>+[5]Total!BR123</f>
        <v>0</v>
      </c>
      <c r="BS123" s="74">
        <f>+[5]Total!BS123</f>
        <v>0</v>
      </c>
      <c r="BT123" s="74">
        <f>+[5]Total!BT123</f>
        <v>0</v>
      </c>
      <c r="BU123" s="74">
        <f>+[5]Total!BU123</f>
        <v>0</v>
      </c>
      <c r="BV123" s="74">
        <f>+[5]Total!BV123</f>
        <v>0</v>
      </c>
      <c r="BW123" s="74">
        <f>+[5]Total!BW123</f>
        <v>0</v>
      </c>
      <c r="BX123" s="74">
        <f>+[5]Total!BX123</f>
        <v>0</v>
      </c>
      <c r="BY123" s="74">
        <f>+[5]Total!BY123</f>
        <v>0</v>
      </c>
      <c r="BZ123" s="74">
        <f>+[5]Total!BZ123</f>
        <v>0</v>
      </c>
      <c r="CA123" s="74">
        <f>+[5]Total!CA123</f>
        <v>0</v>
      </c>
      <c r="CB123" s="74">
        <f>+[5]Total!CB123</f>
        <v>0</v>
      </c>
      <c r="CC123" s="74">
        <f>+[5]Total!CC123</f>
        <v>0</v>
      </c>
      <c r="CD123" s="74">
        <f>+[5]Total!CD123</f>
        <v>0</v>
      </c>
      <c r="CE123" s="74">
        <f>+[5]Total!CE123</f>
        <v>0</v>
      </c>
      <c r="CF123" s="74">
        <f>+[5]Total!CF123</f>
        <v>0</v>
      </c>
      <c r="CG123" s="74">
        <f>+[5]Total!CG123</f>
        <v>0</v>
      </c>
      <c r="CH123" s="74">
        <f>+[5]Total!CH123</f>
        <v>0</v>
      </c>
      <c r="CI123" s="74">
        <f>+[5]Total!CI123</f>
        <v>0</v>
      </c>
      <c r="CJ123" s="74">
        <f>+[5]Total!CJ123</f>
        <v>0</v>
      </c>
      <c r="CK123" s="74">
        <f>+[5]Total!CK123</f>
        <v>0</v>
      </c>
      <c r="CL123" s="74">
        <f>+[5]Total!CL123</f>
        <v>0</v>
      </c>
      <c r="CM123" s="74">
        <f>+[5]Total!CM123</f>
        <v>0</v>
      </c>
      <c r="CN123" s="74">
        <f>+[5]Total!CN123</f>
        <v>0</v>
      </c>
      <c r="CO123" s="74">
        <f>+[5]Total!CO123</f>
        <v>0</v>
      </c>
      <c r="CP123" s="74">
        <f>+[5]Total!CP123</f>
        <v>0</v>
      </c>
      <c r="CQ123" s="74">
        <f>+[5]Total!CQ123</f>
        <v>0</v>
      </c>
      <c r="CR123" s="74">
        <f>+[5]Total!CR123</f>
        <v>0</v>
      </c>
      <c r="CS123" s="74">
        <f>+[5]Total!CS123</f>
        <v>0</v>
      </c>
      <c r="CT123" s="74">
        <f>+[5]Total!CT123</f>
        <v>0</v>
      </c>
      <c r="CU123" s="74">
        <f>+[5]Total!CU123</f>
        <v>0</v>
      </c>
      <c r="CV123" s="74">
        <f>+[5]Total!CV123</f>
        <v>0</v>
      </c>
      <c r="CW123" s="74">
        <f>+[5]Total!CW123</f>
        <v>0</v>
      </c>
      <c r="CX123" s="74">
        <f>+[5]Total!CX123</f>
        <v>0</v>
      </c>
      <c r="CY123" s="74">
        <f>+[5]Total!CY123</f>
        <v>0</v>
      </c>
      <c r="CZ123" s="74">
        <f>+[5]Total!CZ123</f>
        <v>0</v>
      </c>
      <c r="DA123" s="74">
        <f>+[5]Total!DA123</f>
        <v>0</v>
      </c>
      <c r="DB123" s="74">
        <f>+[5]Total!DB123</f>
        <v>0</v>
      </c>
      <c r="DC123" s="74">
        <f>+[5]Total!DC123</f>
        <v>0</v>
      </c>
      <c r="DD123" s="74">
        <f>+[5]Total!DD123</f>
        <v>0</v>
      </c>
      <c r="DE123" s="74">
        <f>+[5]Total!DE123</f>
        <v>0</v>
      </c>
      <c r="DH123" s="72">
        <f t="shared" si="128"/>
        <v>-0.15625</v>
      </c>
      <c r="DI123" s="72">
        <f t="shared" si="130"/>
        <v>-8.1851296335975987E-2</v>
      </c>
      <c r="DJ123" s="72">
        <f t="shared" si="131"/>
        <v>-4.5076452599388417E-2</v>
      </c>
      <c r="DK123" s="72">
        <f t="shared" si="132"/>
        <v>-3.240391861341374E-2</v>
      </c>
      <c r="DL123" s="72">
        <f t="shared" si="133"/>
        <v>-2.8571428571428581E-2</v>
      </c>
      <c r="DM123" s="72">
        <f t="shared" si="134"/>
        <v>-7.8216046615867341E-2</v>
      </c>
      <c r="DN123" s="72">
        <f t="shared" si="135"/>
        <v>-5.2993411629905784E-3</v>
      </c>
      <c r="DO123" s="72">
        <f t="shared" si="136"/>
        <v>-1.2494793835901685E-2</v>
      </c>
      <c r="DP123" s="72">
        <f t="shared" si="137"/>
        <v>0</v>
      </c>
      <c r="DQ123" s="72">
        <f t="shared" si="138"/>
        <v>7.4074074074074181E-2</v>
      </c>
      <c r="DR123" s="72">
        <f t="shared" si="139"/>
        <v>4.0140023337222885E-2</v>
      </c>
      <c r="DS123" s="72">
        <f t="shared" si="140"/>
        <v>1.649266636777047E-2</v>
      </c>
      <c r="DT123" s="72">
        <f t="shared" si="141"/>
        <v>6.4641744548286528E-2</v>
      </c>
      <c r="DU123" s="72">
        <f t="shared" si="142"/>
        <v>0.17647058823529416</v>
      </c>
      <c r="DV123" s="72">
        <f t="shared" si="143"/>
        <v>3.1120836372477534E-2</v>
      </c>
      <c r="DW123" s="72">
        <f t="shared" si="144"/>
        <v>2.1526277897768287E-2</v>
      </c>
      <c r="DX123" s="72">
        <f t="shared" si="145"/>
        <v>7.8869675242513759E-2</v>
      </c>
      <c r="DY123" s="72">
        <f t="shared" si="146"/>
        <v>0</v>
      </c>
      <c r="DZ123" s="72">
        <f t="shared" si="147"/>
        <v>3.4482758620689724E-2</v>
      </c>
      <c r="EA123" s="72">
        <f t="shared" si="148"/>
        <v>-4.1059008301548072E-2</v>
      </c>
      <c r="EB123" s="72">
        <f t="shared" si="149"/>
        <v>-1.8682461170095421E-2</v>
      </c>
      <c r="EC123" s="72">
        <f t="shared" si="150"/>
        <v>-1.8288222384784225E-2</v>
      </c>
      <c r="ED123" s="72">
        <f t="shared" si="151"/>
        <v>-0.19999999999999996</v>
      </c>
      <c r="EE123" s="72">
        <f t="shared" si="152"/>
        <v>-4.2914406979486008E-2</v>
      </c>
      <c r="EF123" s="72">
        <f t="shared" si="153"/>
        <v>-2.6006061033194694E-2</v>
      </c>
      <c r="EG123" s="72">
        <f t="shared" si="154"/>
        <v>-1.2900703674745939E-2</v>
      </c>
      <c r="EH123" s="72">
        <f t="shared" si="155"/>
        <v>0</v>
      </c>
      <c r="EI123" s="72">
        <f t="shared" si="156"/>
        <v>3.3333333333333437E-2</v>
      </c>
      <c r="EJ123" s="72">
        <f t="shared" si="157"/>
        <v>-2.5737014506317268E-2</v>
      </c>
      <c r="EK123" s="72">
        <f t="shared" si="158"/>
        <v>-2.2473353024271558E-3</v>
      </c>
      <c r="EL123" s="72">
        <f t="shared" si="159"/>
        <v>-2.0119225037257826E-2</v>
      </c>
      <c r="EM123" s="72">
        <f t="shared" si="160"/>
        <v>0.15625</v>
      </c>
      <c r="EN123" s="72">
        <f t="shared" si="161"/>
        <v>-7.8837152007883438E-3</v>
      </c>
      <c r="EO123" s="72">
        <f t="shared" si="162"/>
        <v>-4.2329956584660211E-3</v>
      </c>
      <c r="EP123" s="72">
        <f t="shared" si="163"/>
        <v>-1.1881188118811892E-2</v>
      </c>
      <c r="EQ123" s="72">
        <f t="shared" si="164"/>
        <v>0</v>
      </c>
      <c r="ER123" s="72">
        <f t="shared" si="165"/>
        <v>0.29032258064516125</v>
      </c>
      <c r="ES123" s="72">
        <f t="shared" si="166"/>
        <v>1.2007684918347028E-3</v>
      </c>
      <c r="ET123" s="72">
        <f t="shared" si="167"/>
        <v>1.441534204260253E-2</v>
      </c>
      <c r="EU123" s="72">
        <f t="shared" si="168"/>
        <v>1.9391634980988615E-2</v>
      </c>
      <c r="EV123" s="72">
        <f t="shared" si="169"/>
        <v>0.21621621621621623</v>
      </c>
      <c r="EW123" s="72">
        <f t="shared" si="170"/>
        <v>-3.7248572138067759E-3</v>
      </c>
      <c r="EX123" s="72">
        <f t="shared" si="171"/>
        <v>1.3842967699742026E-2</v>
      </c>
      <c r="EY123" s="72">
        <f t="shared" si="172"/>
        <v>1.8837675350701355E-2</v>
      </c>
      <c r="EZ123" s="72">
        <f t="shared" si="173"/>
        <v>0</v>
      </c>
      <c r="FA123" s="72">
        <f t="shared" si="174"/>
        <v>-9.9999999999999978E-2</v>
      </c>
      <c r="FB123" s="72">
        <f t="shared" si="175"/>
        <v>-1.3912209162868838E-2</v>
      </c>
      <c r="FC123" s="72">
        <f t="shared" si="176"/>
        <v>6.0267715536381772E-3</v>
      </c>
      <c r="FD123" s="72">
        <f t="shared" si="177"/>
        <v>-2.2379709063782283E-3</v>
      </c>
      <c r="FE123" s="72">
        <f t="shared" si="178"/>
        <v>-0.15555555555555556</v>
      </c>
      <c r="FF123" s="72">
        <f t="shared" si="179"/>
        <v>-5.7328015952143874E-3</v>
      </c>
      <c r="FG123" s="72">
        <f t="shared" si="180"/>
        <v>6.0923165137614088E-3</v>
      </c>
      <c r="FH123" s="72">
        <f t="shared" si="181"/>
        <v>9.8347757671124469E-3</v>
      </c>
      <c r="FI123" s="72">
        <f t="shared" si="182"/>
        <v>0.66666666666666674</v>
      </c>
      <c r="FJ123" s="72">
        <f t="shared" si="183"/>
        <v>-1</v>
      </c>
      <c r="FK123" s="72">
        <f t="shared" si="184"/>
        <v>-1</v>
      </c>
      <c r="FL123" s="72">
        <f t="shared" si="185"/>
        <v>-1</v>
      </c>
      <c r="FM123" s="72">
        <f t="shared" si="186"/>
        <v>-1</v>
      </c>
      <c r="FN123" s="72">
        <f t="shared" si="187"/>
        <v>-1</v>
      </c>
      <c r="FO123" s="72">
        <f t="shared" si="188"/>
        <v>-1</v>
      </c>
      <c r="FP123" s="72">
        <f t="shared" si="189"/>
        <v>-1</v>
      </c>
      <c r="FQ123" s="72">
        <f t="shared" si="190"/>
        <v>-1</v>
      </c>
      <c r="FR123" s="72">
        <f t="shared" si="191"/>
        <v>-1</v>
      </c>
      <c r="FS123" s="72" t="e">
        <f t="shared" si="192"/>
        <v>#DIV/0!</v>
      </c>
      <c r="FT123" s="72" t="e">
        <f t="shared" si="129"/>
        <v>#DIV/0!</v>
      </c>
      <c r="FU123" s="72" t="e">
        <f t="shared" si="127"/>
        <v>#DIV/0!</v>
      </c>
    </row>
    <row r="124" spans="1:177" x14ac:dyDescent="0.25">
      <c r="A124" s="73" t="s">
        <v>111</v>
      </c>
      <c r="B124" s="74">
        <f>+[4]Total!B124</f>
        <v>26</v>
      </c>
      <c r="C124" s="74">
        <f>+[4]Total!C124</f>
        <v>3435</v>
      </c>
      <c r="D124" s="74">
        <f>+[4]Total!D124</f>
        <v>17669</v>
      </c>
      <c r="E124" s="74">
        <f>+[4]Total!E124</f>
        <v>646</v>
      </c>
      <c r="F124" s="74">
        <f>+[4]Total!F124</f>
        <v>4</v>
      </c>
      <c r="G124" s="74">
        <f>+[4]Total!G124</f>
        <v>2607</v>
      </c>
      <c r="H124" s="74">
        <f>+[4]Total!H124</f>
        <v>11508</v>
      </c>
      <c r="I124" s="74">
        <f>+[4]Total!I124</f>
        <v>602</v>
      </c>
      <c r="J124" s="74">
        <f>+[4]Total!J124</f>
        <v>1</v>
      </c>
      <c r="K124" s="74">
        <f>+[4]Total!K124</f>
        <v>30</v>
      </c>
      <c r="L124" s="74">
        <f>+[4]Total!L124</f>
        <v>3140</v>
      </c>
      <c r="M124" s="74">
        <f>+[4]Total!M124</f>
        <v>17427</v>
      </c>
      <c r="N124" s="74">
        <f>+[4]Total!N124</f>
        <v>614</v>
      </c>
      <c r="O124" s="74">
        <f>+[4]Total!O124</f>
        <v>2</v>
      </c>
      <c r="P124" s="74">
        <f>+[4]Total!P124</f>
        <v>2495</v>
      </c>
      <c r="Q124" s="74">
        <f>+[4]Total!Q124</f>
        <v>11183</v>
      </c>
      <c r="R124" s="74">
        <f>+[4]Total!R124</f>
        <v>592</v>
      </c>
      <c r="S124" s="74">
        <f>+[4]Total!S124</f>
        <v>1</v>
      </c>
      <c r="T124" s="74">
        <f>+[4]Total!T124</f>
        <v>32</v>
      </c>
      <c r="U124" s="74">
        <f>+[4]Total!U124</f>
        <v>3183</v>
      </c>
      <c r="V124" s="74">
        <f>+[4]Total!V124</f>
        <v>16915</v>
      </c>
      <c r="W124" s="74">
        <f>+[4]Total!W124</f>
        <v>621</v>
      </c>
      <c r="X124" s="74">
        <f>+[4]Total!X124</f>
        <v>4</v>
      </c>
      <c r="Y124" s="74">
        <f>+[4]Total!Y124</f>
        <v>2491</v>
      </c>
      <c r="Z124" s="74">
        <f>+[4]Total!Z124</f>
        <v>11360</v>
      </c>
      <c r="AA124" s="74">
        <f>+[4]Total!AA124</f>
        <v>619</v>
      </c>
      <c r="AB124" s="74">
        <f>+[4]Total!AB124</f>
        <v>1</v>
      </c>
      <c r="AC124" s="74">
        <f>+[4]Total!AC124</f>
        <v>29</v>
      </c>
      <c r="AD124" s="74">
        <f>+[4]Total!AD124</f>
        <v>3120</v>
      </c>
      <c r="AE124" s="74">
        <f>+[4]Total!AE124</f>
        <v>17416</v>
      </c>
      <c r="AF124" s="74">
        <f>+[4]Total!AF124</f>
        <v>660</v>
      </c>
      <c r="AG124" s="74">
        <f>+[4]Total!AG124</f>
        <v>14</v>
      </c>
      <c r="AH124" s="74">
        <f>+[4]Total!AH124</f>
        <v>2496</v>
      </c>
      <c r="AI124" s="74">
        <f>+[4]Total!AI124</f>
        <v>11885</v>
      </c>
      <c r="AJ124" s="74">
        <f>+[4]Total!AJ124</f>
        <v>678</v>
      </c>
      <c r="AK124" s="74">
        <f>+[4]Total!AK124</f>
        <v>1</v>
      </c>
      <c r="AL124" s="74">
        <f>+[4]Total!AL124</f>
        <v>30</v>
      </c>
      <c r="AM124" s="74">
        <f>+[4]Total!AM124</f>
        <v>3356</v>
      </c>
      <c r="AN124" s="74">
        <f>+[4]Total!AN124</f>
        <v>18642</v>
      </c>
      <c r="AO124" s="74">
        <f>+[4]Total!AO124</f>
        <v>697</v>
      </c>
      <c r="AP124" s="74">
        <f>+[4]Total!AP124</f>
        <v>16</v>
      </c>
      <c r="AQ124" s="74">
        <f>+[4]Total!AQ124</f>
        <v>2585</v>
      </c>
      <c r="AR124" s="74">
        <f>+[4]Total!AR124</f>
        <v>12800</v>
      </c>
      <c r="AS124" s="74">
        <f>+[4]Total!AS124</f>
        <v>700</v>
      </c>
      <c r="AT124" s="74">
        <f>+[4]Total!AT124</f>
        <v>1</v>
      </c>
      <c r="AU124" s="74">
        <f>+[4]Total!AU124</f>
        <v>23</v>
      </c>
      <c r="AV124" s="74">
        <f>+[4]Total!AV124</f>
        <v>3280</v>
      </c>
      <c r="AW124" s="74">
        <f>+[4]Total!AW124</f>
        <v>19174</v>
      </c>
      <c r="AX124" s="74">
        <f>+[4]Total!AX124</f>
        <v>721</v>
      </c>
      <c r="AY124" s="74">
        <f>+[4]Total!AY124</f>
        <v>17</v>
      </c>
      <c r="AZ124" s="74">
        <f>+[4]Total!AZ124</f>
        <v>2724</v>
      </c>
      <c r="BA124" s="74">
        <f>+[4]Total!BA124</f>
        <v>13494</v>
      </c>
      <c r="BB124" s="74">
        <f>+[4]Total!BB124</f>
        <v>751</v>
      </c>
      <c r="BC124" s="74">
        <f>+[4]Total!BC124</f>
        <v>1</v>
      </c>
      <c r="BD124" s="74">
        <f>+[4]Total!BD124</f>
        <v>22</v>
      </c>
      <c r="BE124" s="74">
        <f>+[4]Total!BE124</f>
        <v>3425</v>
      </c>
      <c r="BF124" s="74">
        <f>+[4]Total!BF124</f>
        <v>20245</v>
      </c>
      <c r="BG124" s="74">
        <f>+[4]Total!BG124</f>
        <v>752</v>
      </c>
      <c r="BH124" s="74">
        <f>+[4]Total!BH124</f>
        <v>17</v>
      </c>
      <c r="BI124" s="74">
        <f>+[4]Total!BI124</f>
        <v>2946</v>
      </c>
      <c r="BJ124" s="74">
        <f>+[4]Total!BJ124</f>
        <v>14511</v>
      </c>
      <c r="BK124" s="74">
        <f>+[4]Total!BK124</f>
        <v>803</v>
      </c>
      <c r="BL124" s="74">
        <f>+[4]Total!BL124</f>
        <v>1</v>
      </c>
      <c r="BM124" s="74">
        <f>+[5]Total!BM124</f>
        <v>0</v>
      </c>
      <c r="BN124" s="74">
        <f>+[5]Total!BN124</f>
        <v>0</v>
      </c>
      <c r="BO124" s="74">
        <f>+[5]Total!BO124</f>
        <v>0</v>
      </c>
      <c r="BP124" s="74">
        <f>+[5]Total!BP124</f>
        <v>0</v>
      </c>
      <c r="BQ124" s="74">
        <f>+[5]Total!BQ124</f>
        <v>0</v>
      </c>
      <c r="BR124" s="74">
        <f>+[5]Total!BR124</f>
        <v>0</v>
      </c>
      <c r="BS124" s="74">
        <f>+[5]Total!BS124</f>
        <v>0</v>
      </c>
      <c r="BT124" s="74">
        <f>+[5]Total!BT124</f>
        <v>0</v>
      </c>
      <c r="BU124" s="74">
        <f>+[5]Total!BU124</f>
        <v>0</v>
      </c>
      <c r="BV124" s="74">
        <f>+[5]Total!BV124</f>
        <v>0</v>
      </c>
      <c r="BW124" s="74">
        <f>+[5]Total!BW124</f>
        <v>0</v>
      </c>
      <c r="BX124" s="74">
        <f>+[5]Total!BX124</f>
        <v>0</v>
      </c>
      <c r="BY124" s="74">
        <f>+[5]Total!BY124</f>
        <v>0</v>
      </c>
      <c r="BZ124" s="74">
        <f>+[5]Total!BZ124</f>
        <v>0</v>
      </c>
      <c r="CA124" s="74">
        <f>+[5]Total!CA124</f>
        <v>0</v>
      </c>
      <c r="CB124" s="74">
        <f>+[5]Total!CB124</f>
        <v>0</v>
      </c>
      <c r="CC124" s="74">
        <f>+[5]Total!CC124</f>
        <v>0</v>
      </c>
      <c r="CD124" s="74">
        <f>+[5]Total!CD124</f>
        <v>0</v>
      </c>
      <c r="CE124" s="74">
        <f>+[5]Total!CE124</f>
        <v>0</v>
      </c>
      <c r="CF124" s="74">
        <f>+[5]Total!CF124</f>
        <v>0</v>
      </c>
      <c r="CG124" s="74">
        <f>+[5]Total!CG124</f>
        <v>0</v>
      </c>
      <c r="CH124" s="74">
        <f>+[5]Total!CH124</f>
        <v>0</v>
      </c>
      <c r="CI124" s="74">
        <f>+[5]Total!CI124</f>
        <v>0</v>
      </c>
      <c r="CJ124" s="74">
        <f>+[5]Total!CJ124</f>
        <v>0</v>
      </c>
      <c r="CK124" s="74">
        <f>+[5]Total!CK124</f>
        <v>0</v>
      </c>
      <c r="CL124" s="74">
        <f>+[5]Total!CL124</f>
        <v>0</v>
      </c>
      <c r="CM124" s="74">
        <f>+[5]Total!CM124</f>
        <v>0</v>
      </c>
      <c r="CN124" s="74">
        <f>+[5]Total!CN124</f>
        <v>0</v>
      </c>
      <c r="CO124" s="74">
        <f>+[5]Total!CO124</f>
        <v>0</v>
      </c>
      <c r="CP124" s="74">
        <f>+[5]Total!CP124</f>
        <v>0</v>
      </c>
      <c r="CQ124" s="74">
        <f>+[5]Total!CQ124</f>
        <v>0</v>
      </c>
      <c r="CR124" s="74">
        <f>+[5]Total!CR124</f>
        <v>0</v>
      </c>
      <c r="CS124" s="74">
        <f>+[5]Total!CS124</f>
        <v>0</v>
      </c>
      <c r="CT124" s="74">
        <f>+[5]Total!CT124</f>
        <v>0</v>
      </c>
      <c r="CU124" s="74">
        <f>+[5]Total!CU124</f>
        <v>0</v>
      </c>
      <c r="CV124" s="74">
        <f>+[5]Total!CV124</f>
        <v>0</v>
      </c>
      <c r="CW124" s="74">
        <f>+[5]Total!CW124</f>
        <v>0</v>
      </c>
      <c r="CX124" s="74">
        <f>+[5]Total!CX124</f>
        <v>0</v>
      </c>
      <c r="CY124" s="74">
        <f>+[5]Total!CY124</f>
        <v>0</v>
      </c>
      <c r="CZ124" s="74">
        <f>+[5]Total!CZ124</f>
        <v>0</v>
      </c>
      <c r="DA124" s="74">
        <f>+[5]Total!DA124</f>
        <v>0</v>
      </c>
      <c r="DB124" s="74">
        <f>+[5]Total!DB124</f>
        <v>0</v>
      </c>
      <c r="DC124" s="74">
        <f>+[5]Total!DC124</f>
        <v>0</v>
      </c>
      <c r="DD124" s="74">
        <f>+[5]Total!DD124</f>
        <v>0</v>
      </c>
      <c r="DE124" s="74">
        <f>+[5]Total!DE124</f>
        <v>0</v>
      </c>
      <c r="DH124" s="72">
        <f t="shared" si="128"/>
        <v>0.15384615384615374</v>
      </c>
      <c r="DI124" s="72">
        <f t="shared" si="130"/>
        <v>-8.5880640465793356E-2</v>
      </c>
      <c r="DJ124" s="72">
        <f t="shared" si="131"/>
        <v>-1.369630426170132E-2</v>
      </c>
      <c r="DK124" s="72">
        <f t="shared" si="132"/>
        <v>-4.9535603715170295E-2</v>
      </c>
      <c r="DL124" s="72">
        <f t="shared" si="133"/>
        <v>-0.5</v>
      </c>
      <c r="DM124" s="72">
        <f t="shared" si="134"/>
        <v>-4.2961258151131609E-2</v>
      </c>
      <c r="DN124" s="72">
        <f t="shared" si="135"/>
        <v>-2.8241223496697998E-2</v>
      </c>
      <c r="DO124" s="72">
        <f t="shared" si="136"/>
        <v>-1.6611295681063121E-2</v>
      </c>
      <c r="DP124" s="72">
        <f t="shared" si="137"/>
        <v>0</v>
      </c>
      <c r="DQ124" s="72">
        <f t="shared" si="138"/>
        <v>6.6666666666666652E-2</v>
      </c>
      <c r="DR124" s="72">
        <f t="shared" si="139"/>
        <v>1.3694267515923508E-2</v>
      </c>
      <c r="DS124" s="72">
        <f t="shared" si="140"/>
        <v>-2.937969816950714E-2</v>
      </c>
      <c r="DT124" s="72">
        <f t="shared" si="141"/>
        <v>1.1400651465798051E-2</v>
      </c>
      <c r="DU124" s="72">
        <f t="shared" si="142"/>
        <v>1</v>
      </c>
      <c r="DV124" s="72">
        <f t="shared" si="143"/>
        <v>-1.6032064128256307E-3</v>
      </c>
      <c r="DW124" s="72">
        <f t="shared" si="144"/>
        <v>1.5827595457390764E-2</v>
      </c>
      <c r="DX124" s="72">
        <f t="shared" si="145"/>
        <v>4.5608108108108114E-2</v>
      </c>
      <c r="DY124" s="72">
        <f t="shared" si="146"/>
        <v>0</v>
      </c>
      <c r="DZ124" s="72">
        <f t="shared" si="147"/>
        <v>-9.375E-2</v>
      </c>
      <c r="EA124" s="72">
        <f t="shared" si="148"/>
        <v>-1.9792648444863281E-2</v>
      </c>
      <c r="EB124" s="72">
        <f t="shared" si="149"/>
        <v>2.9618681643511779E-2</v>
      </c>
      <c r="EC124" s="72">
        <f t="shared" si="150"/>
        <v>6.2801932367149815E-2</v>
      </c>
      <c r="ED124" s="72">
        <f t="shared" si="151"/>
        <v>2.5</v>
      </c>
      <c r="EE124" s="72">
        <f t="shared" si="152"/>
        <v>2.0072260136492215E-3</v>
      </c>
      <c r="EF124" s="72">
        <f t="shared" si="153"/>
        <v>4.6214788732394263E-2</v>
      </c>
      <c r="EG124" s="72">
        <f t="shared" si="154"/>
        <v>9.5315024232633272E-2</v>
      </c>
      <c r="EH124" s="72">
        <f t="shared" si="155"/>
        <v>0</v>
      </c>
      <c r="EI124" s="72">
        <f t="shared" si="156"/>
        <v>3.4482758620689724E-2</v>
      </c>
      <c r="EJ124" s="72">
        <f t="shared" si="157"/>
        <v>7.5641025641025594E-2</v>
      </c>
      <c r="EK124" s="72">
        <f t="shared" si="158"/>
        <v>7.0395039044556684E-2</v>
      </c>
      <c r="EL124" s="72">
        <f t="shared" si="159"/>
        <v>5.6060606060606144E-2</v>
      </c>
      <c r="EM124" s="72">
        <f t="shared" si="160"/>
        <v>0.14285714285714279</v>
      </c>
      <c r="EN124" s="72">
        <f t="shared" si="161"/>
        <v>3.5657051282051322E-2</v>
      </c>
      <c r="EO124" s="72">
        <f t="shared" si="162"/>
        <v>7.6987799747580965E-2</v>
      </c>
      <c r="EP124" s="72">
        <f t="shared" si="163"/>
        <v>3.2448377581120846E-2</v>
      </c>
      <c r="EQ124" s="72">
        <f t="shared" si="164"/>
        <v>0</v>
      </c>
      <c r="ER124" s="72">
        <f t="shared" si="165"/>
        <v>-0.23333333333333328</v>
      </c>
      <c r="ES124" s="72">
        <f t="shared" si="166"/>
        <v>-2.2646007151370662E-2</v>
      </c>
      <c r="ET124" s="72">
        <f t="shared" si="167"/>
        <v>2.8537710546078676E-2</v>
      </c>
      <c r="EU124" s="72">
        <f t="shared" si="168"/>
        <v>3.4433285509325673E-2</v>
      </c>
      <c r="EV124" s="72">
        <f t="shared" si="169"/>
        <v>6.25E-2</v>
      </c>
      <c r="EW124" s="72">
        <f t="shared" si="170"/>
        <v>5.3771760154738946E-2</v>
      </c>
      <c r="EX124" s="72">
        <f t="shared" si="171"/>
        <v>5.4218749999999982E-2</v>
      </c>
      <c r="EY124" s="72">
        <f t="shared" si="172"/>
        <v>7.2857142857142954E-2</v>
      </c>
      <c r="EZ124" s="72">
        <f t="shared" si="173"/>
        <v>0</v>
      </c>
      <c r="FA124" s="72">
        <f t="shared" si="174"/>
        <v>-4.3478260869565188E-2</v>
      </c>
      <c r="FB124" s="72">
        <f t="shared" si="175"/>
        <v>4.4207317073170715E-2</v>
      </c>
      <c r="FC124" s="72">
        <f t="shared" si="176"/>
        <v>5.5856889537915899E-2</v>
      </c>
      <c r="FD124" s="72">
        <f t="shared" si="177"/>
        <v>4.2995839112343948E-2</v>
      </c>
      <c r="FE124" s="72">
        <f t="shared" si="178"/>
        <v>0</v>
      </c>
      <c r="FF124" s="72">
        <f t="shared" si="179"/>
        <v>8.1497797356828272E-2</v>
      </c>
      <c r="FG124" s="72">
        <f t="shared" si="180"/>
        <v>7.5366829702089744E-2</v>
      </c>
      <c r="FH124" s="72">
        <f t="shared" si="181"/>
        <v>6.9241011984021217E-2</v>
      </c>
      <c r="FI124" s="72">
        <f t="shared" si="182"/>
        <v>0</v>
      </c>
      <c r="FJ124" s="72">
        <f t="shared" si="183"/>
        <v>-1</v>
      </c>
      <c r="FK124" s="72">
        <f t="shared" si="184"/>
        <v>-1</v>
      </c>
      <c r="FL124" s="72">
        <f t="shared" si="185"/>
        <v>-1</v>
      </c>
      <c r="FM124" s="72">
        <f t="shared" si="186"/>
        <v>-1</v>
      </c>
      <c r="FN124" s="72">
        <f t="shared" si="187"/>
        <v>-1</v>
      </c>
      <c r="FO124" s="72">
        <f t="shared" si="188"/>
        <v>-1</v>
      </c>
      <c r="FP124" s="72">
        <f t="shared" si="189"/>
        <v>-1</v>
      </c>
      <c r="FQ124" s="72">
        <f t="shared" si="190"/>
        <v>-1</v>
      </c>
      <c r="FR124" s="72">
        <f t="shared" si="191"/>
        <v>-1</v>
      </c>
      <c r="FS124" s="72" t="e">
        <f t="shared" si="192"/>
        <v>#DIV/0!</v>
      </c>
      <c r="FT124" s="72" t="e">
        <f t="shared" si="129"/>
        <v>#DIV/0!</v>
      </c>
      <c r="FU124" s="72" t="e">
        <f t="shared" si="127"/>
        <v>#DIV/0!</v>
      </c>
    </row>
    <row r="125" spans="1:177" x14ac:dyDescent="0.25">
      <c r="A125" s="73" t="s">
        <v>112</v>
      </c>
      <c r="B125" s="74">
        <f>+[4]Total!B125</f>
        <v>95</v>
      </c>
      <c r="C125" s="74">
        <f>+[4]Total!C125</f>
        <v>11231</v>
      </c>
      <c r="D125" s="74">
        <f>+[4]Total!D125</f>
        <v>56285</v>
      </c>
      <c r="E125" s="74">
        <f>+[4]Total!E125</f>
        <v>2271</v>
      </c>
      <c r="F125" s="74">
        <f>+[4]Total!F125</f>
        <v>45</v>
      </c>
      <c r="G125" s="74">
        <f>+[4]Total!G125</f>
        <v>8603</v>
      </c>
      <c r="H125" s="74">
        <f>+[4]Total!H125</f>
        <v>37248</v>
      </c>
      <c r="I125" s="74">
        <f>+[4]Total!I125</f>
        <v>2036</v>
      </c>
      <c r="J125" s="74">
        <f>+[4]Total!J125</f>
        <v>18</v>
      </c>
      <c r="K125" s="74">
        <f>+[4]Total!K125</f>
        <v>101</v>
      </c>
      <c r="L125" s="74">
        <f>+[4]Total!L125</f>
        <v>10481</v>
      </c>
      <c r="M125" s="74">
        <f>+[4]Total!M125</f>
        <v>53944</v>
      </c>
      <c r="N125" s="74">
        <f>+[4]Total!N125</f>
        <v>2157</v>
      </c>
      <c r="O125" s="74">
        <f>+[4]Total!O125</f>
        <v>54</v>
      </c>
      <c r="P125" s="74">
        <f>+[4]Total!P125</f>
        <v>8245</v>
      </c>
      <c r="Q125" s="74">
        <f>+[4]Total!Q125</f>
        <v>37254</v>
      </c>
      <c r="R125" s="74">
        <f>+[4]Total!R125</f>
        <v>2022</v>
      </c>
      <c r="S125" s="74">
        <f>+[4]Total!S125</f>
        <v>18</v>
      </c>
      <c r="T125" s="74">
        <f>+[4]Total!T125</f>
        <v>111</v>
      </c>
      <c r="U125" s="74">
        <f>+[4]Total!U125</f>
        <v>10468</v>
      </c>
      <c r="V125" s="74">
        <f>+[4]Total!V125</f>
        <v>54198</v>
      </c>
      <c r="W125" s="74">
        <f>+[4]Total!W125</f>
        <v>2247</v>
      </c>
      <c r="X125" s="74">
        <f>+[4]Total!X125</f>
        <v>62</v>
      </c>
      <c r="Y125" s="74">
        <f>+[4]Total!Y125</f>
        <v>8356</v>
      </c>
      <c r="Z125" s="74">
        <f>+[4]Total!Z125</f>
        <v>37502</v>
      </c>
      <c r="AA125" s="74">
        <f>+[4]Total!AA125</f>
        <v>2106</v>
      </c>
      <c r="AB125" s="74">
        <f>+[4]Total!AB125</f>
        <v>18</v>
      </c>
      <c r="AC125" s="74">
        <f>+[4]Total!AC125</f>
        <v>102</v>
      </c>
      <c r="AD125" s="74">
        <f>+[4]Total!AD125</f>
        <v>10140</v>
      </c>
      <c r="AE125" s="74">
        <f>+[4]Total!AE125</f>
        <v>54042</v>
      </c>
      <c r="AF125" s="74">
        <f>+[4]Total!AF125</f>
        <v>2261</v>
      </c>
      <c r="AG125" s="74">
        <f>+[4]Total!AG125</f>
        <v>63</v>
      </c>
      <c r="AH125" s="74">
        <f>+[4]Total!AH125</f>
        <v>8407</v>
      </c>
      <c r="AI125" s="74">
        <f>+[4]Total!AI125</f>
        <v>37940</v>
      </c>
      <c r="AJ125" s="74">
        <f>+[4]Total!AJ125</f>
        <v>2175</v>
      </c>
      <c r="AK125" s="74">
        <f>+[4]Total!AK125</f>
        <v>17</v>
      </c>
      <c r="AL125" s="74">
        <f>+[4]Total!AL125</f>
        <v>105</v>
      </c>
      <c r="AM125" s="74">
        <f>+[4]Total!AM125</f>
        <v>10210</v>
      </c>
      <c r="AN125" s="74">
        <f>+[4]Total!AN125</f>
        <v>55983</v>
      </c>
      <c r="AO125" s="74">
        <f>+[4]Total!AO125</f>
        <v>2368</v>
      </c>
      <c r="AP125" s="74">
        <f>+[4]Total!AP125</f>
        <v>72</v>
      </c>
      <c r="AQ125" s="74">
        <f>+[4]Total!AQ125</f>
        <v>8609</v>
      </c>
      <c r="AR125" s="74">
        <f>+[4]Total!AR125</f>
        <v>39968</v>
      </c>
      <c r="AS125" s="74">
        <f>+[4]Total!AS125</f>
        <v>2268</v>
      </c>
      <c r="AT125" s="74">
        <f>+[4]Total!AT125</f>
        <v>17</v>
      </c>
      <c r="AU125" s="74">
        <f>+[4]Total!AU125</f>
        <v>103</v>
      </c>
      <c r="AV125" s="74">
        <f>+[4]Total!AV125</f>
        <v>10017</v>
      </c>
      <c r="AW125" s="74">
        <f>+[4]Total!AW125</f>
        <v>56712</v>
      </c>
      <c r="AX125" s="74">
        <f>+[4]Total!AX125</f>
        <v>2377</v>
      </c>
      <c r="AY125" s="74">
        <f>+[4]Total!AY125</f>
        <v>72</v>
      </c>
      <c r="AZ125" s="74">
        <f>+[4]Total!AZ125</f>
        <v>8700</v>
      </c>
      <c r="BA125" s="74">
        <f>+[4]Total!BA125</f>
        <v>40799</v>
      </c>
      <c r="BB125" s="74">
        <f>+[4]Total!BB125</f>
        <v>2260</v>
      </c>
      <c r="BC125" s="74">
        <f>+[4]Total!BC125</f>
        <v>16</v>
      </c>
      <c r="BD125" s="74">
        <f>+[4]Total!BD125</f>
        <v>93</v>
      </c>
      <c r="BE125" s="74">
        <f>+[4]Total!BE125</f>
        <v>9915</v>
      </c>
      <c r="BF125" s="74">
        <f>+[4]Total!BF125</f>
        <v>57690</v>
      </c>
      <c r="BG125" s="74">
        <f>+[4]Total!BG125</f>
        <v>2413</v>
      </c>
      <c r="BH125" s="74">
        <f>+[4]Total!BH125</f>
        <v>61</v>
      </c>
      <c r="BI125" s="74">
        <f>+[4]Total!BI125</f>
        <v>8748</v>
      </c>
      <c r="BJ125" s="74">
        <f>+[4]Total!BJ125</f>
        <v>41773</v>
      </c>
      <c r="BK125" s="74">
        <f>+[4]Total!BK125</f>
        <v>2320</v>
      </c>
      <c r="BL125" s="74">
        <f>+[4]Total!BL125</f>
        <v>18</v>
      </c>
      <c r="BM125" s="74">
        <f>+[5]Total!BM125</f>
        <v>0</v>
      </c>
      <c r="BN125" s="74">
        <f>+[5]Total!BN125</f>
        <v>0</v>
      </c>
      <c r="BO125" s="74">
        <f>+[5]Total!BO125</f>
        <v>0</v>
      </c>
      <c r="BP125" s="74">
        <f>+[5]Total!BP125</f>
        <v>0</v>
      </c>
      <c r="BQ125" s="74">
        <f>+[5]Total!BQ125</f>
        <v>0</v>
      </c>
      <c r="BR125" s="74">
        <f>+[5]Total!BR125</f>
        <v>0</v>
      </c>
      <c r="BS125" s="74">
        <f>+[5]Total!BS125</f>
        <v>0</v>
      </c>
      <c r="BT125" s="74">
        <f>+[5]Total!BT125</f>
        <v>0</v>
      </c>
      <c r="BU125" s="74">
        <f>+[5]Total!BU125</f>
        <v>0</v>
      </c>
      <c r="BV125" s="74">
        <f>+[5]Total!BV125</f>
        <v>0</v>
      </c>
      <c r="BW125" s="74">
        <f>+[5]Total!BW125</f>
        <v>0</v>
      </c>
      <c r="BX125" s="74">
        <f>+[5]Total!BX125</f>
        <v>0</v>
      </c>
      <c r="BY125" s="74">
        <f>+[5]Total!BY125</f>
        <v>0</v>
      </c>
      <c r="BZ125" s="74">
        <f>+[5]Total!BZ125</f>
        <v>0</v>
      </c>
      <c r="CA125" s="74">
        <f>+[5]Total!CA125</f>
        <v>0</v>
      </c>
      <c r="CB125" s="74">
        <f>+[5]Total!CB125</f>
        <v>0</v>
      </c>
      <c r="CC125" s="74">
        <f>+[5]Total!CC125</f>
        <v>0</v>
      </c>
      <c r="CD125" s="74">
        <f>+[5]Total!CD125</f>
        <v>0</v>
      </c>
      <c r="CE125" s="74">
        <f>+[5]Total!CE125</f>
        <v>0</v>
      </c>
      <c r="CF125" s="74">
        <f>+[5]Total!CF125</f>
        <v>0</v>
      </c>
      <c r="CG125" s="74">
        <f>+[5]Total!CG125</f>
        <v>0</v>
      </c>
      <c r="CH125" s="74">
        <f>+[5]Total!CH125</f>
        <v>0</v>
      </c>
      <c r="CI125" s="74">
        <f>+[5]Total!CI125</f>
        <v>0</v>
      </c>
      <c r="CJ125" s="74">
        <f>+[5]Total!CJ125</f>
        <v>0</v>
      </c>
      <c r="CK125" s="74">
        <f>+[5]Total!CK125</f>
        <v>0</v>
      </c>
      <c r="CL125" s="74">
        <f>+[5]Total!CL125</f>
        <v>0</v>
      </c>
      <c r="CM125" s="74">
        <f>+[5]Total!CM125</f>
        <v>0</v>
      </c>
      <c r="CN125" s="74">
        <f>+[5]Total!CN125</f>
        <v>0</v>
      </c>
      <c r="CO125" s="74">
        <f>+[5]Total!CO125</f>
        <v>0</v>
      </c>
      <c r="CP125" s="74">
        <f>+[5]Total!CP125</f>
        <v>0</v>
      </c>
      <c r="CQ125" s="74">
        <f>+[5]Total!CQ125</f>
        <v>0</v>
      </c>
      <c r="CR125" s="74">
        <f>+[5]Total!CR125</f>
        <v>0</v>
      </c>
      <c r="CS125" s="74">
        <f>+[5]Total!CS125</f>
        <v>0</v>
      </c>
      <c r="CT125" s="74">
        <f>+[5]Total!CT125</f>
        <v>0</v>
      </c>
      <c r="CU125" s="74">
        <f>+[5]Total!CU125</f>
        <v>0</v>
      </c>
      <c r="CV125" s="74">
        <f>+[5]Total!CV125</f>
        <v>0</v>
      </c>
      <c r="CW125" s="74">
        <f>+[5]Total!CW125</f>
        <v>0</v>
      </c>
      <c r="CX125" s="74">
        <f>+[5]Total!CX125</f>
        <v>0</v>
      </c>
      <c r="CY125" s="74">
        <f>+[5]Total!CY125</f>
        <v>0</v>
      </c>
      <c r="CZ125" s="74">
        <f>+[5]Total!CZ125</f>
        <v>0</v>
      </c>
      <c r="DA125" s="74">
        <f>+[5]Total!DA125</f>
        <v>0</v>
      </c>
      <c r="DB125" s="74">
        <f>+[5]Total!DB125</f>
        <v>0</v>
      </c>
      <c r="DC125" s="74">
        <f>+[5]Total!DC125</f>
        <v>0</v>
      </c>
      <c r="DD125" s="74">
        <f>+[5]Total!DD125</f>
        <v>0</v>
      </c>
      <c r="DE125" s="74">
        <f>+[5]Total!DE125</f>
        <v>0</v>
      </c>
      <c r="DH125" s="72">
        <f t="shared" si="128"/>
        <v>6.315789473684208E-2</v>
      </c>
      <c r="DI125" s="72">
        <f t="shared" si="130"/>
        <v>-6.6779449737334184E-2</v>
      </c>
      <c r="DJ125" s="72">
        <f t="shared" si="131"/>
        <v>-4.1591898374344849E-2</v>
      </c>
      <c r="DK125" s="72">
        <f t="shared" si="132"/>
        <v>-5.0198150594451763E-2</v>
      </c>
      <c r="DL125" s="72">
        <f t="shared" si="133"/>
        <v>0.19999999999999996</v>
      </c>
      <c r="DM125" s="72">
        <f t="shared" si="134"/>
        <v>-4.1613390677670559E-2</v>
      </c>
      <c r="DN125" s="72">
        <f t="shared" si="135"/>
        <v>1.6108247422685906E-4</v>
      </c>
      <c r="DO125" s="72">
        <f t="shared" si="136"/>
        <v>-6.8762278978389269E-3</v>
      </c>
      <c r="DP125" s="72">
        <f t="shared" si="137"/>
        <v>0</v>
      </c>
      <c r="DQ125" s="72">
        <f t="shared" si="138"/>
        <v>9.9009900990099098E-2</v>
      </c>
      <c r="DR125" s="72">
        <f t="shared" si="139"/>
        <v>-1.240339662246015E-3</v>
      </c>
      <c r="DS125" s="72">
        <f t="shared" si="140"/>
        <v>4.7085866824856382E-3</v>
      </c>
      <c r="DT125" s="72">
        <f t="shared" si="141"/>
        <v>4.1724617524339314E-2</v>
      </c>
      <c r="DU125" s="72">
        <f t="shared" si="142"/>
        <v>0.14814814814814814</v>
      </c>
      <c r="DV125" s="72">
        <f t="shared" si="143"/>
        <v>1.3462704669496617E-2</v>
      </c>
      <c r="DW125" s="72">
        <f t="shared" si="144"/>
        <v>6.657003274816109E-3</v>
      </c>
      <c r="DX125" s="72">
        <f t="shared" si="145"/>
        <v>4.1543026706231556E-2</v>
      </c>
      <c r="DY125" s="72">
        <f t="shared" si="146"/>
        <v>0</v>
      </c>
      <c r="DZ125" s="72">
        <f t="shared" si="147"/>
        <v>-8.108108108108103E-2</v>
      </c>
      <c r="EA125" s="72">
        <f t="shared" si="148"/>
        <v>-3.1333588077951835E-2</v>
      </c>
      <c r="EB125" s="72">
        <f t="shared" si="149"/>
        <v>-2.8783349939112135E-3</v>
      </c>
      <c r="EC125" s="72">
        <f t="shared" si="150"/>
        <v>6.230529595015577E-3</v>
      </c>
      <c r="ED125" s="72">
        <f t="shared" si="151"/>
        <v>1.6129032258064502E-2</v>
      </c>
      <c r="EE125" s="72">
        <f t="shared" si="152"/>
        <v>6.1033987553853475E-3</v>
      </c>
      <c r="EF125" s="72">
        <f t="shared" si="153"/>
        <v>1.1679377099887978E-2</v>
      </c>
      <c r="EG125" s="72">
        <f t="shared" si="154"/>
        <v>3.2763532763532721E-2</v>
      </c>
      <c r="EH125" s="72">
        <f t="shared" si="155"/>
        <v>-5.555555555555558E-2</v>
      </c>
      <c r="EI125" s="72">
        <f t="shared" si="156"/>
        <v>2.9411764705882248E-2</v>
      </c>
      <c r="EJ125" s="72">
        <f t="shared" si="157"/>
        <v>6.9033530571991353E-3</v>
      </c>
      <c r="EK125" s="72">
        <f t="shared" si="158"/>
        <v>3.5916509381592077E-2</v>
      </c>
      <c r="EL125" s="72">
        <f t="shared" si="159"/>
        <v>4.7324192835028756E-2</v>
      </c>
      <c r="EM125" s="72">
        <f t="shared" si="160"/>
        <v>0.14285714285714279</v>
      </c>
      <c r="EN125" s="72">
        <f t="shared" si="161"/>
        <v>2.4027596050909983E-2</v>
      </c>
      <c r="EO125" s="72">
        <f t="shared" si="162"/>
        <v>5.3452820242488208E-2</v>
      </c>
      <c r="EP125" s="72">
        <f t="shared" si="163"/>
        <v>4.275862068965508E-2</v>
      </c>
      <c r="EQ125" s="72">
        <f t="shared" si="164"/>
        <v>0</v>
      </c>
      <c r="ER125" s="72">
        <f t="shared" si="165"/>
        <v>-1.9047619047619091E-2</v>
      </c>
      <c r="ES125" s="72">
        <f t="shared" si="166"/>
        <v>-1.8903036238981374E-2</v>
      </c>
      <c r="ET125" s="72">
        <f t="shared" si="167"/>
        <v>1.3021810192379801E-2</v>
      </c>
      <c r="EU125" s="72">
        <f t="shared" si="168"/>
        <v>3.8006756756756577E-3</v>
      </c>
      <c r="EV125" s="72">
        <f t="shared" si="169"/>
        <v>0</v>
      </c>
      <c r="EW125" s="72">
        <f t="shared" si="170"/>
        <v>1.0570333372052598E-2</v>
      </c>
      <c r="EX125" s="72">
        <f t="shared" si="171"/>
        <v>2.0791633306645352E-2</v>
      </c>
      <c r="EY125" s="72">
        <f t="shared" si="172"/>
        <v>-3.5273368606701938E-3</v>
      </c>
      <c r="EZ125" s="72">
        <f t="shared" si="173"/>
        <v>-5.8823529411764719E-2</v>
      </c>
      <c r="FA125" s="72">
        <f t="shared" si="174"/>
        <v>-9.7087378640776656E-2</v>
      </c>
      <c r="FB125" s="72">
        <f t="shared" si="175"/>
        <v>-1.0182689427972402E-2</v>
      </c>
      <c r="FC125" s="72">
        <f t="shared" si="176"/>
        <v>1.7245027507405863E-2</v>
      </c>
      <c r="FD125" s="72">
        <f t="shared" si="177"/>
        <v>1.5145140933950252E-2</v>
      </c>
      <c r="FE125" s="72">
        <f t="shared" si="178"/>
        <v>-0.15277777777777779</v>
      </c>
      <c r="FF125" s="72">
        <f t="shared" si="179"/>
        <v>5.5172413793103114E-3</v>
      </c>
      <c r="FG125" s="72">
        <f t="shared" si="180"/>
        <v>2.3873134145444785E-2</v>
      </c>
      <c r="FH125" s="72">
        <f t="shared" si="181"/>
        <v>2.6548672566371723E-2</v>
      </c>
      <c r="FI125" s="72">
        <f t="shared" si="182"/>
        <v>0.125</v>
      </c>
      <c r="FJ125" s="72">
        <f t="shared" si="183"/>
        <v>-1</v>
      </c>
      <c r="FK125" s="72">
        <f t="shared" si="184"/>
        <v>-1</v>
      </c>
      <c r="FL125" s="72">
        <f t="shared" si="185"/>
        <v>-1</v>
      </c>
      <c r="FM125" s="72">
        <f t="shared" si="186"/>
        <v>-1</v>
      </c>
      <c r="FN125" s="72">
        <f t="shared" si="187"/>
        <v>-1</v>
      </c>
      <c r="FO125" s="72">
        <f t="shared" si="188"/>
        <v>-1</v>
      </c>
      <c r="FP125" s="72">
        <f t="shared" si="189"/>
        <v>-1</v>
      </c>
      <c r="FQ125" s="72">
        <f t="shared" si="190"/>
        <v>-1</v>
      </c>
      <c r="FR125" s="72">
        <f t="shared" si="191"/>
        <v>-1</v>
      </c>
      <c r="FS125" s="72" t="e">
        <f t="shared" si="192"/>
        <v>#DIV/0!</v>
      </c>
      <c r="FT125" s="72" t="e">
        <f t="shared" si="129"/>
        <v>#DIV/0!</v>
      </c>
      <c r="FU125" s="72" t="e">
        <f t="shared" si="127"/>
        <v>#DIV/0!</v>
      </c>
    </row>
    <row r="126" spans="1:177" x14ac:dyDescent="0.25">
      <c r="A126" s="73" t="s">
        <v>113</v>
      </c>
      <c r="B126" s="74">
        <f>+[4]Total!B126</f>
        <v>229</v>
      </c>
      <c r="C126" s="74">
        <f>+[4]Total!C126</f>
        <v>30922</v>
      </c>
      <c r="D126" s="74">
        <f>+[4]Total!D126</f>
        <v>208451</v>
      </c>
      <c r="E126" s="74">
        <f>+[4]Total!E126</f>
        <v>17899</v>
      </c>
      <c r="F126" s="74">
        <f>+[4]Total!F126</f>
        <v>147</v>
      </c>
      <c r="G126" s="74">
        <f>+[4]Total!G126</f>
        <v>25581</v>
      </c>
      <c r="H126" s="74">
        <f>+[4]Total!H126</f>
        <v>192644</v>
      </c>
      <c r="I126" s="74">
        <f>+[4]Total!I126</f>
        <v>17704</v>
      </c>
      <c r="J126" s="74">
        <f>+[4]Total!J126</f>
        <v>25</v>
      </c>
      <c r="K126" s="74">
        <f>+[4]Total!K126</f>
        <v>223</v>
      </c>
      <c r="L126" s="74">
        <f>+[4]Total!L126</f>
        <v>27344</v>
      </c>
      <c r="M126" s="74">
        <f>+[4]Total!M126</f>
        <v>192797</v>
      </c>
      <c r="N126" s="74">
        <f>+[4]Total!N126</f>
        <v>16578</v>
      </c>
      <c r="O126" s="74">
        <f>+[4]Total!O126</f>
        <v>154</v>
      </c>
      <c r="P126" s="74">
        <f>+[4]Total!P126</f>
        <v>22716</v>
      </c>
      <c r="Q126" s="74">
        <f>+[4]Total!Q126</f>
        <v>177787</v>
      </c>
      <c r="R126" s="74">
        <f>+[4]Total!R126</f>
        <v>16125</v>
      </c>
      <c r="S126" s="74">
        <f>+[4]Total!S126</f>
        <v>13</v>
      </c>
      <c r="T126" s="74">
        <f>+[4]Total!T126</f>
        <v>237</v>
      </c>
      <c r="U126" s="74">
        <f>+[4]Total!U126</f>
        <v>27344</v>
      </c>
      <c r="V126" s="74">
        <f>+[4]Total!V126</f>
        <v>196183</v>
      </c>
      <c r="W126" s="74">
        <f>+[4]Total!W126</f>
        <v>16814</v>
      </c>
      <c r="X126" s="74">
        <f>+[4]Total!X126</f>
        <v>155</v>
      </c>
      <c r="Y126" s="74">
        <f>+[4]Total!Y126</f>
        <v>22919</v>
      </c>
      <c r="Z126" s="74">
        <f>+[4]Total!Z126</f>
        <v>180919</v>
      </c>
      <c r="AA126" s="74">
        <f>+[4]Total!AA126</f>
        <v>16306</v>
      </c>
      <c r="AB126" s="74">
        <f>+[4]Total!AB126</f>
        <v>13</v>
      </c>
      <c r="AC126" s="74">
        <f>+[4]Total!AC126</f>
        <v>252</v>
      </c>
      <c r="AD126" s="74">
        <f>+[4]Total!AD126</f>
        <v>26170</v>
      </c>
      <c r="AE126" s="74">
        <f>+[4]Total!AE126</f>
        <v>195208</v>
      </c>
      <c r="AF126" s="74">
        <f>+[4]Total!AF126</f>
        <v>16604</v>
      </c>
      <c r="AG126" s="74">
        <f>+[4]Total!AG126</f>
        <v>208</v>
      </c>
      <c r="AH126" s="74">
        <f>+[4]Total!AH126</f>
        <v>21939</v>
      </c>
      <c r="AI126" s="74">
        <f>+[4]Total!AI126</f>
        <v>179768</v>
      </c>
      <c r="AJ126" s="74">
        <f>+[4]Total!AJ126</f>
        <v>16140</v>
      </c>
      <c r="AK126" s="74">
        <f>+[4]Total!AK126</f>
        <v>12</v>
      </c>
      <c r="AL126" s="74">
        <f>+[4]Total!AL126</f>
        <v>334</v>
      </c>
      <c r="AM126" s="74">
        <f>+[4]Total!AM126</f>
        <v>27222</v>
      </c>
      <c r="AN126" s="74">
        <f>+[4]Total!AN126</f>
        <v>204590</v>
      </c>
      <c r="AO126" s="74">
        <f>+[4]Total!AO126</f>
        <v>17341</v>
      </c>
      <c r="AP126" s="74">
        <f>+[4]Total!AP126</f>
        <v>268</v>
      </c>
      <c r="AQ126" s="74">
        <f>+[4]Total!AQ126</f>
        <v>22942</v>
      </c>
      <c r="AR126" s="74">
        <f>+[4]Total!AR126</f>
        <v>191352</v>
      </c>
      <c r="AS126" s="74">
        <f>+[4]Total!AS126</f>
        <v>16760</v>
      </c>
      <c r="AT126" s="74">
        <f>+[4]Total!AT126</f>
        <v>12</v>
      </c>
      <c r="AU126" s="74">
        <f>+[4]Total!AU126</f>
        <v>359</v>
      </c>
      <c r="AV126" s="74">
        <f>+[4]Total!AV126</f>
        <v>27244</v>
      </c>
      <c r="AW126" s="74">
        <f>+[4]Total!AW126</f>
        <v>209410</v>
      </c>
      <c r="AX126" s="74">
        <f>+[4]Total!AX126</f>
        <v>17853</v>
      </c>
      <c r="AY126" s="74">
        <f>+[4]Total!AY126</f>
        <v>301</v>
      </c>
      <c r="AZ126" s="74">
        <f>+[4]Total!AZ126</f>
        <v>23276</v>
      </c>
      <c r="BA126" s="74">
        <f>+[4]Total!BA126</f>
        <v>198427</v>
      </c>
      <c r="BB126" s="74">
        <f>+[4]Total!BB126</f>
        <v>17108</v>
      </c>
      <c r="BC126" s="74">
        <f>+[4]Total!BC126</f>
        <v>12</v>
      </c>
      <c r="BD126" s="74">
        <f>+[4]Total!BD126</f>
        <v>325</v>
      </c>
      <c r="BE126" s="74">
        <f>+[4]Total!BE126</f>
        <v>26447</v>
      </c>
      <c r="BF126" s="74">
        <f>+[4]Total!BF126</f>
        <v>208543</v>
      </c>
      <c r="BG126" s="74">
        <f>+[4]Total!BG126</f>
        <v>17823</v>
      </c>
      <c r="BH126" s="74">
        <f>+[4]Total!BH126</f>
        <v>275</v>
      </c>
      <c r="BI126" s="74">
        <f>+[4]Total!BI126</f>
        <v>22667</v>
      </c>
      <c r="BJ126" s="74">
        <f>+[4]Total!BJ126</f>
        <v>198629</v>
      </c>
      <c r="BK126" s="74">
        <f>+[4]Total!BK126</f>
        <v>17020</v>
      </c>
      <c r="BL126" s="74">
        <f>+[4]Total!BL126</f>
        <v>23</v>
      </c>
      <c r="BM126" s="74">
        <f>+[5]Total!BM126</f>
        <v>0</v>
      </c>
      <c r="BN126" s="74">
        <f>+[5]Total!BN126</f>
        <v>0</v>
      </c>
      <c r="BO126" s="74">
        <f>+[5]Total!BO126</f>
        <v>0</v>
      </c>
      <c r="BP126" s="74">
        <f>+[5]Total!BP126</f>
        <v>0</v>
      </c>
      <c r="BQ126" s="74">
        <f>+[5]Total!BQ126</f>
        <v>0</v>
      </c>
      <c r="BR126" s="74">
        <f>+[5]Total!BR126</f>
        <v>0</v>
      </c>
      <c r="BS126" s="74">
        <f>+[5]Total!BS126</f>
        <v>0</v>
      </c>
      <c r="BT126" s="74">
        <f>+[5]Total!BT126</f>
        <v>0</v>
      </c>
      <c r="BU126" s="74">
        <f>+[5]Total!BU126</f>
        <v>0</v>
      </c>
      <c r="BV126" s="74">
        <f>+[5]Total!BV126</f>
        <v>0</v>
      </c>
      <c r="BW126" s="74">
        <f>+[5]Total!BW126</f>
        <v>0</v>
      </c>
      <c r="BX126" s="74">
        <f>+[5]Total!BX126</f>
        <v>0</v>
      </c>
      <c r="BY126" s="74">
        <f>+[5]Total!BY126</f>
        <v>0</v>
      </c>
      <c r="BZ126" s="74">
        <f>+[5]Total!BZ126</f>
        <v>0</v>
      </c>
      <c r="CA126" s="74">
        <f>+[5]Total!CA126</f>
        <v>0</v>
      </c>
      <c r="CB126" s="74">
        <f>+[5]Total!CB126</f>
        <v>0</v>
      </c>
      <c r="CC126" s="74">
        <f>+[5]Total!CC126</f>
        <v>0</v>
      </c>
      <c r="CD126" s="74">
        <f>+[5]Total!CD126</f>
        <v>0</v>
      </c>
      <c r="CE126" s="74">
        <f>+[5]Total!CE126</f>
        <v>0</v>
      </c>
      <c r="CF126" s="74">
        <f>+[5]Total!CF126</f>
        <v>0</v>
      </c>
      <c r="CG126" s="74">
        <f>+[5]Total!CG126</f>
        <v>0</v>
      </c>
      <c r="CH126" s="74">
        <f>+[5]Total!CH126</f>
        <v>0</v>
      </c>
      <c r="CI126" s="74">
        <f>+[5]Total!CI126</f>
        <v>0</v>
      </c>
      <c r="CJ126" s="74">
        <f>+[5]Total!CJ126</f>
        <v>0</v>
      </c>
      <c r="CK126" s="74">
        <f>+[5]Total!CK126</f>
        <v>0</v>
      </c>
      <c r="CL126" s="74">
        <f>+[5]Total!CL126</f>
        <v>0</v>
      </c>
      <c r="CM126" s="74">
        <f>+[5]Total!CM126</f>
        <v>0</v>
      </c>
      <c r="CN126" s="74">
        <f>+[5]Total!CN126</f>
        <v>0</v>
      </c>
      <c r="CO126" s="74">
        <f>+[5]Total!CO126</f>
        <v>0</v>
      </c>
      <c r="CP126" s="74">
        <f>+[5]Total!CP126</f>
        <v>0</v>
      </c>
      <c r="CQ126" s="74">
        <f>+[5]Total!CQ126</f>
        <v>0</v>
      </c>
      <c r="CR126" s="74">
        <f>+[5]Total!CR126</f>
        <v>0</v>
      </c>
      <c r="CS126" s="74">
        <f>+[5]Total!CS126</f>
        <v>0</v>
      </c>
      <c r="CT126" s="74">
        <f>+[5]Total!CT126</f>
        <v>0</v>
      </c>
      <c r="CU126" s="74">
        <f>+[5]Total!CU126</f>
        <v>0</v>
      </c>
      <c r="CV126" s="74">
        <f>+[5]Total!CV126</f>
        <v>0</v>
      </c>
      <c r="CW126" s="74">
        <f>+[5]Total!CW126</f>
        <v>0</v>
      </c>
      <c r="CX126" s="74">
        <f>+[5]Total!CX126</f>
        <v>0</v>
      </c>
      <c r="CY126" s="74">
        <f>+[5]Total!CY126</f>
        <v>0</v>
      </c>
      <c r="CZ126" s="74">
        <f>+[5]Total!CZ126</f>
        <v>0</v>
      </c>
      <c r="DA126" s="74">
        <f>+[5]Total!DA126</f>
        <v>0</v>
      </c>
      <c r="DB126" s="74">
        <f>+[5]Total!DB126</f>
        <v>0</v>
      </c>
      <c r="DC126" s="74">
        <f>+[5]Total!DC126</f>
        <v>0</v>
      </c>
      <c r="DD126" s="74">
        <f>+[5]Total!DD126</f>
        <v>0</v>
      </c>
      <c r="DE126" s="74">
        <f>+[5]Total!DE126</f>
        <v>0</v>
      </c>
      <c r="DH126" s="72">
        <f t="shared" si="128"/>
        <v>-2.6200873362445365E-2</v>
      </c>
      <c r="DI126" s="72">
        <f t="shared" si="130"/>
        <v>-0.11571049738050576</v>
      </c>
      <c r="DJ126" s="72">
        <f t="shared" si="131"/>
        <v>-7.5096785335642458E-2</v>
      </c>
      <c r="DK126" s="72">
        <f t="shared" si="132"/>
        <v>-7.3803005754511375E-2</v>
      </c>
      <c r="DL126" s="72">
        <f t="shared" si="133"/>
        <v>4.7619047619047672E-2</v>
      </c>
      <c r="DM126" s="72">
        <f t="shared" si="134"/>
        <v>-0.11199718541104731</v>
      </c>
      <c r="DN126" s="72">
        <f t="shared" si="135"/>
        <v>-7.7121529868565797E-2</v>
      </c>
      <c r="DO126" s="72">
        <f t="shared" si="136"/>
        <v>-8.918888386805246E-2</v>
      </c>
      <c r="DP126" s="72">
        <f t="shared" si="137"/>
        <v>-0.48</v>
      </c>
      <c r="DQ126" s="72">
        <f t="shared" si="138"/>
        <v>6.2780269058295923E-2</v>
      </c>
      <c r="DR126" s="72">
        <f t="shared" si="139"/>
        <v>0</v>
      </c>
      <c r="DS126" s="72">
        <f t="shared" si="140"/>
        <v>1.7562513939532343E-2</v>
      </c>
      <c r="DT126" s="72">
        <f t="shared" si="141"/>
        <v>1.4235734105440878E-2</v>
      </c>
      <c r="DU126" s="72">
        <f t="shared" si="142"/>
        <v>6.4935064935065512E-3</v>
      </c>
      <c r="DV126" s="72">
        <f t="shared" si="143"/>
        <v>8.9364324705054621E-3</v>
      </c>
      <c r="DW126" s="72">
        <f t="shared" si="144"/>
        <v>1.7616586139594048E-2</v>
      </c>
      <c r="DX126" s="72">
        <f t="shared" si="145"/>
        <v>1.1224806201550308E-2</v>
      </c>
      <c r="DY126" s="72">
        <f t="shared" si="146"/>
        <v>0</v>
      </c>
      <c r="DZ126" s="72">
        <f t="shared" si="147"/>
        <v>6.3291139240506222E-2</v>
      </c>
      <c r="EA126" s="72">
        <f t="shared" si="148"/>
        <v>-4.2934464599180822E-2</v>
      </c>
      <c r="EB126" s="72">
        <f t="shared" si="149"/>
        <v>-4.9698495792194208E-3</v>
      </c>
      <c r="EC126" s="72">
        <f t="shared" si="150"/>
        <v>-1.248959200666111E-2</v>
      </c>
      <c r="ED126" s="72">
        <f t="shared" si="151"/>
        <v>0.34193548387096784</v>
      </c>
      <c r="EE126" s="72">
        <f t="shared" si="152"/>
        <v>-4.2759282691216871E-2</v>
      </c>
      <c r="EF126" s="72">
        <f t="shared" si="153"/>
        <v>-6.3619630884539369E-3</v>
      </c>
      <c r="EG126" s="72">
        <f t="shared" si="154"/>
        <v>-1.0180301729424746E-2</v>
      </c>
      <c r="EH126" s="72">
        <f t="shared" si="155"/>
        <v>-7.6923076923076872E-2</v>
      </c>
      <c r="EI126" s="72">
        <f t="shared" si="156"/>
        <v>0.32539682539682535</v>
      </c>
      <c r="EJ126" s="72">
        <f t="shared" si="157"/>
        <v>4.0198700802445586E-2</v>
      </c>
      <c r="EK126" s="72">
        <f t="shared" si="158"/>
        <v>4.8061554854309296E-2</v>
      </c>
      <c r="EL126" s="72">
        <f t="shared" si="159"/>
        <v>4.4386894724162795E-2</v>
      </c>
      <c r="EM126" s="72">
        <f t="shared" si="160"/>
        <v>0.28846153846153855</v>
      </c>
      <c r="EN126" s="72">
        <f t="shared" si="161"/>
        <v>4.5717671726149822E-2</v>
      </c>
      <c r="EO126" s="72">
        <f t="shared" si="162"/>
        <v>6.4438609763695531E-2</v>
      </c>
      <c r="EP126" s="72">
        <f t="shared" si="163"/>
        <v>3.8413878562577386E-2</v>
      </c>
      <c r="EQ126" s="72">
        <f t="shared" si="164"/>
        <v>0</v>
      </c>
      <c r="ER126" s="72">
        <f t="shared" si="165"/>
        <v>7.4850299401197695E-2</v>
      </c>
      <c r="ES126" s="72">
        <f t="shared" si="166"/>
        <v>8.0816986261122992E-4</v>
      </c>
      <c r="ET126" s="72">
        <f t="shared" si="167"/>
        <v>2.3559313749450084E-2</v>
      </c>
      <c r="EU126" s="72">
        <f t="shared" si="168"/>
        <v>2.952540222593858E-2</v>
      </c>
      <c r="EV126" s="72">
        <f t="shared" si="169"/>
        <v>0.12313432835820892</v>
      </c>
      <c r="EW126" s="72">
        <f t="shared" si="170"/>
        <v>1.4558451747886059E-2</v>
      </c>
      <c r="EX126" s="72">
        <f t="shared" si="171"/>
        <v>3.6973744721769286E-2</v>
      </c>
      <c r="EY126" s="72">
        <f t="shared" si="172"/>
        <v>2.0763723150357905E-2</v>
      </c>
      <c r="EZ126" s="72">
        <f t="shared" si="173"/>
        <v>0</v>
      </c>
      <c r="FA126" s="72">
        <f t="shared" si="174"/>
        <v>-9.4707520891364916E-2</v>
      </c>
      <c r="FB126" s="72">
        <f t="shared" si="175"/>
        <v>-2.9254147702246325E-2</v>
      </c>
      <c r="FC126" s="72">
        <f t="shared" si="176"/>
        <v>-4.1402034286806E-3</v>
      </c>
      <c r="FD126" s="72">
        <f t="shared" si="177"/>
        <v>-1.6803898504452741E-3</v>
      </c>
      <c r="FE126" s="72">
        <f t="shared" si="178"/>
        <v>-8.637873754152825E-2</v>
      </c>
      <c r="FF126" s="72">
        <f t="shared" si="179"/>
        <v>-2.6164289396803597E-2</v>
      </c>
      <c r="FG126" s="72">
        <f t="shared" si="180"/>
        <v>1.0180066220826234E-3</v>
      </c>
      <c r="FH126" s="72">
        <f t="shared" si="181"/>
        <v>-5.1437923778349104E-3</v>
      </c>
      <c r="FI126" s="72">
        <f t="shared" si="182"/>
        <v>0.91666666666666674</v>
      </c>
      <c r="FJ126" s="72">
        <f t="shared" si="183"/>
        <v>-1</v>
      </c>
      <c r="FK126" s="72">
        <f t="shared" si="184"/>
        <v>-1</v>
      </c>
      <c r="FL126" s="72">
        <f t="shared" si="185"/>
        <v>-1</v>
      </c>
      <c r="FM126" s="72">
        <f t="shared" si="186"/>
        <v>-1</v>
      </c>
      <c r="FN126" s="72">
        <f t="shared" si="187"/>
        <v>-1</v>
      </c>
      <c r="FO126" s="72">
        <f t="shared" si="188"/>
        <v>-1</v>
      </c>
      <c r="FP126" s="72">
        <f t="shared" si="189"/>
        <v>-1</v>
      </c>
      <c r="FQ126" s="72">
        <f t="shared" si="190"/>
        <v>-1</v>
      </c>
      <c r="FR126" s="72">
        <f t="shared" si="191"/>
        <v>-1</v>
      </c>
      <c r="FS126" s="72" t="e">
        <f t="shared" si="192"/>
        <v>#DIV/0!</v>
      </c>
      <c r="FT126" s="72" t="e">
        <f t="shared" si="129"/>
        <v>#DIV/0!</v>
      </c>
      <c r="FU126" s="72" t="e">
        <f t="shared" si="127"/>
        <v>#DIV/0!</v>
      </c>
    </row>
    <row r="127" spans="1:177" x14ac:dyDescent="0.25">
      <c r="A127" s="73" t="s">
        <v>114</v>
      </c>
      <c r="B127" s="74">
        <f>+[4]Total!B127</f>
        <v>30</v>
      </c>
      <c r="C127" s="74">
        <f>+[4]Total!C127</f>
        <v>6326</v>
      </c>
      <c r="D127" s="74">
        <f>+[4]Total!D127</f>
        <v>40682</v>
      </c>
      <c r="E127" s="74">
        <f>+[4]Total!E127</f>
        <v>1829</v>
      </c>
      <c r="F127" s="74">
        <f>+[4]Total!F127</f>
        <v>15</v>
      </c>
      <c r="G127" s="74">
        <f>+[4]Total!G127</f>
        <v>5514</v>
      </c>
      <c r="H127" s="74">
        <f>+[4]Total!H127</f>
        <v>29115</v>
      </c>
      <c r="I127" s="74">
        <f>+[4]Total!I127</f>
        <v>1603</v>
      </c>
      <c r="J127" s="74">
        <f>+[4]Total!J127</f>
        <v>0</v>
      </c>
      <c r="K127" s="74">
        <f>+[4]Total!K127</f>
        <v>34</v>
      </c>
      <c r="L127" s="74">
        <f>+[4]Total!L127</f>
        <v>6009</v>
      </c>
      <c r="M127" s="74">
        <f>+[4]Total!M127</f>
        <v>39372</v>
      </c>
      <c r="N127" s="74">
        <f>+[4]Total!N127</f>
        <v>1767</v>
      </c>
      <c r="O127" s="74">
        <f>+[4]Total!O127</f>
        <v>18</v>
      </c>
      <c r="P127" s="74">
        <f>+[4]Total!P127</f>
        <v>5336</v>
      </c>
      <c r="Q127" s="74">
        <f>+[4]Total!Q127</f>
        <v>29873</v>
      </c>
      <c r="R127" s="74">
        <f>+[4]Total!R127</f>
        <v>1621</v>
      </c>
      <c r="S127" s="74">
        <f>+[4]Total!S127</f>
        <v>0</v>
      </c>
      <c r="T127" s="74">
        <f>+[4]Total!T127</f>
        <v>40</v>
      </c>
      <c r="U127" s="74">
        <f>+[4]Total!U127</f>
        <v>6009</v>
      </c>
      <c r="V127" s="74">
        <f>+[4]Total!V127</f>
        <v>40388</v>
      </c>
      <c r="W127" s="74">
        <f>+[4]Total!W127</f>
        <v>1842</v>
      </c>
      <c r="X127" s="74">
        <f>+[4]Total!X127</f>
        <v>22</v>
      </c>
      <c r="Y127" s="74">
        <f>+[4]Total!Y127</f>
        <v>5458</v>
      </c>
      <c r="Z127" s="74">
        <f>+[4]Total!Z127</f>
        <v>29905</v>
      </c>
      <c r="AA127" s="74">
        <f>+[4]Total!AA127</f>
        <v>1664</v>
      </c>
      <c r="AB127" s="74">
        <f>+[4]Total!AB127</f>
        <v>1</v>
      </c>
      <c r="AC127" s="74">
        <f>+[4]Total!AC127</f>
        <v>42</v>
      </c>
      <c r="AD127" s="74">
        <f>+[4]Total!AD127</f>
        <v>5865</v>
      </c>
      <c r="AE127" s="74">
        <f>+[4]Total!AE127</f>
        <v>40671</v>
      </c>
      <c r="AF127" s="74">
        <f>+[4]Total!AF127</f>
        <v>1851</v>
      </c>
      <c r="AG127" s="74">
        <f>+[4]Total!AG127</f>
        <v>22</v>
      </c>
      <c r="AH127" s="74">
        <f>+[4]Total!AH127</f>
        <v>5514</v>
      </c>
      <c r="AI127" s="74">
        <f>+[4]Total!AI127</f>
        <v>30512</v>
      </c>
      <c r="AJ127" s="74">
        <f>+[4]Total!AJ127</f>
        <v>1740</v>
      </c>
      <c r="AK127" s="74">
        <f>+[4]Total!AK127</f>
        <v>1</v>
      </c>
      <c r="AL127" s="74">
        <f>+[4]Total!AL127</f>
        <v>44</v>
      </c>
      <c r="AM127" s="74">
        <f>+[4]Total!AM127</f>
        <v>6075</v>
      </c>
      <c r="AN127" s="74">
        <f>+[4]Total!AN127</f>
        <v>43342</v>
      </c>
      <c r="AO127" s="74">
        <f>+[4]Total!AO127</f>
        <v>1986</v>
      </c>
      <c r="AP127" s="74">
        <f>+[4]Total!AP127</f>
        <v>28</v>
      </c>
      <c r="AQ127" s="74">
        <f>+[4]Total!AQ127</f>
        <v>5877</v>
      </c>
      <c r="AR127" s="74">
        <f>+[4]Total!AR127</f>
        <v>33031</v>
      </c>
      <c r="AS127" s="74">
        <f>+[4]Total!AS127</f>
        <v>1862</v>
      </c>
      <c r="AT127" s="74">
        <f>+[4]Total!AT127</f>
        <v>1</v>
      </c>
      <c r="AU127" s="74">
        <f>+[4]Total!AU127</f>
        <v>52</v>
      </c>
      <c r="AV127" s="74">
        <f>+[4]Total!AV127</f>
        <v>6390</v>
      </c>
      <c r="AW127" s="74">
        <f>+[4]Total!AW127</f>
        <v>46429</v>
      </c>
      <c r="AX127" s="74">
        <f>+[4]Total!AX127</f>
        <v>2065</v>
      </c>
      <c r="AY127" s="74">
        <f>+[4]Total!AY127</f>
        <v>27</v>
      </c>
      <c r="AZ127" s="74">
        <f>+[4]Total!AZ127</f>
        <v>6361</v>
      </c>
      <c r="BA127" s="74">
        <f>+[4]Total!BA127</f>
        <v>36017</v>
      </c>
      <c r="BB127" s="74">
        <f>+[4]Total!BB127</f>
        <v>1975</v>
      </c>
      <c r="BC127" s="74">
        <f>+[4]Total!BC127</f>
        <v>1</v>
      </c>
      <c r="BD127" s="74">
        <f>+[4]Total!BD127</f>
        <v>51</v>
      </c>
      <c r="BE127" s="74">
        <f>+[4]Total!BE127</f>
        <v>6298</v>
      </c>
      <c r="BF127" s="74">
        <f>+[4]Total!BF127</f>
        <v>46455</v>
      </c>
      <c r="BG127" s="74">
        <f>+[4]Total!BG127</f>
        <v>2065</v>
      </c>
      <c r="BH127" s="74">
        <f>+[4]Total!BH127</f>
        <v>27</v>
      </c>
      <c r="BI127" s="74">
        <f>+[4]Total!BI127</f>
        <v>6367</v>
      </c>
      <c r="BJ127" s="74">
        <f>+[4]Total!BJ127</f>
        <v>36074</v>
      </c>
      <c r="BK127" s="74">
        <f>+[4]Total!BK127</f>
        <v>2030</v>
      </c>
      <c r="BL127" s="74">
        <f>+[4]Total!BL127</f>
        <v>1</v>
      </c>
      <c r="BM127" s="74">
        <f>+[5]Total!BM127</f>
        <v>0</v>
      </c>
      <c r="BN127" s="74">
        <f>+[5]Total!BN127</f>
        <v>0</v>
      </c>
      <c r="BO127" s="74">
        <f>+[5]Total!BO127</f>
        <v>0</v>
      </c>
      <c r="BP127" s="74">
        <f>+[5]Total!BP127</f>
        <v>0</v>
      </c>
      <c r="BQ127" s="74">
        <f>+[5]Total!BQ127</f>
        <v>0</v>
      </c>
      <c r="BR127" s="74">
        <f>+[5]Total!BR127</f>
        <v>0</v>
      </c>
      <c r="BS127" s="74">
        <f>+[5]Total!BS127</f>
        <v>0</v>
      </c>
      <c r="BT127" s="74">
        <f>+[5]Total!BT127</f>
        <v>0</v>
      </c>
      <c r="BU127" s="74">
        <f>+[5]Total!BU127</f>
        <v>0</v>
      </c>
      <c r="BV127" s="74">
        <f>+[5]Total!BV127</f>
        <v>0</v>
      </c>
      <c r="BW127" s="74">
        <f>+[5]Total!BW127</f>
        <v>0</v>
      </c>
      <c r="BX127" s="74">
        <f>+[5]Total!BX127</f>
        <v>0</v>
      </c>
      <c r="BY127" s="74">
        <f>+[5]Total!BY127</f>
        <v>0</v>
      </c>
      <c r="BZ127" s="74">
        <f>+[5]Total!BZ127</f>
        <v>0</v>
      </c>
      <c r="CA127" s="74">
        <f>+[5]Total!CA127</f>
        <v>0</v>
      </c>
      <c r="CB127" s="74">
        <f>+[5]Total!CB127</f>
        <v>0</v>
      </c>
      <c r="CC127" s="74">
        <f>+[5]Total!CC127</f>
        <v>0</v>
      </c>
      <c r="CD127" s="74">
        <f>+[5]Total!CD127</f>
        <v>0</v>
      </c>
      <c r="CE127" s="74">
        <f>+[5]Total!CE127</f>
        <v>0</v>
      </c>
      <c r="CF127" s="74">
        <f>+[5]Total!CF127</f>
        <v>0</v>
      </c>
      <c r="CG127" s="74">
        <f>+[5]Total!CG127</f>
        <v>0</v>
      </c>
      <c r="CH127" s="74">
        <f>+[5]Total!CH127</f>
        <v>0</v>
      </c>
      <c r="CI127" s="74">
        <f>+[5]Total!CI127</f>
        <v>0</v>
      </c>
      <c r="CJ127" s="74">
        <f>+[5]Total!CJ127</f>
        <v>0</v>
      </c>
      <c r="CK127" s="74">
        <f>+[5]Total!CK127</f>
        <v>0</v>
      </c>
      <c r="CL127" s="74">
        <f>+[5]Total!CL127</f>
        <v>0</v>
      </c>
      <c r="CM127" s="74">
        <f>+[5]Total!CM127</f>
        <v>0</v>
      </c>
      <c r="CN127" s="74">
        <f>+[5]Total!CN127</f>
        <v>0</v>
      </c>
      <c r="CO127" s="74">
        <f>+[5]Total!CO127</f>
        <v>0</v>
      </c>
      <c r="CP127" s="74">
        <f>+[5]Total!CP127</f>
        <v>0</v>
      </c>
      <c r="CQ127" s="74">
        <f>+[5]Total!CQ127</f>
        <v>0</v>
      </c>
      <c r="CR127" s="74">
        <f>+[5]Total!CR127</f>
        <v>0</v>
      </c>
      <c r="CS127" s="74">
        <f>+[5]Total!CS127</f>
        <v>0</v>
      </c>
      <c r="CT127" s="74">
        <f>+[5]Total!CT127</f>
        <v>0</v>
      </c>
      <c r="CU127" s="74">
        <f>+[5]Total!CU127</f>
        <v>0</v>
      </c>
      <c r="CV127" s="74">
        <f>+[5]Total!CV127</f>
        <v>0</v>
      </c>
      <c r="CW127" s="74">
        <f>+[5]Total!CW127</f>
        <v>0</v>
      </c>
      <c r="CX127" s="74">
        <f>+[5]Total!CX127</f>
        <v>0</v>
      </c>
      <c r="CY127" s="74">
        <f>+[5]Total!CY127</f>
        <v>0</v>
      </c>
      <c r="CZ127" s="74">
        <f>+[5]Total!CZ127</f>
        <v>0</v>
      </c>
      <c r="DA127" s="74">
        <f>+[5]Total!DA127</f>
        <v>0</v>
      </c>
      <c r="DB127" s="74">
        <f>+[5]Total!DB127</f>
        <v>0</v>
      </c>
      <c r="DC127" s="74">
        <f>+[5]Total!DC127</f>
        <v>0</v>
      </c>
      <c r="DD127" s="74">
        <f>+[5]Total!DD127</f>
        <v>0</v>
      </c>
      <c r="DE127" s="74">
        <f>+[5]Total!DE127</f>
        <v>0</v>
      </c>
      <c r="DH127" s="72">
        <f t="shared" si="128"/>
        <v>0.1333333333333333</v>
      </c>
      <c r="DI127" s="72">
        <f t="shared" si="130"/>
        <v>-5.011065444198548E-2</v>
      </c>
      <c r="DJ127" s="72">
        <f t="shared" si="131"/>
        <v>-3.2200973403470834E-2</v>
      </c>
      <c r="DK127" s="72">
        <f t="shared" si="132"/>
        <v>-3.3898305084745783E-2</v>
      </c>
      <c r="DL127" s="72">
        <f t="shared" si="133"/>
        <v>0.19999999999999996</v>
      </c>
      <c r="DM127" s="72">
        <f t="shared" si="134"/>
        <v>-3.2281465360899486E-2</v>
      </c>
      <c r="DN127" s="72">
        <f t="shared" si="135"/>
        <v>2.6034690022325169E-2</v>
      </c>
      <c r="DO127" s="72">
        <f t="shared" si="136"/>
        <v>1.1228945726762252E-2</v>
      </c>
      <c r="DP127" s="72" t="e">
        <f t="shared" si="137"/>
        <v>#DIV/0!</v>
      </c>
      <c r="DQ127" s="72">
        <f t="shared" si="138"/>
        <v>0.17647058823529416</v>
      </c>
      <c r="DR127" s="72">
        <f t="shared" si="139"/>
        <v>0</v>
      </c>
      <c r="DS127" s="72">
        <f t="shared" si="140"/>
        <v>2.5805140709133312E-2</v>
      </c>
      <c r="DT127" s="72">
        <f t="shared" si="141"/>
        <v>4.2444821731748794E-2</v>
      </c>
      <c r="DU127" s="72">
        <f t="shared" si="142"/>
        <v>0.22222222222222232</v>
      </c>
      <c r="DV127" s="72">
        <f t="shared" si="143"/>
        <v>2.2863568215891972E-2</v>
      </c>
      <c r="DW127" s="72">
        <f t="shared" si="144"/>
        <v>1.0712014193419162E-3</v>
      </c>
      <c r="DX127" s="72">
        <f t="shared" si="145"/>
        <v>2.6526835286859951E-2</v>
      </c>
      <c r="DY127" s="72" t="e">
        <f t="shared" si="146"/>
        <v>#DIV/0!</v>
      </c>
      <c r="DZ127" s="72">
        <f t="shared" si="147"/>
        <v>5.0000000000000044E-2</v>
      </c>
      <c r="EA127" s="72">
        <f t="shared" si="148"/>
        <v>-2.3964053919121264E-2</v>
      </c>
      <c r="EB127" s="72">
        <f t="shared" si="149"/>
        <v>7.0070317916213209E-3</v>
      </c>
      <c r="EC127" s="72">
        <f t="shared" si="150"/>
        <v>4.8859934853420217E-3</v>
      </c>
      <c r="ED127" s="72">
        <f t="shared" si="151"/>
        <v>0</v>
      </c>
      <c r="EE127" s="72">
        <f t="shared" si="152"/>
        <v>1.0260168559911964E-2</v>
      </c>
      <c r="EF127" s="72">
        <f t="shared" si="153"/>
        <v>2.029760909546896E-2</v>
      </c>
      <c r="EG127" s="72">
        <f t="shared" si="154"/>
        <v>4.5673076923076872E-2</v>
      </c>
      <c r="EH127" s="72">
        <f t="shared" si="155"/>
        <v>0</v>
      </c>
      <c r="EI127" s="72">
        <f t="shared" si="156"/>
        <v>4.7619047619047672E-2</v>
      </c>
      <c r="EJ127" s="72">
        <f t="shared" si="157"/>
        <v>3.5805626598465423E-2</v>
      </c>
      <c r="EK127" s="72">
        <f t="shared" si="158"/>
        <v>6.5673329891077215E-2</v>
      </c>
      <c r="EL127" s="72">
        <f t="shared" si="159"/>
        <v>7.2933549432738998E-2</v>
      </c>
      <c r="EM127" s="72">
        <f t="shared" si="160"/>
        <v>0.27272727272727271</v>
      </c>
      <c r="EN127" s="72">
        <f t="shared" si="161"/>
        <v>6.5832426550598511E-2</v>
      </c>
      <c r="EO127" s="72">
        <f t="shared" si="162"/>
        <v>8.2557682223387552E-2</v>
      </c>
      <c r="EP127" s="72">
        <f t="shared" si="163"/>
        <v>7.0114942528735735E-2</v>
      </c>
      <c r="EQ127" s="72">
        <f t="shared" si="164"/>
        <v>0</v>
      </c>
      <c r="ER127" s="72">
        <f t="shared" si="165"/>
        <v>0.18181818181818188</v>
      </c>
      <c r="ES127" s="72">
        <f t="shared" si="166"/>
        <v>5.1851851851851816E-2</v>
      </c>
      <c r="ET127" s="72">
        <f t="shared" si="167"/>
        <v>7.1224216695122466E-2</v>
      </c>
      <c r="EU127" s="72">
        <f t="shared" si="168"/>
        <v>3.9778449144008077E-2</v>
      </c>
      <c r="EV127" s="72">
        <f t="shared" si="169"/>
        <v>-3.5714285714285698E-2</v>
      </c>
      <c r="EW127" s="72">
        <f t="shared" si="170"/>
        <v>8.2354942998128289E-2</v>
      </c>
      <c r="EX127" s="72">
        <f t="shared" si="171"/>
        <v>9.0399927340982789E-2</v>
      </c>
      <c r="EY127" s="72">
        <f t="shared" si="172"/>
        <v>6.0687432867883917E-2</v>
      </c>
      <c r="EZ127" s="72">
        <f t="shared" si="173"/>
        <v>0</v>
      </c>
      <c r="FA127" s="72">
        <f t="shared" si="174"/>
        <v>-1.9230769230769273E-2</v>
      </c>
      <c r="FB127" s="72">
        <f t="shared" si="175"/>
        <v>-1.4397496087636963E-2</v>
      </c>
      <c r="FC127" s="72">
        <f t="shared" si="176"/>
        <v>5.5999483081703438E-4</v>
      </c>
      <c r="FD127" s="72">
        <f t="shared" si="177"/>
        <v>0</v>
      </c>
      <c r="FE127" s="72">
        <f t="shared" si="178"/>
        <v>0</v>
      </c>
      <c r="FF127" s="72">
        <f t="shared" si="179"/>
        <v>9.432479169941832E-4</v>
      </c>
      <c r="FG127" s="72">
        <f t="shared" si="180"/>
        <v>1.5825860010549864E-3</v>
      </c>
      <c r="FH127" s="72">
        <f t="shared" si="181"/>
        <v>2.7848101265822711E-2</v>
      </c>
      <c r="FI127" s="72">
        <f t="shared" si="182"/>
        <v>0</v>
      </c>
      <c r="FJ127" s="72">
        <f t="shared" si="183"/>
        <v>-1</v>
      </c>
      <c r="FK127" s="72">
        <f t="shared" si="184"/>
        <v>-1</v>
      </c>
      <c r="FL127" s="72">
        <f t="shared" si="185"/>
        <v>-1</v>
      </c>
      <c r="FM127" s="72">
        <f t="shared" si="186"/>
        <v>-1</v>
      </c>
      <c r="FN127" s="72">
        <f t="shared" si="187"/>
        <v>-1</v>
      </c>
      <c r="FO127" s="72">
        <f t="shared" si="188"/>
        <v>-1</v>
      </c>
      <c r="FP127" s="72">
        <f t="shared" si="189"/>
        <v>-1</v>
      </c>
      <c r="FQ127" s="72">
        <f t="shared" si="190"/>
        <v>-1</v>
      </c>
      <c r="FR127" s="72">
        <f t="shared" si="191"/>
        <v>-1</v>
      </c>
      <c r="FS127" s="72" t="e">
        <f t="shared" si="192"/>
        <v>#DIV/0!</v>
      </c>
      <c r="FT127" s="72" t="e">
        <f t="shared" si="129"/>
        <v>#DIV/0!</v>
      </c>
      <c r="FU127" s="72" t="e">
        <f t="shared" si="127"/>
        <v>#DIV/0!</v>
      </c>
    </row>
    <row r="128" spans="1:177" x14ac:dyDescent="0.25">
      <c r="A128" s="73" t="s">
        <v>115</v>
      </c>
      <c r="B128" s="74">
        <f>+[4]Total!B128</f>
        <v>26</v>
      </c>
      <c r="C128" s="74">
        <f>+[4]Total!C128</f>
        <v>8493</v>
      </c>
      <c r="D128" s="74">
        <f>+[4]Total!D128</f>
        <v>73400</v>
      </c>
      <c r="E128" s="74">
        <f>+[4]Total!E128</f>
        <v>4010</v>
      </c>
      <c r="F128" s="74">
        <f>+[4]Total!F128</f>
        <v>28</v>
      </c>
      <c r="G128" s="74">
        <f>+[4]Total!G128</f>
        <v>8159</v>
      </c>
      <c r="H128" s="74">
        <f>+[4]Total!H128</f>
        <v>53812</v>
      </c>
      <c r="I128" s="74">
        <f>+[4]Total!I128</f>
        <v>4034</v>
      </c>
      <c r="J128" s="74">
        <f>+[4]Total!J128</f>
        <v>3</v>
      </c>
      <c r="K128" s="74">
        <f>+[4]Total!K128</f>
        <v>23</v>
      </c>
      <c r="L128" s="74">
        <f>+[4]Total!L128</f>
        <v>8288</v>
      </c>
      <c r="M128" s="74">
        <f>+[4]Total!M128</f>
        <v>72962</v>
      </c>
      <c r="N128" s="74">
        <f>+[4]Total!N128</f>
        <v>3971</v>
      </c>
      <c r="O128" s="74">
        <f>+[4]Total!O128</f>
        <v>24</v>
      </c>
      <c r="P128" s="74">
        <f>+[4]Total!P128</f>
        <v>8076</v>
      </c>
      <c r="Q128" s="74">
        <f>+[4]Total!Q128</f>
        <v>55194</v>
      </c>
      <c r="R128" s="74">
        <f>+[4]Total!R128</f>
        <v>4056</v>
      </c>
      <c r="S128" s="74">
        <f>+[4]Total!S128</f>
        <v>4</v>
      </c>
      <c r="T128" s="74">
        <f>+[4]Total!T128</f>
        <v>26</v>
      </c>
      <c r="U128" s="74">
        <f>+[4]Total!U128</f>
        <v>8570</v>
      </c>
      <c r="V128" s="74">
        <f>+[4]Total!V128</f>
        <v>75406</v>
      </c>
      <c r="W128" s="74">
        <f>+[4]Total!W128</f>
        <v>4097</v>
      </c>
      <c r="X128" s="74">
        <f>+[4]Total!X128</f>
        <v>21</v>
      </c>
      <c r="Y128" s="74">
        <f>+[4]Total!Y128</f>
        <v>8425</v>
      </c>
      <c r="Z128" s="74">
        <f>+[4]Total!Z128</f>
        <v>56426</v>
      </c>
      <c r="AA128" s="74">
        <f>+[4]Total!AA128</f>
        <v>4193</v>
      </c>
      <c r="AB128" s="74">
        <f>+[4]Total!AB128</f>
        <v>4</v>
      </c>
      <c r="AC128" s="74">
        <f>+[4]Total!AC128</f>
        <v>27</v>
      </c>
      <c r="AD128" s="74">
        <f>+[4]Total!AD128</f>
        <v>8627</v>
      </c>
      <c r="AE128" s="74">
        <f>+[4]Total!AE128</f>
        <v>76484</v>
      </c>
      <c r="AF128" s="74">
        <f>+[4]Total!AF128</f>
        <v>4126</v>
      </c>
      <c r="AG128" s="74">
        <f>+[4]Total!AG128</f>
        <v>24</v>
      </c>
      <c r="AH128" s="74">
        <f>+[4]Total!AH128</f>
        <v>8557</v>
      </c>
      <c r="AI128" s="74">
        <f>+[4]Total!AI128</f>
        <v>57730</v>
      </c>
      <c r="AJ128" s="74">
        <f>+[4]Total!AJ128</f>
        <v>4276</v>
      </c>
      <c r="AK128" s="74">
        <f>+[4]Total!AK128</f>
        <v>3</v>
      </c>
      <c r="AL128" s="74">
        <f>+[4]Total!AL128</f>
        <v>33</v>
      </c>
      <c r="AM128" s="74">
        <f>+[4]Total!AM128</f>
        <v>8810</v>
      </c>
      <c r="AN128" s="74">
        <f>+[4]Total!AN128</f>
        <v>79057</v>
      </c>
      <c r="AO128" s="74">
        <f>+[4]Total!AO128</f>
        <v>4216</v>
      </c>
      <c r="AP128" s="74">
        <f>+[4]Total!AP128</f>
        <v>23</v>
      </c>
      <c r="AQ128" s="74">
        <f>+[4]Total!AQ128</f>
        <v>8780</v>
      </c>
      <c r="AR128" s="74">
        <f>+[4]Total!AR128</f>
        <v>59765</v>
      </c>
      <c r="AS128" s="74">
        <f>+[4]Total!AS128</f>
        <v>4413</v>
      </c>
      <c r="AT128" s="74">
        <f>+[4]Total!AT128</f>
        <v>4</v>
      </c>
      <c r="AU128" s="74">
        <f>+[4]Total!AU128</f>
        <v>29</v>
      </c>
      <c r="AV128" s="74">
        <f>+[4]Total!AV128</f>
        <v>9001</v>
      </c>
      <c r="AW128" s="74">
        <f>+[4]Total!AW128</f>
        <v>81220</v>
      </c>
      <c r="AX128" s="74">
        <f>+[4]Total!AX128</f>
        <v>4460</v>
      </c>
      <c r="AY128" s="74">
        <f>+[4]Total!AY128</f>
        <v>23</v>
      </c>
      <c r="AZ128" s="74">
        <f>+[4]Total!AZ128</f>
        <v>8844</v>
      </c>
      <c r="BA128" s="74">
        <f>+[4]Total!BA128</f>
        <v>61747</v>
      </c>
      <c r="BB128" s="74">
        <f>+[4]Total!BB128</f>
        <v>4619</v>
      </c>
      <c r="BC128" s="74">
        <f>+[4]Total!BC128</f>
        <v>4</v>
      </c>
      <c r="BD128" s="74">
        <f>+[4]Total!BD128</f>
        <v>28</v>
      </c>
      <c r="BE128" s="74">
        <f>+[4]Total!BE128</f>
        <v>8912</v>
      </c>
      <c r="BF128" s="74">
        <f>+[4]Total!BF128</f>
        <v>82089</v>
      </c>
      <c r="BG128" s="74">
        <f>+[4]Total!BG128</f>
        <v>4510</v>
      </c>
      <c r="BH128" s="74">
        <f>+[4]Total!BH128</f>
        <v>23</v>
      </c>
      <c r="BI128" s="74">
        <f>+[4]Total!BI128</f>
        <v>8885</v>
      </c>
      <c r="BJ128" s="74">
        <f>+[4]Total!BJ128</f>
        <v>62911</v>
      </c>
      <c r="BK128" s="74">
        <f>+[4]Total!BK128</f>
        <v>4647</v>
      </c>
      <c r="BL128" s="74">
        <f>+[4]Total!BL128</f>
        <v>10</v>
      </c>
      <c r="BM128" s="74">
        <f>+[5]Total!BM128</f>
        <v>0</v>
      </c>
      <c r="BN128" s="74">
        <f>+[5]Total!BN128</f>
        <v>0</v>
      </c>
      <c r="BO128" s="74">
        <f>+[5]Total!BO128</f>
        <v>0</v>
      </c>
      <c r="BP128" s="74">
        <f>+[5]Total!BP128</f>
        <v>0</v>
      </c>
      <c r="BQ128" s="74">
        <f>+[5]Total!BQ128</f>
        <v>0</v>
      </c>
      <c r="BR128" s="74">
        <f>+[5]Total!BR128</f>
        <v>0</v>
      </c>
      <c r="BS128" s="74">
        <f>+[5]Total!BS128</f>
        <v>0</v>
      </c>
      <c r="BT128" s="74">
        <f>+[5]Total!BT128</f>
        <v>0</v>
      </c>
      <c r="BU128" s="74">
        <f>+[5]Total!BU128</f>
        <v>0</v>
      </c>
      <c r="BV128" s="74">
        <f>+[5]Total!BV128</f>
        <v>0</v>
      </c>
      <c r="BW128" s="74">
        <f>+[5]Total!BW128</f>
        <v>0</v>
      </c>
      <c r="BX128" s="74">
        <f>+[5]Total!BX128</f>
        <v>0</v>
      </c>
      <c r="BY128" s="74">
        <f>+[5]Total!BY128</f>
        <v>0</v>
      </c>
      <c r="BZ128" s="74">
        <f>+[5]Total!BZ128</f>
        <v>0</v>
      </c>
      <c r="CA128" s="74">
        <f>+[5]Total!CA128</f>
        <v>0</v>
      </c>
      <c r="CB128" s="74">
        <f>+[5]Total!CB128</f>
        <v>0</v>
      </c>
      <c r="CC128" s="74">
        <f>+[5]Total!CC128</f>
        <v>0</v>
      </c>
      <c r="CD128" s="74">
        <f>+[5]Total!CD128</f>
        <v>0</v>
      </c>
      <c r="CE128" s="74">
        <f>+[5]Total!CE128</f>
        <v>0</v>
      </c>
      <c r="CF128" s="74">
        <f>+[5]Total!CF128</f>
        <v>0</v>
      </c>
      <c r="CG128" s="74">
        <f>+[5]Total!CG128</f>
        <v>0</v>
      </c>
      <c r="CH128" s="74">
        <f>+[5]Total!CH128</f>
        <v>0</v>
      </c>
      <c r="CI128" s="74">
        <f>+[5]Total!CI128</f>
        <v>0</v>
      </c>
      <c r="CJ128" s="74">
        <f>+[5]Total!CJ128</f>
        <v>0</v>
      </c>
      <c r="CK128" s="74">
        <f>+[5]Total!CK128</f>
        <v>0</v>
      </c>
      <c r="CL128" s="74">
        <f>+[5]Total!CL128</f>
        <v>0</v>
      </c>
      <c r="CM128" s="74">
        <f>+[5]Total!CM128</f>
        <v>0</v>
      </c>
      <c r="CN128" s="74">
        <f>+[5]Total!CN128</f>
        <v>0</v>
      </c>
      <c r="CO128" s="74">
        <f>+[5]Total!CO128</f>
        <v>0</v>
      </c>
      <c r="CP128" s="74">
        <f>+[5]Total!CP128</f>
        <v>0</v>
      </c>
      <c r="CQ128" s="74">
        <f>+[5]Total!CQ128</f>
        <v>0</v>
      </c>
      <c r="CR128" s="74">
        <f>+[5]Total!CR128</f>
        <v>0</v>
      </c>
      <c r="CS128" s="74">
        <f>+[5]Total!CS128</f>
        <v>0</v>
      </c>
      <c r="CT128" s="74">
        <f>+[5]Total!CT128</f>
        <v>0</v>
      </c>
      <c r="CU128" s="74">
        <f>+[5]Total!CU128</f>
        <v>0</v>
      </c>
      <c r="CV128" s="74">
        <f>+[5]Total!CV128</f>
        <v>0</v>
      </c>
      <c r="CW128" s="74">
        <f>+[5]Total!CW128</f>
        <v>0</v>
      </c>
      <c r="CX128" s="74">
        <f>+[5]Total!CX128</f>
        <v>0</v>
      </c>
      <c r="CY128" s="74">
        <f>+[5]Total!CY128</f>
        <v>0</v>
      </c>
      <c r="CZ128" s="74">
        <f>+[5]Total!CZ128</f>
        <v>0</v>
      </c>
      <c r="DA128" s="74">
        <f>+[5]Total!DA128</f>
        <v>0</v>
      </c>
      <c r="DB128" s="74">
        <f>+[5]Total!DB128</f>
        <v>0</v>
      </c>
      <c r="DC128" s="74">
        <f>+[5]Total!DC128</f>
        <v>0</v>
      </c>
      <c r="DD128" s="74">
        <f>+[5]Total!DD128</f>
        <v>0</v>
      </c>
      <c r="DE128" s="74">
        <f>+[5]Total!DE128</f>
        <v>0</v>
      </c>
      <c r="DH128" s="72">
        <f t="shared" si="128"/>
        <v>-0.11538461538461542</v>
      </c>
      <c r="DI128" s="72">
        <f t="shared" si="130"/>
        <v>-2.4137525020605177E-2</v>
      </c>
      <c r="DJ128" s="72">
        <f t="shared" si="131"/>
        <v>-5.9673024523160256E-3</v>
      </c>
      <c r="DK128" s="72">
        <f t="shared" si="132"/>
        <v>-9.7256857855361201E-3</v>
      </c>
      <c r="DL128" s="72">
        <f t="shared" si="133"/>
        <v>-0.1428571428571429</v>
      </c>
      <c r="DM128" s="72">
        <f t="shared" si="134"/>
        <v>-1.0172815295992121E-2</v>
      </c>
      <c r="DN128" s="72">
        <f t="shared" si="135"/>
        <v>2.5682004013974469E-2</v>
      </c>
      <c r="DO128" s="72">
        <f t="shared" si="136"/>
        <v>5.4536440257808572E-3</v>
      </c>
      <c r="DP128" s="72">
        <f t="shared" si="137"/>
        <v>0.33333333333333326</v>
      </c>
      <c r="DQ128" s="72">
        <f t="shared" si="138"/>
        <v>0.13043478260869557</v>
      </c>
      <c r="DR128" s="72">
        <f t="shared" si="139"/>
        <v>3.4025096525096554E-2</v>
      </c>
      <c r="DS128" s="72">
        <f t="shared" si="140"/>
        <v>3.3496888791425761E-2</v>
      </c>
      <c r="DT128" s="72">
        <f t="shared" si="141"/>
        <v>3.1730042810375281E-2</v>
      </c>
      <c r="DU128" s="72">
        <f t="shared" si="142"/>
        <v>-0.125</v>
      </c>
      <c r="DV128" s="72">
        <f t="shared" si="143"/>
        <v>4.3214462605250192E-2</v>
      </c>
      <c r="DW128" s="72">
        <f t="shared" si="144"/>
        <v>2.232126680436286E-2</v>
      </c>
      <c r="DX128" s="72">
        <f t="shared" si="145"/>
        <v>3.3777120315581888E-2</v>
      </c>
      <c r="DY128" s="72">
        <f t="shared" si="146"/>
        <v>0</v>
      </c>
      <c r="DZ128" s="72">
        <f t="shared" si="147"/>
        <v>3.8461538461538547E-2</v>
      </c>
      <c r="EA128" s="72">
        <f t="shared" si="148"/>
        <v>6.6511085180862572E-3</v>
      </c>
      <c r="EB128" s="72">
        <f t="shared" si="149"/>
        <v>1.4295944619791445E-2</v>
      </c>
      <c r="EC128" s="72">
        <f t="shared" si="150"/>
        <v>7.0783500122040266E-3</v>
      </c>
      <c r="ED128" s="72">
        <f t="shared" si="151"/>
        <v>0.14285714285714279</v>
      </c>
      <c r="EE128" s="72">
        <f t="shared" si="152"/>
        <v>1.566765578635021E-2</v>
      </c>
      <c r="EF128" s="72">
        <f t="shared" si="153"/>
        <v>2.3109913869492793E-2</v>
      </c>
      <c r="EG128" s="72">
        <f t="shared" si="154"/>
        <v>1.9794896255664218E-2</v>
      </c>
      <c r="EH128" s="72">
        <f t="shared" si="155"/>
        <v>-0.25</v>
      </c>
      <c r="EI128" s="72">
        <f t="shared" si="156"/>
        <v>0.22222222222222232</v>
      </c>
      <c r="EJ128" s="72">
        <f t="shared" si="157"/>
        <v>2.12124724701519E-2</v>
      </c>
      <c r="EK128" s="72">
        <f t="shared" si="158"/>
        <v>3.3641022959050249E-2</v>
      </c>
      <c r="EL128" s="72">
        <f t="shared" si="159"/>
        <v>2.1812893843916603E-2</v>
      </c>
      <c r="EM128" s="72">
        <f t="shared" si="160"/>
        <v>-4.166666666666663E-2</v>
      </c>
      <c r="EN128" s="72">
        <f t="shared" si="161"/>
        <v>2.6060535234311066E-2</v>
      </c>
      <c r="EO128" s="72">
        <f t="shared" si="162"/>
        <v>3.5250303135284877E-2</v>
      </c>
      <c r="EP128" s="72">
        <f t="shared" si="163"/>
        <v>3.2039289055191711E-2</v>
      </c>
      <c r="EQ128" s="72">
        <f t="shared" si="164"/>
        <v>0.33333333333333326</v>
      </c>
      <c r="ER128" s="72">
        <f t="shared" si="165"/>
        <v>-0.12121212121212122</v>
      </c>
      <c r="ES128" s="72">
        <f t="shared" si="166"/>
        <v>2.1679909194097569E-2</v>
      </c>
      <c r="ET128" s="72">
        <f t="shared" si="167"/>
        <v>2.7360006071568632E-2</v>
      </c>
      <c r="EU128" s="72">
        <f t="shared" si="168"/>
        <v>5.7874762808349134E-2</v>
      </c>
      <c r="EV128" s="72">
        <f t="shared" si="169"/>
        <v>0</v>
      </c>
      <c r="EW128" s="72">
        <f t="shared" si="170"/>
        <v>7.2892938496582627E-3</v>
      </c>
      <c r="EX128" s="72">
        <f t="shared" si="171"/>
        <v>3.3163222621935828E-2</v>
      </c>
      <c r="EY128" s="72">
        <f t="shared" si="172"/>
        <v>4.6680262859732702E-2</v>
      </c>
      <c r="EZ128" s="72">
        <f t="shared" si="173"/>
        <v>0</v>
      </c>
      <c r="FA128" s="72">
        <f t="shared" si="174"/>
        <v>-3.4482758620689613E-2</v>
      </c>
      <c r="FB128" s="72">
        <f t="shared" si="175"/>
        <v>-9.8877902455283273E-3</v>
      </c>
      <c r="FC128" s="72">
        <f t="shared" si="176"/>
        <v>1.0699335139128241E-2</v>
      </c>
      <c r="FD128" s="72">
        <f t="shared" si="177"/>
        <v>1.1210762331838486E-2</v>
      </c>
      <c r="FE128" s="72">
        <f t="shared" si="178"/>
        <v>0</v>
      </c>
      <c r="FF128" s="72">
        <f t="shared" si="179"/>
        <v>4.6359113523293249E-3</v>
      </c>
      <c r="FG128" s="72">
        <f t="shared" si="180"/>
        <v>1.8851118272952494E-2</v>
      </c>
      <c r="FH128" s="72">
        <f t="shared" si="181"/>
        <v>6.0619181641048403E-3</v>
      </c>
      <c r="FI128" s="72">
        <f t="shared" si="182"/>
        <v>1.5</v>
      </c>
      <c r="FJ128" s="72">
        <f t="shared" si="183"/>
        <v>-1</v>
      </c>
      <c r="FK128" s="72">
        <f t="shared" si="184"/>
        <v>-1</v>
      </c>
      <c r="FL128" s="72">
        <f t="shared" si="185"/>
        <v>-1</v>
      </c>
      <c r="FM128" s="72">
        <f t="shared" si="186"/>
        <v>-1</v>
      </c>
      <c r="FN128" s="72">
        <f t="shared" si="187"/>
        <v>-1</v>
      </c>
      <c r="FO128" s="72">
        <f t="shared" si="188"/>
        <v>-1</v>
      </c>
      <c r="FP128" s="72">
        <f t="shared" si="189"/>
        <v>-1</v>
      </c>
      <c r="FQ128" s="72">
        <f t="shared" si="190"/>
        <v>-1</v>
      </c>
      <c r="FR128" s="72">
        <f t="shared" si="191"/>
        <v>-1</v>
      </c>
      <c r="FS128" s="72" t="e">
        <f t="shared" si="192"/>
        <v>#DIV/0!</v>
      </c>
      <c r="FT128" s="72" t="e">
        <f t="shared" si="129"/>
        <v>#DIV/0!</v>
      </c>
      <c r="FU128" s="72" t="e">
        <f t="shared" si="127"/>
        <v>#DIV/0!</v>
      </c>
    </row>
    <row r="129" spans="1:177" x14ac:dyDescent="0.25">
      <c r="A129" s="73" t="s">
        <v>116</v>
      </c>
      <c r="B129" s="74">
        <f>+[4]Total!B129</f>
        <v>21</v>
      </c>
      <c r="C129" s="74">
        <f>+[4]Total!C129</f>
        <v>4359</v>
      </c>
      <c r="D129" s="74">
        <f>+[4]Total!D129</f>
        <v>35453</v>
      </c>
      <c r="E129" s="74">
        <f>+[4]Total!E129</f>
        <v>1923</v>
      </c>
      <c r="F129" s="74">
        <f>+[4]Total!F129</f>
        <v>24</v>
      </c>
      <c r="G129" s="74">
        <f>+[4]Total!G129</f>
        <v>4569</v>
      </c>
      <c r="H129" s="74">
        <f>+[4]Total!H129</f>
        <v>28373</v>
      </c>
      <c r="I129" s="74">
        <f>+[4]Total!I129</f>
        <v>2083</v>
      </c>
      <c r="J129" s="74">
        <f>+[4]Total!J129</f>
        <v>1</v>
      </c>
      <c r="K129" s="74">
        <f>+[4]Total!K129</f>
        <v>21</v>
      </c>
      <c r="L129" s="74">
        <f>+[4]Total!L129</f>
        <v>4039</v>
      </c>
      <c r="M129" s="74">
        <f>+[4]Total!M129</f>
        <v>33350</v>
      </c>
      <c r="N129" s="74">
        <f>+[4]Total!N129</f>
        <v>1837</v>
      </c>
      <c r="O129" s="74">
        <f>+[4]Total!O129</f>
        <v>24</v>
      </c>
      <c r="P129" s="74">
        <f>+[4]Total!P129</f>
        <v>4212</v>
      </c>
      <c r="Q129" s="74">
        <f>+[4]Total!Q129</f>
        <v>27689</v>
      </c>
      <c r="R129" s="74">
        <f>+[4]Total!R129</f>
        <v>2026</v>
      </c>
      <c r="S129" s="74">
        <f>+[4]Total!S129</f>
        <v>0</v>
      </c>
      <c r="T129" s="74">
        <f>+[4]Total!T129</f>
        <v>28</v>
      </c>
      <c r="U129" s="74">
        <f>+[4]Total!U129</f>
        <v>4044</v>
      </c>
      <c r="V129" s="74">
        <f>+[4]Total!V129</f>
        <v>33538</v>
      </c>
      <c r="W129" s="74">
        <f>+[4]Total!W129</f>
        <v>1865</v>
      </c>
      <c r="X129" s="74">
        <f>+[4]Total!X129</f>
        <v>25</v>
      </c>
      <c r="Y129" s="74">
        <f>+[4]Total!Y129</f>
        <v>4268</v>
      </c>
      <c r="Z129" s="74">
        <f>+[4]Total!Z129</f>
        <v>27158</v>
      </c>
      <c r="AA129" s="74">
        <f>+[4]Total!AA129</f>
        <v>2005</v>
      </c>
      <c r="AB129" s="74">
        <f>+[4]Total!AB129</f>
        <v>0</v>
      </c>
      <c r="AC129" s="74">
        <f>+[4]Total!AC129</f>
        <v>24</v>
      </c>
      <c r="AD129" s="74">
        <f>+[4]Total!AD129</f>
        <v>3949</v>
      </c>
      <c r="AE129" s="74">
        <f>+[4]Total!AE129</f>
        <v>33595</v>
      </c>
      <c r="AF129" s="74">
        <f>+[4]Total!AF129</f>
        <v>1882</v>
      </c>
      <c r="AG129" s="74">
        <f>+[4]Total!AG129</f>
        <v>21</v>
      </c>
      <c r="AH129" s="74">
        <f>+[4]Total!AH129</f>
        <v>4129</v>
      </c>
      <c r="AI129" s="74">
        <f>+[4]Total!AI129</f>
        <v>27314</v>
      </c>
      <c r="AJ129" s="74">
        <f>+[4]Total!AJ129</f>
        <v>2086</v>
      </c>
      <c r="AK129" s="74">
        <f>+[4]Total!AK129</f>
        <v>0</v>
      </c>
      <c r="AL129" s="74">
        <f>+[4]Total!AL129</f>
        <v>17</v>
      </c>
      <c r="AM129" s="74">
        <f>+[4]Total!AM129</f>
        <v>3938</v>
      </c>
      <c r="AN129" s="74">
        <f>+[4]Total!AN129</f>
        <v>34616</v>
      </c>
      <c r="AO129" s="74">
        <f>+[4]Total!AO129</f>
        <v>1979</v>
      </c>
      <c r="AP129" s="74">
        <f>+[4]Total!AP129</f>
        <v>17</v>
      </c>
      <c r="AQ129" s="74">
        <f>+[4]Total!AQ129</f>
        <v>4188</v>
      </c>
      <c r="AR129" s="74">
        <f>+[4]Total!AR129</f>
        <v>28463</v>
      </c>
      <c r="AS129" s="74">
        <f>+[4]Total!AS129</f>
        <v>2175</v>
      </c>
      <c r="AT129" s="74">
        <f>+[4]Total!AT129</f>
        <v>0</v>
      </c>
      <c r="AU129" s="74">
        <f>+[4]Total!AU129</f>
        <v>15</v>
      </c>
      <c r="AV129" s="74">
        <f>+[4]Total!AV129</f>
        <v>3954</v>
      </c>
      <c r="AW129" s="74">
        <f>+[4]Total!AW129</f>
        <v>36019</v>
      </c>
      <c r="AX129" s="74">
        <f>+[4]Total!AX129</f>
        <v>2142</v>
      </c>
      <c r="AY129" s="74">
        <f>+[4]Total!AY129</f>
        <v>15</v>
      </c>
      <c r="AZ129" s="74">
        <f>+[4]Total!AZ129</f>
        <v>4210</v>
      </c>
      <c r="BA129" s="74">
        <f>+[4]Total!BA129</f>
        <v>29637</v>
      </c>
      <c r="BB129" s="74">
        <f>+[4]Total!BB129</f>
        <v>2308</v>
      </c>
      <c r="BC129" s="74">
        <f>+[4]Total!BC129</f>
        <v>0</v>
      </c>
      <c r="BD129" s="74">
        <f>+[4]Total!BD129</f>
        <v>13</v>
      </c>
      <c r="BE129" s="74">
        <f>+[4]Total!BE129</f>
        <v>3891</v>
      </c>
      <c r="BF129" s="74">
        <f>+[4]Total!BF129</f>
        <v>36765</v>
      </c>
      <c r="BG129" s="74">
        <f>+[4]Total!BG129</f>
        <v>2199</v>
      </c>
      <c r="BH129" s="74">
        <f>+[4]Total!BH129</f>
        <v>12</v>
      </c>
      <c r="BI129" s="74">
        <f>+[4]Total!BI129</f>
        <v>4226</v>
      </c>
      <c r="BJ129" s="74">
        <f>+[4]Total!BJ129</f>
        <v>30445</v>
      </c>
      <c r="BK129" s="74">
        <f>+[4]Total!BK129</f>
        <v>2354</v>
      </c>
      <c r="BL129" s="74">
        <f>+[4]Total!BL129</f>
        <v>0</v>
      </c>
      <c r="BM129" s="74">
        <f>+[5]Total!BM129</f>
        <v>0</v>
      </c>
      <c r="BN129" s="74">
        <f>+[5]Total!BN129</f>
        <v>0</v>
      </c>
      <c r="BO129" s="74">
        <f>+[5]Total!BO129</f>
        <v>0</v>
      </c>
      <c r="BP129" s="74">
        <f>+[5]Total!BP129</f>
        <v>0</v>
      </c>
      <c r="BQ129" s="74">
        <f>+[5]Total!BQ129</f>
        <v>0</v>
      </c>
      <c r="BR129" s="74">
        <f>+[5]Total!BR129</f>
        <v>0</v>
      </c>
      <c r="BS129" s="74">
        <f>+[5]Total!BS129</f>
        <v>0</v>
      </c>
      <c r="BT129" s="74">
        <f>+[5]Total!BT129</f>
        <v>0</v>
      </c>
      <c r="BU129" s="74">
        <f>+[5]Total!BU129</f>
        <v>0</v>
      </c>
      <c r="BV129" s="74">
        <f>+[5]Total!BV129</f>
        <v>0</v>
      </c>
      <c r="BW129" s="74">
        <f>+[5]Total!BW129</f>
        <v>0</v>
      </c>
      <c r="BX129" s="74">
        <f>+[5]Total!BX129</f>
        <v>0</v>
      </c>
      <c r="BY129" s="74">
        <f>+[5]Total!BY129</f>
        <v>0</v>
      </c>
      <c r="BZ129" s="74">
        <f>+[5]Total!BZ129</f>
        <v>0</v>
      </c>
      <c r="CA129" s="74">
        <f>+[5]Total!CA129</f>
        <v>0</v>
      </c>
      <c r="CB129" s="74">
        <f>+[5]Total!CB129</f>
        <v>0</v>
      </c>
      <c r="CC129" s="74">
        <f>+[5]Total!CC129</f>
        <v>0</v>
      </c>
      <c r="CD129" s="74">
        <f>+[5]Total!CD129</f>
        <v>0</v>
      </c>
      <c r="CE129" s="74">
        <f>+[5]Total!CE129</f>
        <v>0</v>
      </c>
      <c r="CF129" s="74">
        <f>+[5]Total!CF129</f>
        <v>0</v>
      </c>
      <c r="CG129" s="74">
        <f>+[5]Total!CG129</f>
        <v>0</v>
      </c>
      <c r="CH129" s="74">
        <f>+[5]Total!CH129</f>
        <v>0</v>
      </c>
      <c r="CI129" s="74">
        <f>+[5]Total!CI129</f>
        <v>0</v>
      </c>
      <c r="CJ129" s="74">
        <f>+[5]Total!CJ129</f>
        <v>0</v>
      </c>
      <c r="CK129" s="74">
        <f>+[5]Total!CK129</f>
        <v>0</v>
      </c>
      <c r="CL129" s="74">
        <f>+[5]Total!CL129</f>
        <v>0</v>
      </c>
      <c r="CM129" s="74">
        <f>+[5]Total!CM129</f>
        <v>0</v>
      </c>
      <c r="CN129" s="74">
        <f>+[5]Total!CN129</f>
        <v>0</v>
      </c>
      <c r="CO129" s="74">
        <f>+[5]Total!CO129</f>
        <v>0</v>
      </c>
      <c r="CP129" s="74">
        <f>+[5]Total!CP129</f>
        <v>0</v>
      </c>
      <c r="CQ129" s="74">
        <f>+[5]Total!CQ129</f>
        <v>0</v>
      </c>
      <c r="CR129" s="74">
        <f>+[5]Total!CR129</f>
        <v>0</v>
      </c>
      <c r="CS129" s="74">
        <f>+[5]Total!CS129</f>
        <v>0</v>
      </c>
      <c r="CT129" s="74">
        <f>+[5]Total!CT129</f>
        <v>0</v>
      </c>
      <c r="CU129" s="74">
        <f>+[5]Total!CU129</f>
        <v>0</v>
      </c>
      <c r="CV129" s="74">
        <f>+[5]Total!CV129</f>
        <v>0</v>
      </c>
      <c r="CW129" s="74">
        <f>+[5]Total!CW129</f>
        <v>0</v>
      </c>
      <c r="CX129" s="74">
        <f>+[5]Total!CX129</f>
        <v>0</v>
      </c>
      <c r="CY129" s="74">
        <f>+[5]Total!CY129</f>
        <v>0</v>
      </c>
      <c r="CZ129" s="74">
        <f>+[5]Total!CZ129</f>
        <v>0</v>
      </c>
      <c r="DA129" s="74">
        <f>+[5]Total!DA129</f>
        <v>0</v>
      </c>
      <c r="DB129" s="74">
        <f>+[5]Total!DB129</f>
        <v>0</v>
      </c>
      <c r="DC129" s="74">
        <f>+[5]Total!DC129</f>
        <v>0</v>
      </c>
      <c r="DD129" s="74">
        <f>+[5]Total!DD129</f>
        <v>0</v>
      </c>
      <c r="DE129" s="74">
        <f>+[5]Total!DE129</f>
        <v>0</v>
      </c>
      <c r="DH129" s="72">
        <f t="shared" si="128"/>
        <v>0</v>
      </c>
      <c r="DI129" s="72">
        <f t="shared" si="130"/>
        <v>-7.3411332874512514E-2</v>
      </c>
      <c r="DJ129" s="72">
        <f t="shared" si="131"/>
        <v>-5.931797027049901E-2</v>
      </c>
      <c r="DK129" s="72">
        <f t="shared" si="132"/>
        <v>-4.4721788871554868E-2</v>
      </c>
      <c r="DL129" s="72">
        <f t="shared" si="133"/>
        <v>0</v>
      </c>
      <c r="DM129" s="72">
        <f t="shared" si="134"/>
        <v>-7.8135259356533204E-2</v>
      </c>
      <c r="DN129" s="72">
        <f t="shared" si="135"/>
        <v>-2.4107426074084559E-2</v>
      </c>
      <c r="DO129" s="72">
        <f t="shared" si="136"/>
        <v>-2.7364378300528069E-2</v>
      </c>
      <c r="DP129" s="72">
        <f t="shared" si="137"/>
        <v>-1</v>
      </c>
      <c r="DQ129" s="72">
        <f t="shared" si="138"/>
        <v>0.33333333333333326</v>
      </c>
      <c r="DR129" s="72">
        <f t="shared" si="139"/>
        <v>1.2379301807377008E-3</v>
      </c>
      <c r="DS129" s="72">
        <f t="shared" si="140"/>
        <v>5.6371814092952555E-3</v>
      </c>
      <c r="DT129" s="72">
        <f t="shared" si="141"/>
        <v>1.5242242787153026E-2</v>
      </c>
      <c r="DU129" s="72">
        <f t="shared" si="142"/>
        <v>4.1666666666666741E-2</v>
      </c>
      <c r="DV129" s="72">
        <f t="shared" si="143"/>
        <v>1.3295346628680038E-2</v>
      </c>
      <c r="DW129" s="72">
        <f t="shared" si="144"/>
        <v>-1.9177290620824183E-2</v>
      </c>
      <c r="DX129" s="72">
        <f t="shared" si="145"/>
        <v>-1.0365251727541991E-2</v>
      </c>
      <c r="DY129" s="72" t="e">
        <f t="shared" si="146"/>
        <v>#DIV/0!</v>
      </c>
      <c r="DZ129" s="72">
        <f t="shared" si="147"/>
        <v>-0.1428571428571429</v>
      </c>
      <c r="EA129" s="72">
        <f t="shared" si="148"/>
        <v>-2.3491592482690393E-2</v>
      </c>
      <c r="EB129" s="72">
        <f t="shared" si="149"/>
        <v>1.6995646729083269E-3</v>
      </c>
      <c r="EC129" s="72">
        <f t="shared" si="150"/>
        <v>9.1152815013404442E-3</v>
      </c>
      <c r="ED129" s="72">
        <f t="shared" si="151"/>
        <v>-0.16000000000000003</v>
      </c>
      <c r="EE129" s="72">
        <f t="shared" si="152"/>
        <v>-3.256794751640113E-2</v>
      </c>
      <c r="EF129" s="72">
        <f t="shared" si="153"/>
        <v>5.7441637823110181E-3</v>
      </c>
      <c r="EG129" s="72">
        <f t="shared" si="154"/>
        <v>4.039900249376549E-2</v>
      </c>
      <c r="EH129" s="72" t="e">
        <f t="shared" si="155"/>
        <v>#DIV/0!</v>
      </c>
      <c r="EI129" s="72">
        <f t="shared" si="156"/>
        <v>-0.29166666666666663</v>
      </c>
      <c r="EJ129" s="72">
        <f t="shared" si="157"/>
        <v>-2.7855153203342198E-3</v>
      </c>
      <c r="EK129" s="72">
        <f t="shared" si="158"/>
        <v>3.0391427295728635E-2</v>
      </c>
      <c r="EL129" s="72">
        <f t="shared" si="159"/>
        <v>5.1540913921360287E-2</v>
      </c>
      <c r="EM129" s="72">
        <f t="shared" si="160"/>
        <v>-0.19047619047619047</v>
      </c>
      <c r="EN129" s="72">
        <f t="shared" si="161"/>
        <v>1.4289174134172855E-2</v>
      </c>
      <c r="EO129" s="72">
        <f t="shared" si="162"/>
        <v>4.2066339606062764E-2</v>
      </c>
      <c r="EP129" s="72">
        <f t="shared" si="163"/>
        <v>4.2665388302972174E-2</v>
      </c>
      <c r="EQ129" s="72" t="e">
        <f t="shared" si="164"/>
        <v>#DIV/0!</v>
      </c>
      <c r="ER129" s="72">
        <f t="shared" si="165"/>
        <v>-0.11764705882352944</v>
      </c>
      <c r="ES129" s="72">
        <f t="shared" si="166"/>
        <v>4.0629761300152722E-3</v>
      </c>
      <c r="ET129" s="72">
        <f t="shared" si="167"/>
        <v>4.0530390570834296E-2</v>
      </c>
      <c r="EU129" s="72">
        <f t="shared" si="168"/>
        <v>8.2364830722587268E-2</v>
      </c>
      <c r="EV129" s="72">
        <f t="shared" si="169"/>
        <v>-0.11764705882352944</v>
      </c>
      <c r="EW129" s="72">
        <f t="shared" si="170"/>
        <v>5.2531041069723283E-3</v>
      </c>
      <c r="EX129" s="72">
        <f t="shared" si="171"/>
        <v>4.1246530583564534E-2</v>
      </c>
      <c r="EY129" s="72">
        <f t="shared" si="172"/>
        <v>6.114942528735634E-2</v>
      </c>
      <c r="EZ129" s="72" t="e">
        <f t="shared" si="173"/>
        <v>#DIV/0!</v>
      </c>
      <c r="FA129" s="72">
        <f t="shared" si="174"/>
        <v>-0.1333333333333333</v>
      </c>
      <c r="FB129" s="72">
        <f t="shared" si="175"/>
        <v>-1.5933232169954459E-2</v>
      </c>
      <c r="FC129" s="72">
        <f t="shared" si="176"/>
        <v>2.0711291262944576E-2</v>
      </c>
      <c r="FD129" s="72">
        <f t="shared" si="177"/>
        <v>2.6610644257702987E-2</v>
      </c>
      <c r="FE129" s="72">
        <f t="shared" si="178"/>
        <v>-0.19999999999999996</v>
      </c>
      <c r="FF129" s="72">
        <f t="shared" si="179"/>
        <v>3.8004750593825243E-3</v>
      </c>
      <c r="FG129" s="72">
        <f t="shared" si="180"/>
        <v>2.7263218274454326E-2</v>
      </c>
      <c r="FH129" s="72">
        <f t="shared" si="181"/>
        <v>1.9930675909878737E-2</v>
      </c>
      <c r="FI129" s="72" t="e">
        <f t="shared" si="182"/>
        <v>#DIV/0!</v>
      </c>
      <c r="FJ129" s="72">
        <f t="shared" si="183"/>
        <v>-1</v>
      </c>
      <c r="FK129" s="72">
        <f t="shared" si="184"/>
        <v>-1</v>
      </c>
      <c r="FL129" s="72">
        <f t="shared" si="185"/>
        <v>-1</v>
      </c>
      <c r="FM129" s="72">
        <f t="shared" si="186"/>
        <v>-1</v>
      </c>
      <c r="FN129" s="72">
        <f t="shared" si="187"/>
        <v>-1</v>
      </c>
      <c r="FO129" s="72">
        <f t="shared" si="188"/>
        <v>-1</v>
      </c>
      <c r="FP129" s="72">
        <f t="shared" si="189"/>
        <v>-1</v>
      </c>
      <c r="FQ129" s="72">
        <f t="shared" si="190"/>
        <v>-1</v>
      </c>
      <c r="FR129" s="72" t="e">
        <f t="shared" si="191"/>
        <v>#DIV/0!</v>
      </c>
      <c r="FS129" s="72" t="e">
        <f t="shared" si="192"/>
        <v>#DIV/0!</v>
      </c>
      <c r="FT129" s="72" t="e">
        <f t="shared" si="129"/>
        <v>#DIV/0!</v>
      </c>
      <c r="FU129" s="72" t="e">
        <f t="shared" si="127"/>
        <v>#DIV/0!</v>
      </c>
    </row>
    <row r="130" spans="1:177" x14ac:dyDescent="0.25">
      <c r="A130" s="73" t="s">
        <v>117</v>
      </c>
      <c r="B130" s="74">
        <f>+[4]Total!B130</f>
        <v>42</v>
      </c>
      <c r="C130" s="74">
        <f>+[4]Total!C130</f>
        <v>10604</v>
      </c>
      <c r="D130" s="74">
        <f>+[4]Total!D130</f>
        <v>76088</v>
      </c>
      <c r="E130" s="74">
        <f>+[4]Total!E130</f>
        <v>3422</v>
      </c>
      <c r="F130" s="74">
        <f>+[4]Total!F130</f>
        <v>22</v>
      </c>
      <c r="G130" s="74">
        <f>+[4]Total!G130</f>
        <v>11087</v>
      </c>
      <c r="H130" s="74">
        <f>+[4]Total!H130</f>
        <v>59718</v>
      </c>
      <c r="I130" s="74">
        <f>+[4]Total!I130</f>
        <v>3717</v>
      </c>
      <c r="J130" s="74">
        <f>+[4]Total!J130</f>
        <v>14</v>
      </c>
      <c r="K130" s="74">
        <f>+[4]Total!K130</f>
        <v>47</v>
      </c>
      <c r="L130" s="74">
        <f>+[4]Total!L130</f>
        <v>10070</v>
      </c>
      <c r="M130" s="74">
        <f>+[4]Total!M130</f>
        <v>72700</v>
      </c>
      <c r="N130" s="74">
        <f>+[4]Total!N130</f>
        <v>3296</v>
      </c>
      <c r="O130" s="74">
        <f>+[4]Total!O130</f>
        <v>27</v>
      </c>
      <c r="P130" s="74">
        <f>+[4]Total!P130</f>
        <v>10556</v>
      </c>
      <c r="Q130" s="74">
        <f>+[4]Total!Q130</f>
        <v>58652</v>
      </c>
      <c r="R130" s="74">
        <f>+[4]Total!R130</f>
        <v>3625</v>
      </c>
      <c r="S130" s="74">
        <f>+[4]Total!S130</f>
        <v>2</v>
      </c>
      <c r="T130" s="74">
        <f>+[4]Total!T130</f>
        <v>44</v>
      </c>
      <c r="U130" s="74">
        <f>+[4]Total!U130</f>
        <v>10101</v>
      </c>
      <c r="V130" s="74">
        <f>+[4]Total!V130</f>
        <v>73746</v>
      </c>
      <c r="W130" s="74">
        <f>+[4]Total!W130</f>
        <v>3356</v>
      </c>
      <c r="X130" s="74">
        <f>+[4]Total!X130</f>
        <v>21</v>
      </c>
      <c r="Y130" s="74">
        <f>+[4]Total!Y130</f>
        <v>10577</v>
      </c>
      <c r="Z130" s="74">
        <f>+[4]Total!Z130</f>
        <v>58910</v>
      </c>
      <c r="AA130" s="74">
        <f>+[4]Total!AA130</f>
        <v>3728</v>
      </c>
      <c r="AB130" s="74">
        <f>+[4]Total!AB130</f>
        <v>2</v>
      </c>
      <c r="AC130" s="74">
        <f>+[4]Total!AC130</f>
        <v>39</v>
      </c>
      <c r="AD130" s="74">
        <f>+[4]Total!AD130</f>
        <v>9903</v>
      </c>
      <c r="AE130" s="74">
        <f>+[4]Total!AE130</f>
        <v>75631</v>
      </c>
      <c r="AF130" s="74">
        <f>+[4]Total!AF130</f>
        <v>3448</v>
      </c>
      <c r="AG130" s="74">
        <f>+[4]Total!AG130</f>
        <v>26</v>
      </c>
      <c r="AH130" s="74">
        <f>+[4]Total!AH130</f>
        <v>10558</v>
      </c>
      <c r="AI130" s="74">
        <f>+[4]Total!AI130</f>
        <v>61012</v>
      </c>
      <c r="AJ130" s="74">
        <f>+[4]Total!AJ130</f>
        <v>3849</v>
      </c>
      <c r="AK130" s="74">
        <f>+[4]Total!AK130</f>
        <v>1</v>
      </c>
      <c r="AL130" s="74">
        <f>+[4]Total!AL130</f>
        <v>45</v>
      </c>
      <c r="AM130" s="74">
        <f>+[4]Total!AM130</f>
        <v>9940</v>
      </c>
      <c r="AN130" s="74">
        <f>+[4]Total!AN130</f>
        <v>78368</v>
      </c>
      <c r="AO130" s="74">
        <f>+[4]Total!AO130</f>
        <v>3668</v>
      </c>
      <c r="AP130" s="74">
        <f>+[4]Total!AP130</f>
        <v>28</v>
      </c>
      <c r="AQ130" s="74">
        <f>+[4]Total!AQ130</f>
        <v>10598</v>
      </c>
      <c r="AR130" s="74">
        <f>+[4]Total!AR130</f>
        <v>63203</v>
      </c>
      <c r="AS130" s="74">
        <f>+[4]Total!AS130</f>
        <v>4039</v>
      </c>
      <c r="AT130" s="74">
        <f>+[4]Total!AT130</f>
        <v>1</v>
      </c>
      <c r="AU130" s="74">
        <f>+[4]Total!AU130</f>
        <v>43</v>
      </c>
      <c r="AV130" s="74">
        <f>+[4]Total!AV130</f>
        <v>9715</v>
      </c>
      <c r="AW130" s="74">
        <f>+[4]Total!AW130</f>
        <v>78379</v>
      </c>
      <c r="AX130" s="74">
        <f>+[4]Total!AX130</f>
        <v>3736</v>
      </c>
      <c r="AY130" s="74">
        <f>+[4]Total!AY130</f>
        <v>29</v>
      </c>
      <c r="AZ130" s="74">
        <f>+[4]Total!AZ130</f>
        <v>10334</v>
      </c>
      <c r="BA130" s="74">
        <f>+[4]Total!BA130</f>
        <v>63282</v>
      </c>
      <c r="BB130" s="74">
        <f>+[4]Total!BB130</f>
        <v>4089</v>
      </c>
      <c r="BC130" s="74">
        <f>+[4]Total!BC130</f>
        <v>1</v>
      </c>
      <c r="BD130" s="74">
        <f>+[4]Total!BD130</f>
        <v>42</v>
      </c>
      <c r="BE130" s="74">
        <f>+[4]Total!BE130</f>
        <v>9528</v>
      </c>
      <c r="BF130" s="74">
        <f>+[4]Total!BF130</f>
        <v>78547</v>
      </c>
      <c r="BG130" s="74">
        <f>+[4]Total!BG130</f>
        <v>3769</v>
      </c>
      <c r="BH130" s="74">
        <f>+[4]Total!BH130</f>
        <v>26</v>
      </c>
      <c r="BI130" s="74">
        <f>+[4]Total!BI130</f>
        <v>10165</v>
      </c>
      <c r="BJ130" s="74">
        <f>+[4]Total!BJ130</f>
        <v>63492</v>
      </c>
      <c r="BK130" s="74">
        <f>+[4]Total!BK130</f>
        <v>4135</v>
      </c>
      <c r="BL130" s="74">
        <f>+[4]Total!BL130</f>
        <v>7</v>
      </c>
      <c r="BM130" s="74">
        <f>+[5]Total!BM130</f>
        <v>0</v>
      </c>
      <c r="BN130" s="74">
        <f>+[5]Total!BN130</f>
        <v>0</v>
      </c>
      <c r="BO130" s="74">
        <f>+[5]Total!BO130</f>
        <v>0</v>
      </c>
      <c r="BP130" s="74">
        <f>+[5]Total!BP130</f>
        <v>0</v>
      </c>
      <c r="BQ130" s="74">
        <f>+[5]Total!BQ130</f>
        <v>0</v>
      </c>
      <c r="BR130" s="74">
        <f>+[5]Total!BR130</f>
        <v>0</v>
      </c>
      <c r="BS130" s="74">
        <f>+[5]Total!BS130</f>
        <v>0</v>
      </c>
      <c r="BT130" s="74">
        <f>+[5]Total!BT130</f>
        <v>0</v>
      </c>
      <c r="BU130" s="74">
        <f>+[5]Total!BU130</f>
        <v>0</v>
      </c>
      <c r="BV130" s="74">
        <f>+[5]Total!BV130</f>
        <v>0</v>
      </c>
      <c r="BW130" s="74">
        <f>+[5]Total!BW130</f>
        <v>0</v>
      </c>
      <c r="BX130" s="74">
        <f>+[5]Total!BX130</f>
        <v>0</v>
      </c>
      <c r="BY130" s="74">
        <f>+[5]Total!BY130</f>
        <v>0</v>
      </c>
      <c r="BZ130" s="74">
        <f>+[5]Total!BZ130</f>
        <v>0</v>
      </c>
      <c r="CA130" s="74">
        <f>+[5]Total!CA130</f>
        <v>0</v>
      </c>
      <c r="CB130" s="74">
        <f>+[5]Total!CB130</f>
        <v>0</v>
      </c>
      <c r="CC130" s="74">
        <f>+[5]Total!CC130</f>
        <v>0</v>
      </c>
      <c r="CD130" s="74">
        <f>+[5]Total!CD130</f>
        <v>0</v>
      </c>
      <c r="CE130" s="74">
        <f>+[5]Total!CE130</f>
        <v>0</v>
      </c>
      <c r="CF130" s="74">
        <f>+[5]Total!CF130</f>
        <v>0</v>
      </c>
      <c r="CG130" s="74">
        <f>+[5]Total!CG130</f>
        <v>0</v>
      </c>
      <c r="CH130" s="74">
        <f>+[5]Total!CH130</f>
        <v>0</v>
      </c>
      <c r="CI130" s="74">
        <f>+[5]Total!CI130</f>
        <v>0</v>
      </c>
      <c r="CJ130" s="74">
        <f>+[5]Total!CJ130</f>
        <v>0</v>
      </c>
      <c r="CK130" s="74">
        <f>+[5]Total!CK130</f>
        <v>0</v>
      </c>
      <c r="CL130" s="74">
        <f>+[5]Total!CL130</f>
        <v>0</v>
      </c>
      <c r="CM130" s="74">
        <f>+[5]Total!CM130</f>
        <v>0</v>
      </c>
      <c r="CN130" s="74">
        <f>+[5]Total!CN130</f>
        <v>0</v>
      </c>
      <c r="CO130" s="74">
        <f>+[5]Total!CO130</f>
        <v>0</v>
      </c>
      <c r="CP130" s="74">
        <f>+[5]Total!CP130</f>
        <v>0</v>
      </c>
      <c r="CQ130" s="74">
        <f>+[5]Total!CQ130</f>
        <v>0</v>
      </c>
      <c r="CR130" s="74">
        <f>+[5]Total!CR130</f>
        <v>0</v>
      </c>
      <c r="CS130" s="74">
        <f>+[5]Total!CS130</f>
        <v>0</v>
      </c>
      <c r="CT130" s="74">
        <f>+[5]Total!CT130</f>
        <v>0</v>
      </c>
      <c r="CU130" s="74">
        <f>+[5]Total!CU130</f>
        <v>0</v>
      </c>
      <c r="CV130" s="74">
        <f>+[5]Total!CV130</f>
        <v>0</v>
      </c>
      <c r="CW130" s="74">
        <f>+[5]Total!CW130</f>
        <v>0</v>
      </c>
      <c r="CX130" s="74">
        <f>+[5]Total!CX130</f>
        <v>0</v>
      </c>
      <c r="CY130" s="74">
        <f>+[5]Total!CY130</f>
        <v>0</v>
      </c>
      <c r="CZ130" s="74">
        <f>+[5]Total!CZ130</f>
        <v>0</v>
      </c>
      <c r="DA130" s="74">
        <f>+[5]Total!DA130</f>
        <v>0</v>
      </c>
      <c r="DB130" s="74">
        <f>+[5]Total!DB130</f>
        <v>0</v>
      </c>
      <c r="DC130" s="74">
        <f>+[5]Total!DC130</f>
        <v>0</v>
      </c>
      <c r="DD130" s="74">
        <f>+[5]Total!DD130</f>
        <v>0</v>
      </c>
      <c r="DE130" s="74">
        <f>+[5]Total!DE130</f>
        <v>0</v>
      </c>
      <c r="DH130" s="72">
        <f t="shared" si="128"/>
        <v>0.11904761904761907</v>
      </c>
      <c r="DI130" s="72">
        <f t="shared" si="130"/>
        <v>-5.0358355337608462E-2</v>
      </c>
      <c r="DJ130" s="72">
        <f t="shared" si="131"/>
        <v>-4.4527389338660517E-2</v>
      </c>
      <c r="DK130" s="72">
        <f t="shared" si="132"/>
        <v>-3.6820572764465265E-2</v>
      </c>
      <c r="DL130" s="72">
        <f t="shared" si="133"/>
        <v>0.22727272727272729</v>
      </c>
      <c r="DM130" s="72">
        <f t="shared" si="134"/>
        <v>-4.7893929827726112E-2</v>
      </c>
      <c r="DN130" s="72">
        <f t="shared" si="135"/>
        <v>-1.7850564318965811E-2</v>
      </c>
      <c r="DO130" s="72">
        <f t="shared" si="136"/>
        <v>-2.4751143395211228E-2</v>
      </c>
      <c r="DP130" s="72">
        <f t="shared" si="137"/>
        <v>-0.85714285714285721</v>
      </c>
      <c r="DQ130" s="72">
        <f t="shared" si="138"/>
        <v>-6.3829787234042534E-2</v>
      </c>
      <c r="DR130" s="72">
        <f t="shared" si="139"/>
        <v>3.0784508440913072E-3</v>
      </c>
      <c r="DS130" s="72">
        <f t="shared" si="140"/>
        <v>1.4387895460797884E-2</v>
      </c>
      <c r="DT130" s="72">
        <f t="shared" si="141"/>
        <v>1.8203883495145678E-2</v>
      </c>
      <c r="DU130" s="72">
        <f t="shared" si="142"/>
        <v>-0.22222222222222221</v>
      </c>
      <c r="DV130" s="72">
        <f t="shared" si="143"/>
        <v>1.9893899204244114E-3</v>
      </c>
      <c r="DW130" s="72">
        <f t="shared" si="144"/>
        <v>4.3988269794721369E-3</v>
      </c>
      <c r="DX130" s="72">
        <f t="shared" si="145"/>
        <v>2.841379310344827E-2</v>
      </c>
      <c r="DY130" s="72">
        <f t="shared" si="146"/>
        <v>0</v>
      </c>
      <c r="DZ130" s="72">
        <f t="shared" si="147"/>
        <v>-0.11363636363636365</v>
      </c>
      <c r="EA130" s="72">
        <f t="shared" si="148"/>
        <v>-1.9602019602019571E-2</v>
      </c>
      <c r="EB130" s="72">
        <f t="shared" si="149"/>
        <v>2.5560708377403429E-2</v>
      </c>
      <c r="EC130" s="72">
        <f t="shared" si="150"/>
        <v>2.7413587604290912E-2</v>
      </c>
      <c r="ED130" s="72">
        <f t="shared" si="151"/>
        <v>0.23809523809523814</v>
      </c>
      <c r="EE130" s="72">
        <f t="shared" si="152"/>
        <v>-1.7963505719957862E-3</v>
      </c>
      <c r="EF130" s="72">
        <f t="shared" si="153"/>
        <v>3.568154812425739E-2</v>
      </c>
      <c r="EG130" s="72">
        <f t="shared" si="154"/>
        <v>3.2457081545064437E-2</v>
      </c>
      <c r="EH130" s="72">
        <f t="shared" si="155"/>
        <v>-0.5</v>
      </c>
      <c r="EI130" s="72">
        <f t="shared" si="156"/>
        <v>0.15384615384615374</v>
      </c>
      <c r="EJ130" s="72">
        <f t="shared" si="157"/>
        <v>3.7362415429667006E-3</v>
      </c>
      <c r="EK130" s="72">
        <f t="shared" si="158"/>
        <v>3.6188864354563588E-2</v>
      </c>
      <c r="EL130" s="72">
        <f t="shared" si="159"/>
        <v>6.3805104408352742E-2</v>
      </c>
      <c r="EM130" s="72">
        <f t="shared" si="160"/>
        <v>7.6923076923076872E-2</v>
      </c>
      <c r="EN130" s="72">
        <f t="shared" si="161"/>
        <v>3.7885963250614552E-3</v>
      </c>
      <c r="EO130" s="72">
        <f t="shared" si="162"/>
        <v>3.5910968334098126E-2</v>
      </c>
      <c r="EP130" s="72">
        <f t="shared" si="163"/>
        <v>4.936347103143679E-2</v>
      </c>
      <c r="EQ130" s="72">
        <f t="shared" si="164"/>
        <v>0</v>
      </c>
      <c r="ER130" s="72">
        <f t="shared" si="165"/>
        <v>-4.4444444444444398E-2</v>
      </c>
      <c r="ES130" s="72">
        <f t="shared" si="166"/>
        <v>-2.263581488933597E-2</v>
      </c>
      <c r="ET130" s="72">
        <f t="shared" si="167"/>
        <v>1.403634136383225E-4</v>
      </c>
      <c r="EU130" s="72">
        <f t="shared" si="168"/>
        <v>1.8538713195201728E-2</v>
      </c>
      <c r="EV130" s="72">
        <f t="shared" si="169"/>
        <v>3.5714285714285809E-2</v>
      </c>
      <c r="EW130" s="72">
        <f t="shared" si="170"/>
        <v>-2.4910360445367097E-2</v>
      </c>
      <c r="EX130" s="72">
        <f t="shared" si="171"/>
        <v>1.2499406673733837E-3</v>
      </c>
      <c r="EY130" s="72">
        <f t="shared" si="172"/>
        <v>1.2379301807378118E-2</v>
      </c>
      <c r="EZ130" s="72">
        <f t="shared" si="173"/>
        <v>0</v>
      </c>
      <c r="FA130" s="72">
        <f t="shared" si="174"/>
        <v>-2.3255813953488413E-2</v>
      </c>
      <c r="FB130" s="72">
        <f t="shared" si="175"/>
        <v>-1.9248584662892476E-2</v>
      </c>
      <c r="FC130" s="72">
        <f t="shared" si="176"/>
        <v>2.1434312762347307E-3</v>
      </c>
      <c r="FD130" s="72">
        <f t="shared" si="177"/>
        <v>8.8329764453960458E-3</v>
      </c>
      <c r="FE130" s="72">
        <f t="shared" si="178"/>
        <v>-0.10344827586206895</v>
      </c>
      <c r="FF130" s="72">
        <f t="shared" si="179"/>
        <v>-1.6353783626862795E-2</v>
      </c>
      <c r="FG130" s="72">
        <f t="shared" si="180"/>
        <v>3.3184791883948961E-3</v>
      </c>
      <c r="FH130" s="72">
        <f t="shared" si="181"/>
        <v>1.124969430178524E-2</v>
      </c>
      <c r="FI130" s="72">
        <f t="shared" si="182"/>
        <v>6</v>
      </c>
      <c r="FJ130" s="72">
        <f t="shared" si="183"/>
        <v>-1</v>
      </c>
      <c r="FK130" s="72">
        <f t="shared" si="184"/>
        <v>-1</v>
      </c>
      <c r="FL130" s="72">
        <f t="shared" si="185"/>
        <v>-1</v>
      </c>
      <c r="FM130" s="72">
        <f t="shared" si="186"/>
        <v>-1</v>
      </c>
      <c r="FN130" s="72">
        <f t="shared" si="187"/>
        <v>-1</v>
      </c>
      <c r="FO130" s="72">
        <f t="shared" si="188"/>
        <v>-1</v>
      </c>
      <c r="FP130" s="72">
        <f t="shared" si="189"/>
        <v>-1</v>
      </c>
      <c r="FQ130" s="72">
        <f t="shared" si="190"/>
        <v>-1</v>
      </c>
      <c r="FR130" s="72">
        <f t="shared" si="191"/>
        <v>-1</v>
      </c>
      <c r="FS130" s="72" t="e">
        <f t="shared" si="192"/>
        <v>#DIV/0!</v>
      </c>
      <c r="FT130" s="72" t="e">
        <f t="shared" si="129"/>
        <v>#DIV/0!</v>
      </c>
      <c r="FU130" s="72" t="e">
        <f t="shared" si="127"/>
        <v>#DIV/0!</v>
      </c>
    </row>
    <row r="131" spans="1:177" x14ac:dyDescent="0.25">
      <c r="A131" s="73" t="s">
        <v>118</v>
      </c>
      <c r="B131" s="74">
        <f>+[4]Total!B131</f>
        <v>77</v>
      </c>
      <c r="C131" s="74">
        <f>+[4]Total!C131</f>
        <v>14924</v>
      </c>
      <c r="D131" s="74">
        <f>+[4]Total!D131</f>
        <v>102959</v>
      </c>
      <c r="E131" s="74">
        <f>+[4]Total!E131</f>
        <v>5024</v>
      </c>
      <c r="F131" s="74">
        <f>+[4]Total!F131</f>
        <v>36</v>
      </c>
      <c r="G131" s="74">
        <f>+[4]Total!G131</f>
        <v>14013</v>
      </c>
      <c r="H131" s="74">
        <f>+[4]Total!H131</f>
        <v>76553</v>
      </c>
      <c r="I131" s="74">
        <f>+[4]Total!I131</f>
        <v>5016</v>
      </c>
      <c r="J131" s="74">
        <f>+[4]Total!J131</f>
        <v>10</v>
      </c>
      <c r="K131" s="74">
        <f>+[4]Total!K131</f>
        <v>60</v>
      </c>
      <c r="L131" s="74">
        <f>+[4]Total!L131</f>
        <v>14182</v>
      </c>
      <c r="M131" s="74">
        <f>+[4]Total!M131</f>
        <v>100413</v>
      </c>
      <c r="N131" s="74">
        <f>+[4]Total!N131</f>
        <v>4946</v>
      </c>
      <c r="O131" s="74">
        <f>+[4]Total!O131</f>
        <v>31</v>
      </c>
      <c r="P131" s="74">
        <f>+[4]Total!P131</f>
        <v>13537</v>
      </c>
      <c r="Q131" s="74">
        <f>+[4]Total!Q131</f>
        <v>76058</v>
      </c>
      <c r="R131" s="74">
        <f>+[4]Total!R131</f>
        <v>4970</v>
      </c>
      <c r="S131" s="74">
        <f>+[4]Total!S131</f>
        <v>3</v>
      </c>
      <c r="T131" s="74">
        <f>+[4]Total!T131</f>
        <v>66</v>
      </c>
      <c r="U131" s="74">
        <f>+[4]Total!U131</f>
        <v>14298</v>
      </c>
      <c r="V131" s="74">
        <f>+[4]Total!V131</f>
        <v>101304</v>
      </c>
      <c r="W131" s="74">
        <f>+[4]Total!W131</f>
        <v>5092</v>
      </c>
      <c r="X131" s="74">
        <f>+[4]Total!X131</f>
        <v>27</v>
      </c>
      <c r="Y131" s="74">
        <f>+[4]Total!Y131</f>
        <v>13838</v>
      </c>
      <c r="Z131" s="74">
        <f>+[4]Total!Z131</f>
        <v>77278</v>
      </c>
      <c r="AA131" s="74">
        <f>+[4]Total!AA131</f>
        <v>5174</v>
      </c>
      <c r="AB131" s="74">
        <f>+[4]Total!AB131</f>
        <v>3</v>
      </c>
      <c r="AC131" s="74">
        <f>+[4]Total!AC131</f>
        <v>73</v>
      </c>
      <c r="AD131" s="74">
        <f>+[4]Total!AD131</f>
        <v>14038</v>
      </c>
      <c r="AE131" s="74">
        <f>+[4]Total!AE131</f>
        <v>101901</v>
      </c>
      <c r="AF131" s="74">
        <f>+[4]Total!AF131</f>
        <v>5023</v>
      </c>
      <c r="AG131" s="74">
        <f>+[4]Total!AG131</f>
        <v>32</v>
      </c>
      <c r="AH131" s="74">
        <f>+[4]Total!AH131</f>
        <v>13522</v>
      </c>
      <c r="AI131" s="74">
        <f>+[4]Total!AI131</f>
        <v>78195</v>
      </c>
      <c r="AJ131" s="74">
        <f>+[4]Total!AJ131</f>
        <v>5115</v>
      </c>
      <c r="AK131" s="74">
        <f>+[4]Total!AK131</f>
        <v>3</v>
      </c>
      <c r="AL131" s="74">
        <f>+[4]Total!AL131</f>
        <v>76</v>
      </c>
      <c r="AM131" s="74">
        <f>+[4]Total!AM131</f>
        <v>13963</v>
      </c>
      <c r="AN131" s="74">
        <f>+[4]Total!AN131</f>
        <v>104701</v>
      </c>
      <c r="AO131" s="74">
        <f>+[4]Total!AO131</f>
        <v>5130</v>
      </c>
      <c r="AP131" s="74">
        <f>+[4]Total!AP131</f>
        <v>33</v>
      </c>
      <c r="AQ131" s="74">
        <f>+[4]Total!AQ131</f>
        <v>13663</v>
      </c>
      <c r="AR131" s="74">
        <f>+[4]Total!AR131</f>
        <v>81071</v>
      </c>
      <c r="AS131" s="74">
        <f>+[4]Total!AS131</f>
        <v>5397</v>
      </c>
      <c r="AT131" s="74">
        <f>+[4]Total!AT131</f>
        <v>3</v>
      </c>
      <c r="AU131" s="74">
        <f>+[4]Total!AU131</f>
        <v>72</v>
      </c>
      <c r="AV131" s="74">
        <f>+[4]Total!AV131</f>
        <v>13837</v>
      </c>
      <c r="AW131" s="74">
        <f>+[4]Total!AW131</f>
        <v>106176</v>
      </c>
      <c r="AX131" s="74">
        <f>+[4]Total!AX131</f>
        <v>5257</v>
      </c>
      <c r="AY131" s="74">
        <f>+[4]Total!AY131</f>
        <v>33</v>
      </c>
      <c r="AZ131" s="74">
        <f>+[4]Total!AZ131</f>
        <v>13649</v>
      </c>
      <c r="BA131" s="74">
        <f>+[4]Total!BA131</f>
        <v>82657</v>
      </c>
      <c r="BB131" s="74">
        <f>+[4]Total!BB131</f>
        <v>5513</v>
      </c>
      <c r="BC131" s="74">
        <f>+[4]Total!BC131</f>
        <v>3</v>
      </c>
      <c r="BD131" s="74">
        <f>+[4]Total!BD131</f>
        <v>64</v>
      </c>
      <c r="BE131" s="74">
        <f>+[4]Total!BE131</f>
        <v>13664</v>
      </c>
      <c r="BF131" s="74">
        <f>+[4]Total!BF131</f>
        <v>107686</v>
      </c>
      <c r="BG131" s="74">
        <f>+[4]Total!BG131</f>
        <v>5342</v>
      </c>
      <c r="BH131" s="74">
        <f>+[4]Total!BH131</f>
        <v>31</v>
      </c>
      <c r="BI131" s="74">
        <f>+[4]Total!BI131</f>
        <v>13600</v>
      </c>
      <c r="BJ131" s="74">
        <f>+[4]Total!BJ131</f>
        <v>84424</v>
      </c>
      <c r="BK131" s="74">
        <f>+[4]Total!BK131</f>
        <v>5618</v>
      </c>
      <c r="BL131" s="74">
        <f>+[4]Total!BL131</f>
        <v>8</v>
      </c>
      <c r="BM131" s="74">
        <f>+[5]Total!BM131</f>
        <v>0</v>
      </c>
      <c r="BN131" s="74">
        <f>+[5]Total!BN131</f>
        <v>0</v>
      </c>
      <c r="BO131" s="74">
        <f>+[5]Total!BO131</f>
        <v>0</v>
      </c>
      <c r="BP131" s="74">
        <f>+[5]Total!BP131</f>
        <v>0</v>
      </c>
      <c r="BQ131" s="74">
        <f>+[5]Total!BQ131</f>
        <v>0</v>
      </c>
      <c r="BR131" s="74">
        <f>+[5]Total!BR131</f>
        <v>0</v>
      </c>
      <c r="BS131" s="74">
        <f>+[5]Total!BS131</f>
        <v>0</v>
      </c>
      <c r="BT131" s="74">
        <f>+[5]Total!BT131</f>
        <v>0</v>
      </c>
      <c r="BU131" s="74">
        <f>+[5]Total!BU131</f>
        <v>0</v>
      </c>
      <c r="BV131" s="74">
        <f>+[5]Total!BV131</f>
        <v>0</v>
      </c>
      <c r="BW131" s="74">
        <f>+[5]Total!BW131</f>
        <v>0</v>
      </c>
      <c r="BX131" s="74">
        <f>+[5]Total!BX131</f>
        <v>0</v>
      </c>
      <c r="BY131" s="74">
        <f>+[5]Total!BY131</f>
        <v>0</v>
      </c>
      <c r="BZ131" s="74">
        <f>+[5]Total!BZ131</f>
        <v>0</v>
      </c>
      <c r="CA131" s="74">
        <f>+[5]Total!CA131</f>
        <v>0</v>
      </c>
      <c r="CB131" s="74">
        <f>+[5]Total!CB131</f>
        <v>0</v>
      </c>
      <c r="CC131" s="74">
        <f>+[5]Total!CC131</f>
        <v>0</v>
      </c>
      <c r="CD131" s="74">
        <f>+[5]Total!CD131</f>
        <v>0</v>
      </c>
      <c r="CE131" s="74">
        <f>+[5]Total!CE131</f>
        <v>0</v>
      </c>
      <c r="CF131" s="74">
        <f>+[5]Total!CF131</f>
        <v>0</v>
      </c>
      <c r="CG131" s="74">
        <f>+[5]Total!CG131</f>
        <v>0</v>
      </c>
      <c r="CH131" s="74">
        <f>+[5]Total!CH131</f>
        <v>0</v>
      </c>
      <c r="CI131" s="74">
        <f>+[5]Total!CI131</f>
        <v>0</v>
      </c>
      <c r="CJ131" s="74">
        <f>+[5]Total!CJ131</f>
        <v>0</v>
      </c>
      <c r="CK131" s="74">
        <f>+[5]Total!CK131</f>
        <v>0</v>
      </c>
      <c r="CL131" s="74">
        <f>+[5]Total!CL131</f>
        <v>0</v>
      </c>
      <c r="CM131" s="74">
        <f>+[5]Total!CM131</f>
        <v>0</v>
      </c>
      <c r="CN131" s="74">
        <f>+[5]Total!CN131</f>
        <v>0</v>
      </c>
      <c r="CO131" s="74">
        <f>+[5]Total!CO131</f>
        <v>0</v>
      </c>
      <c r="CP131" s="74">
        <f>+[5]Total!CP131</f>
        <v>0</v>
      </c>
      <c r="CQ131" s="74">
        <f>+[5]Total!CQ131</f>
        <v>0</v>
      </c>
      <c r="CR131" s="74">
        <f>+[5]Total!CR131</f>
        <v>0</v>
      </c>
      <c r="CS131" s="74">
        <f>+[5]Total!CS131</f>
        <v>0</v>
      </c>
      <c r="CT131" s="74">
        <f>+[5]Total!CT131</f>
        <v>0</v>
      </c>
      <c r="CU131" s="74">
        <f>+[5]Total!CU131</f>
        <v>0</v>
      </c>
      <c r="CV131" s="74">
        <f>+[5]Total!CV131</f>
        <v>0</v>
      </c>
      <c r="CW131" s="74">
        <f>+[5]Total!CW131</f>
        <v>0</v>
      </c>
      <c r="CX131" s="74">
        <f>+[5]Total!CX131</f>
        <v>0</v>
      </c>
      <c r="CY131" s="74">
        <f>+[5]Total!CY131</f>
        <v>0</v>
      </c>
      <c r="CZ131" s="74">
        <f>+[5]Total!CZ131</f>
        <v>0</v>
      </c>
      <c r="DA131" s="74">
        <f>+[5]Total!DA131</f>
        <v>0</v>
      </c>
      <c r="DB131" s="74">
        <f>+[5]Total!DB131</f>
        <v>0</v>
      </c>
      <c r="DC131" s="74">
        <f>+[5]Total!DC131</f>
        <v>0</v>
      </c>
      <c r="DD131" s="74">
        <f>+[5]Total!DD131</f>
        <v>0</v>
      </c>
      <c r="DE131" s="74">
        <f>+[5]Total!DE131</f>
        <v>0</v>
      </c>
      <c r="DH131" s="72">
        <f t="shared" si="128"/>
        <v>-0.22077922077922074</v>
      </c>
      <c r="DI131" s="72">
        <f t="shared" si="130"/>
        <v>-4.971857410881797E-2</v>
      </c>
      <c r="DJ131" s="72">
        <f t="shared" si="131"/>
        <v>-2.4728289901805534E-2</v>
      </c>
      <c r="DK131" s="72">
        <f t="shared" si="132"/>
        <v>-1.5525477707006408E-2</v>
      </c>
      <c r="DL131" s="72">
        <f t="shared" si="133"/>
        <v>-0.13888888888888884</v>
      </c>
      <c r="DM131" s="72">
        <f t="shared" si="134"/>
        <v>-3.3968457860558021E-2</v>
      </c>
      <c r="DN131" s="72">
        <f t="shared" si="135"/>
        <v>-6.4661084477420916E-3</v>
      </c>
      <c r="DO131" s="72">
        <f t="shared" si="136"/>
        <v>-9.1706539074960514E-3</v>
      </c>
      <c r="DP131" s="72">
        <f t="shared" si="137"/>
        <v>-0.7</v>
      </c>
      <c r="DQ131" s="72">
        <f t="shared" si="138"/>
        <v>0.10000000000000009</v>
      </c>
      <c r="DR131" s="72">
        <f t="shared" si="139"/>
        <v>8.1793823156113277E-3</v>
      </c>
      <c r="DS131" s="72">
        <f t="shared" si="140"/>
        <v>8.8733530518956272E-3</v>
      </c>
      <c r="DT131" s="72">
        <f t="shared" si="141"/>
        <v>2.9518803073190547E-2</v>
      </c>
      <c r="DU131" s="72">
        <f t="shared" si="142"/>
        <v>-0.12903225806451613</v>
      </c>
      <c r="DV131" s="72">
        <f t="shared" si="143"/>
        <v>2.2235354953091591E-2</v>
      </c>
      <c r="DW131" s="72">
        <f t="shared" si="144"/>
        <v>1.6040390228509782E-2</v>
      </c>
      <c r="DX131" s="72">
        <f t="shared" si="145"/>
        <v>4.1046277665995889E-2</v>
      </c>
      <c r="DY131" s="72">
        <f t="shared" si="146"/>
        <v>0</v>
      </c>
      <c r="DZ131" s="72">
        <f t="shared" si="147"/>
        <v>0.10606060606060597</v>
      </c>
      <c r="EA131" s="72">
        <f t="shared" si="148"/>
        <v>-1.8184361449153696E-2</v>
      </c>
      <c r="EB131" s="72">
        <f t="shared" si="149"/>
        <v>5.8931532812129817E-3</v>
      </c>
      <c r="EC131" s="72">
        <f t="shared" si="150"/>
        <v>-1.3550667714061326E-2</v>
      </c>
      <c r="ED131" s="72">
        <f t="shared" si="151"/>
        <v>0.18518518518518512</v>
      </c>
      <c r="EE131" s="72">
        <f t="shared" si="152"/>
        <v>-2.2835669894493371E-2</v>
      </c>
      <c r="EF131" s="72">
        <f t="shared" si="153"/>
        <v>1.1866249126530226E-2</v>
      </c>
      <c r="EG131" s="72">
        <f t="shared" si="154"/>
        <v>-1.1403169694626958E-2</v>
      </c>
      <c r="EH131" s="72">
        <f t="shared" si="155"/>
        <v>0</v>
      </c>
      <c r="EI131" s="72">
        <f t="shared" si="156"/>
        <v>4.1095890410958846E-2</v>
      </c>
      <c r="EJ131" s="72">
        <f t="shared" si="157"/>
        <v>-5.3426414019090984E-3</v>
      </c>
      <c r="EK131" s="72">
        <f t="shared" si="158"/>
        <v>2.7477649875859989E-2</v>
      </c>
      <c r="EL131" s="72">
        <f t="shared" si="159"/>
        <v>2.1302010750547495E-2</v>
      </c>
      <c r="EM131" s="72">
        <f t="shared" si="160"/>
        <v>3.125E-2</v>
      </c>
      <c r="EN131" s="72">
        <f t="shared" si="161"/>
        <v>1.0427451560420131E-2</v>
      </c>
      <c r="EO131" s="72">
        <f t="shared" si="162"/>
        <v>3.6779845258648303E-2</v>
      </c>
      <c r="EP131" s="72">
        <f t="shared" si="163"/>
        <v>5.5131964809384204E-2</v>
      </c>
      <c r="EQ131" s="72">
        <f t="shared" si="164"/>
        <v>0</v>
      </c>
      <c r="ER131" s="72">
        <f t="shared" si="165"/>
        <v>-5.2631578947368474E-2</v>
      </c>
      <c r="ES131" s="72">
        <f t="shared" si="166"/>
        <v>-9.0238487431067993E-3</v>
      </c>
      <c r="ET131" s="72">
        <f t="shared" si="167"/>
        <v>1.4087735551713942E-2</v>
      </c>
      <c r="EU131" s="72">
        <f t="shared" si="168"/>
        <v>2.4756335282650976E-2</v>
      </c>
      <c r="EV131" s="72">
        <f t="shared" si="169"/>
        <v>0</v>
      </c>
      <c r="EW131" s="72">
        <f t="shared" si="170"/>
        <v>-1.0246651540657403E-3</v>
      </c>
      <c r="EX131" s="72">
        <f t="shared" si="171"/>
        <v>1.9563099011977059E-2</v>
      </c>
      <c r="EY131" s="72">
        <f t="shared" si="172"/>
        <v>2.1493422271632312E-2</v>
      </c>
      <c r="EZ131" s="72">
        <f t="shared" si="173"/>
        <v>0</v>
      </c>
      <c r="FA131" s="72">
        <f t="shared" si="174"/>
        <v>-0.11111111111111116</v>
      </c>
      <c r="FB131" s="72">
        <f t="shared" si="175"/>
        <v>-1.2502710125027128E-2</v>
      </c>
      <c r="FC131" s="72">
        <f t="shared" si="176"/>
        <v>1.4221669680530402E-2</v>
      </c>
      <c r="FD131" s="72">
        <f t="shared" si="177"/>
        <v>1.6168917633631263E-2</v>
      </c>
      <c r="FE131" s="72">
        <f t="shared" si="178"/>
        <v>-6.0606060606060552E-2</v>
      </c>
      <c r="FF131" s="72">
        <f t="shared" si="179"/>
        <v>-3.5900065938896386E-3</v>
      </c>
      <c r="FG131" s="72">
        <f t="shared" si="180"/>
        <v>2.1377499788281629E-2</v>
      </c>
      <c r="FH131" s="72">
        <f t="shared" si="181"/>
        <v>1.9045891529112957E-2</v>
      </c>
      <c r="FI131" s="72">
        <f t="shared" si="182"/>
        <v>1.6666666666666665</v>
      </c>
      <c r="FJ131" s="72">
        <f t="shared" si="183"/>
        <v>-1</v>
      </c>
      <c r="FK131" s="72">
        <f t="shared" si="184"/>
        <v>-1</v>
      </c>
      <c r="FL131" s="72">
        <f t="shared" si="185"/>
        <v>-1</v>
      </c>
      <c r="FM131" s="72">
        <f t="shared" si="186"/>
        <v>-1</v>
      </c>
      <c r="FN131" s="72">
        <f t="shared" si="187"/>
        <v>-1</v>
      </c>
      <c r="FO131" s="72">
        <f t="shared" si="188"/>
        <v>-1</v>
      </c>
      <c r="FP131" s="72">
        <f t="shared" si="189"/>
        <v>-1</v>
      </c>
      <c r="FQ131" s="72">
        <f t="shared" si="190"/>
        <v>-1</v>
      </c>
      <c r="FR131" s="72">
        <f t="shared" si="191"/>
        <v>-1</v>
      </c>
      <c r="FS131" s="72" t="e">
        <f t="shared" si="192"/>
        <v>#DIV/0!</v>
      </c>
      <c r="FT131" s="72" t="e">
        <f t="shared" si="129"/>
        <v>#DIV/0!</v>
      </c>
      <c r="FU131" s="72" t="e">
        <f t="shared" si="127"/>
        <v>#DIV/0!</v>
      </c>
    </row>
    <row r="132" spans="1:177" x14ac:dyDescent="0.25">
      <c r="A132" s="73" t="s">
        <v>119</v>
      </c>
      <c r="B132" s="74">
        <f>+[4]Total!B132</f>
        <v>88</v>
      </c>
      <c r="C132" s="74">
        <f>+[4]Total!C132</f>
        <v>12483</v>
      </c>
      <c r="D132" s="74">
        <f>+[4]Total!D132</f>
        <v>86694</v>
      </c>
      <c r="E132" s="74">
        <f>+[4]Total!E132</f>
        <v>5361</v>
      </c>
      <c r="F132" s="74">
        <f>+[4]Total!F132</f>
        <v>41</v>
      </c>
      <c r="G132" s="74">
        <f>+[4]Total!G132</f>
        <v>11493</v>
      </c>
      <c r="H132" s="74">
        <f>+[4]Total!H132</f>
        <v>66692</v>
      </c>
      <c r="I132" s="74">
        <f>+[4]Total!I132</f>
        <v>5155</v>
      </c>
      <c r="J132" s="74">
        <f>+[4]Total!J132</f>
        <v>8</v>
      </c>
      <c r="K132" s="74">
        <f>+[4]Total!K132</f>
        <v>94</v>
      </c>
      <c r="L132" s="74">
        <f>+[4]Total!L132</f>
        <v>11506</v>
      </c>
      <c r="M132" s="74">
        <f>+[4]Total!M132</f>
        <v>81981</v>
      </c>
      <c r="N132" s="74">
        <f>+[4]Total!N132</f>
        <v>5036</v>
      </c>
      <c r="O132" s="74">
        <f>+[4]Total!O132</f>
        <v>37</v>
      </c>
      <c r="P132" s="74">
        <f>+[4]Total!P132</f>
        <v>10780</v>
      </c>
      <c r="Q132" s="74">
        <f>+[4]Total!Q132</f>
        <v>65018</v>
      </c>
      <c r="R132" s="74">
        <f>+[4]Total!R132</f>
        <v>4925</v>
      </c>
      <c r="S132" s="74">
        <f>+[4]Total!S132</f>
        <v>4</v>
      </c>
      <c r="T132" s="74">
        <f>+[4]Total!T132</f>
        <v>97</v>
      </c>
      <c r="U132" s="74">
        <f>+[4]Total!U132</f>
        <v>11244</v>
      </c>
      <c r="V132" s="74">
        <f>+[4]Total!V132</f>
        <v>80847</v>
      </c>
      <c r="W132" s="74">
        <f>+[4]Total!W132</f>
        <v>5058</v>
      </c>
      <c r="X132" s="74">
        <f>+[4]Total!X132</f>
        <v>41</v>
      </c>
      <c r="Y132" s="74">
        <f>+[4]Total!Y132</f>
        <v>10612</v>
      </c>
      <c r="Z132" s="74">
        <f>+[4]Total!Z132</f>
        <v>64328</v>
      </c>
      <c r="AA132" s="74">
        <f>+[4]Total!AA132</f>
        <v>4978</v>
      </c>
      <c r="AB132" s="74">
        <f>+[4]Total!AB132</f>
        <v>4</v>
      </c>
      <c r="AC132" s="74">
        <f>+[4]Total!AC132</f>
        <v>127</v>
      </c>
      <c r="AD132" s="74">
        <f>+[4]Total!AD132</f>
        <v>11630</v>
      </c>
      <c r="AE132" s="74">
        <f>+[4]Total!AE132</f>
        <v>84799</v>
      </c>
      <c r="AF132" s="74">
        <f>+[4]Total!AF132</f>
        <v>5236</v>
      </c>
      <c r="AG132" s="74">
        <f>+[4]Total!AG132</f>
        <v>51</v>
      </c>
      <c r="AH132" s="74">
        <f>+[4]Total!AH132</f>
        <v>11040</v>
      </c>
      <c r="AI132" s="74">
        <f>+[4]Total!AI132</f>
        <v>69454</v>
      </c>
      <c r="AJ132" s="74">
        <f>+[4]Total!AJ132</f>
        <v>5242</v>
      </c>
      <c r="AK132" s="74">
        <f>+[4]Total!AK132</f>
        <v>5</v>
      </c>
      <c r="AL132" s="74">
        <f>+[4]Total!AL132</f>
        <v>168</v>
      </c>
      <c r="AM132" s="74">
        <f>+[4]Total!AM132</f>
        <v>11892</v>
      </c>
      <c r="AN132" s="74">
        <f>+[4]Total!AN132</f>
        <v>88104</v>
      </c>
      <c r="AO132" s="74">
        <f>+[4]Total!AO132</f>
        <v>5507</v>
      </c>
      <c r="AP132" s="74">
        <f>+[4]Total!AP132</f>
        <v>61</v>
      </c>
      <c r="AQ132" s="74">
        <f>+[4]Total!AQ132</f>
        <v>11174</v>
      </c>
      <c r="AR132" s="74">
        <f>+[4]Total!AR132</f>
        <v>72559</v>
      </c>
      <c r="AS132" s="74">
        <f>+[4]Total!AS132</f>
        <v>5467</v>
      </c>
      <c r="AT132" s="74">
        <f>+[4]Total!AT132</f>
        <v>4</v>
      </c>
      <c r="AU132" s="74">
        <f>+[4]Total!AU132</f>
        <v>197</v>
      </c>
      <c r="AV132" s="74">
        <f>+[4]Total!AV132</f>
        <v>11799</v>
      </c>
      <c r="AW132" s="74">
        <f>+[4]Total!AW132</f>
        <v>89799</v>
      </c>
      <c r="AX132" s="74">
        <f>+[4]Total!AX132</f>
        <v>5830</v>
      </c>
      <c r="AY132" s="74">
        <f>+[4]Total!AY132</f>
        <v>61</v>
      </c>
      <c r="AZ132" s="74">
        <f>+[4]Total!AZ132</f>
        <v>11326</v>
      </c>
      <c r="BA132" s="74">
        <f>+[4]Total!BA132</f>
        <v>74269</v>
      </c>
      <c r="BB132" s="74">
        <f>+[4]Total!BB132</f>
        <v>5702</v>
      </c>
      <c r="BC132" s="74">
        <f>+[4]Total!BC132</f>
        <v>3</v>
      </c>
      <c r="BD132" s="74">
        <f>+[4]Total!BD132</f>
        <v>184</v>
      </c>
      <c r="BE132" s="74">
        <f>+[4]Total!BE132</f>
        <v>11478</v>
      </c>
      <c r="BF132" s="74">
        <f>+[4]Total!BF132</f>
        <v>90207</v>
      </c>
      <c r="BG132" s="74">
        <f>+[4]Total!BG132</f>
        <v>5927</v>
      </c>
      <c r="BH132" s="74">
        <f>+[4]Total!BH132</f>
        <v>55</v>
      </c>
      <c r="BI132" s="74">
        <f>+[4]Total!BI132</f>
        <v>11149</v>
      </c>
      <c r="BJ132" s="74">
        <f>+[4]Total!BJ132</f>
        <v>75223</v>
      </c>
      <c r="BK132" s="74">
        <f>+[4]Total!BK132</f>
        <v>5759</v>
      </c>
      <c r="BL132" s="74">
        <f>+[4]Total!BL132</f>
        <v>8</v>
      </c>
      <c r="BM132" s="74">
        <f>+[5]Total!BM132</f>
        <v>0</v>
      </c>
      <c r="BN132" s="74">
        <f>+[5]Total!BN132</f>
        <v>0</v>
      </c>
      <c r="BO132" s="74">
        <f>+[5]Total!BO132</f>
        <v>0</v>
      </c>
      <c r="BP132" s="74">
        <f>+[5]Total!BP132</f>
        <v>0</v>
      </c>
      <c r="BQ132" s="74">
        <f>+[5]Total!BQ132</f>
        <v>0</v>
      </c>
      <c r="BR132" s="74">
        <f>+[5]Total!BR132</f>
        <v>0</v>
      </c>
      <c r="BS132" s="74">
        <f>+[5]Total!BS132</f>
        <v>0</v>
      </c>
      <c r="BT132" s="74">
        <f>+[5]Total!BT132</f>
        <v>0</v>
      </c>
      <c r="BU132" s="74">
        <f>+[5]Total!BU132</f>
        <v>0</v>
      </c>
      <c r="BV132" s="74">
        <f>+[5]Total!BV132</f>
        <v>0</v>
      </c>
      <c r="BW132" s="74">
        <f>+[5]Total!BW132</f>
        <v>0</v>
      </c>
      <c r="BX132" s="74">
        <f>+[5]Total!BX132</f>
        <v>0</v>
      </c>
      <c r="BY132" s="74">
        <f>+[5]Total!BY132</f>
        <v>0</v>
      </c>
      <c r="BZ132" s="74">
        <f>+[5]Total!BZ132</f>
        <v>0</v>
      </c>
      <c r="CA132" s="74">
        <f>+[5]Total!CA132</f>
        <v>0</v>
      </c>
      <c r="CB132" s="74">
        <f>+[5]Total!CB132</f>
        <v>0</v>
      </c>
      <c r="CC132" s="74">
        <f>+[5]Total!CC132</f>
        <v>0</v>
      </c>
      <c r="CD132" s="74">
        <f>+[5]Total!CD132</f>
        <v>0</v>
      </c>
      <c r="CE132" s="74">
        <f>+[5]Total!CE132</f>
        <v>0</v>
      </c>
      <c r="CF132" s="74">
        <f>+[5]Total!CF132</f>
        <v>0</v>
      </c>
      <c r="CG132" s="74">
        <f>+[5]Total!CG132</f>
        <v>0</v>
      </c>
      <c r="CH132" s="74">
        <f>+[5]Total!CH132</f>
        <v>0</v>
      </c>
      <c r="CI132" s="74">
        <f>+[5]Total!CI132</f>
        <v>0</v>
      </c>
      <c r="CJ132" s="74">
        <f>+[5]Total!CJ132</f>
        <v>0</v>
      </c>
      <c r="CK132" s="74">
        <f>+[5]Total!CK132</f>
        <v>0</v>
      </c>
      <c r="CL132" s="74">
        <f>+[5]Total!CL132</f>
        <v>0</v>
      </c>
      <c r="CM132" s="74">
        <f>+[5]Total!CM132</f>
        <v>0</v>
      </c>
      <c r="CN132" s="74">
        <f>+[5]Total!CN132</f>
        <v>0</v>
      </c>
      <c r="CO132" s="74">
        <f>+[5]Total!CO132</f>
        <v>0</v>
      </c>
      <c r="CP132" s="74">
        <f>+[5]Total!CP132</f>
        <v>0</v>
      </c>
      <c r="CQ132" s="74">
        <f>+[5]Total!CQ132</f>
        <v>0</v>
      </c>
      <c r="CR132" s="74">
        <f>+[5]Total!CR132</f>
        <v>0</v>
      </c>
      <c r="CS132" s="74">
        <f>+[5]Total!CS132</f>
        <v>0</v>
      </c>
      <c r="CT132" s="74">
        <f>+[5]Total!CT132</f>
        <v>0</v>
      </c>
      <c r="CU132" s="74">
        <f>+[5]Total!CU132</f>
        <v>0</v>
      </c>
      <c r="CV132" s="74">
        <f>+[5]Total!CV132</f>
        <v>0</v>
      </c>
      <c r="CW132" s="74">
        <f>+[5]Total!CW132</f>
        <v>0</v>
      </c>
      <c r="CX132" s="74">
        <f>+[5]Total!CX132</f>
        <v>0</v>
      </c>
      <c r="CY132" s="74">
        <f>+[5]Total!CY132</f>
        <v>0</v>
      </c>
      <c r="CZ132" s="74">
        <f>+[5]Total!CZ132</f>
        <v>0</v>
      </c>
      <c r="DA132" s="74">
        <f>+[5]Total!DA132</f>
        <v>0</v>
      </c>
      <c r="DB132" s="74">
        <f>+[5]Total!DB132</f>
        <v>0</v>
      </c>
      <c r="DC132" s="74">
        <f>+[5]Total!DC132</f>
        <v>0</v>
      </c>
      <c r="DD132" s="74">
        <f>+[5]Total!DD132</f>
        <v>0</v>
      </c>
      <c r="DE132" s="74">
        <f>+[5]Total!DE132</f>
        <v>0</v>
      </c>
      <c r="DH132" s="72">
        <f t="shared" si="128"/>
        <v>6.8181818181818121E-2</v>
      </c>
      <c r="DI132" s="72">
        <f t="shared" si="130"/>
        <v>-7.8266442361611843E-2</v>
      </c>
      <c r="DJ132" s="72">
        <f t="shared" si="131"/>
        <v>-5.4363623780192438E-2</v>
      </c>
      <c r="DK132" s="72">
        <f t="shared" si="132"/>
        <v>-6.0623018093639236E-2</v>
      </c>
      <c r="DL132" s="72">
        <f t="shared" si="133"/>
        <v>-9.7560975609756073E-2</v>
      </c>
      <c r="DM132" s="72">
        <f t="shared" si="134"/>
        <v>-6.2037762116070705E-2</v>
      </c>
      <c r="DN132" s="72">
        <f t="shared" si="135"/>
        <v>-2.5100461824506648E-2</v>
      </c>
      <c r="DO132" s="72">
        <f t="shared" si="136"/>
        <v>-4.4616876818622697E-2</v>
      </c>
      <c r="DP132" s="72">
        <f t="shared" si="137"/>
        <v>-0.5</v>
      </c>
      <c r="DQ132" s="72">
        <f t="shared" si="138"/>
        <v>3.1914893617021267E-2</v>
      </c>
      <c r="DR132" s="72">
        <f t="shared" si="139"/>
        <v>-2.2770728315661404E-2</v>
      </c>
      <c r="DS132" s="72">
        <f t="shared" si="140"/>
        <v>-1.3832473377977772E-2</v>
      </c>
      <c r="DT132" s="72">
        <f t="shared" si="141"/>
        <v>4.3685464654488193E-3</v>
      </c>
      <c r="DU132" s="72">
        <f t="shared" si="142"/>
        <v>0.10810810810810811</v>
      </c>
      <c r="DV132" s="72">
        <f t="shared" si="143"/>
        <v>-1.558441558441559E-2</v>
      </c>
      <c r="DW132" s="72">
        <f t="shared" si="144"/>
        <v>-1.0612445784244362E-2</v>
      </c>
      <c r="DX132" s="72">
        <f t="shared" si="145"/>
        <v>1.0761421319796849E-2</v>
      </c>
      <c r="DY132" s="72">
        <f t="shared" si="146"/>
        <v>0</v>
      </c>
      <c r="DZ132" s="72">
        <f t="shared" si="147"/>
        <v>0.30927835051546393</v>
      </c>
      <c r="EA132" s="72">
        <f t="shared" si="148"/>
        <v>3.4329420135183142E-2</v>
      </c>
      <c r="EB132" s="72">
        <f t="shared" si="149"/>
        <v>4.8882456986653722E-2</v>
      </c>
      <c r="EC132" s="72">
        <f t="shared" si="150"/>
        <v>3.5191775405298609E-2</v>
      </c>
      <c r="ED132" s="72">
        <f t="shared" si="151"/>
        <v>0.24390243902439024</v>
      </c>
      <c r="EE132" s="72">
        <f t="shared" si="152"/>
        <v>4.0331699962306899E-2</v>
      </c>
      <c r="EF132" s="72">
        <f t="shared" si="153"/>
        <v>7.96853625170999E-2</v>
      </c>
      <c r="EG132" s="72">
        <f t="shared" si="154"/>
        <v>5.3033346725592567E-2</v>
      </c>
      <c r="EH132" s="72">
        <f t="shared" si="155"/>
        <v>0.25</v>
      </c>
      <c r="EI132" s="72">
        <f t="shared" si="156"/>
        <v>0.32283464566929143</v>
      </c>
      <c r="EJ132" s="72">
        <f t="shared" si="157"/>
        <v>2.25279449699054E-2</v>
      </c>
      <c r="EK132" s="72">
        <f t="shared" si="158"/>
        <v>3.8974516208917453E-2</v>
      </c>
      <c r="EL132" s="72">
        <f t="shared" si="159"/>
        <v>5.1757066462948753E-2</v>
      </c>
      <c r="EM132" s="72">
        <f t="shared" si="160"/>
        <v>0.19607843137254899</v>
      </c>
      <c r="EN132" s="72">
        <f t="shared" si="161"/>
        <v>1.2137681159420266E-2</v>
      </c>
      <c r="EO132" s="72">
        <f t="shared" si="162"/>
        <v>4.4705848475249832E-2</v>
      </c>
      <c r="EP132" s="72">
        <f t="shared" si="163"/>
        <v>4.2922548645555114E-2</v>
      </c>
      <c r="EQ132" s="72">
        <f t="shared" si="164"/>
        <v>-0.19999999999999996</v>
      </c>
      <c r="ER132" s="72">
        <f t="shared" si="165"/>
        <v>0.17261904761904767</v>
      </c>
      <c r="ES132" s="72">
        <f t="shared" si="166"/>
        <v>-7.8203834510595094E-3</v>
      </c>
      <c r="ET132" s="72">
        <f t="shared" si="167"/>
        <v>1.9238627077090786E-2</v>
      </c>
      <c r="EU132" s="72">
        <f t="shared" si="168"/>
        <v>5.865262393317594E-2</v>
      </c>
      <c r="EV132" s="72">
        <f t="shared" si="169"/>
        <v>0</v>
      </c>
      <c r="EW132" s="72">
        <f t="shared" si="170"/>
        <v>1.360300698049044E-2</v>
      </c>
      <c r="EX132" s="72">
        <f t="shared" si="171"/>
        <v>2.3567028211524343E-2</v>
      </c>
      <c r="EY132" s="72">
        <f t="shared" si="172"/>
        <v>4.2985183830254181E-2</v>
      </c>
      <c r="EZ132" s="72">
        <f t="shared" si="173"/>
        <v>-0.25</v>
      </c>
      <c r="FA132" s="72">
        <f t="shared" si="174"/>
        <v>-6.5989847715736016E-2</v>
      </c>
      <c r="FB132" s="72">
        <f t="shared" si="175"/>
        <v>-2.7205695397915064E-2</v>
      </c>
      <c r="FC132" s="72">
        <f t="shared" si="176"/>
        <v>4.5434804396484729E-3</v>
      </c>
      <c r="FD132" s="72">
        <f t="shared" si="177"/>
        <v>1.6638078902229791E-2</v>
      </c>
      <c r="FE132" s="72">
        <f t="shared" si="178"/>
        <v>-9.8360655737704916E-2</v>
      </c>
      <c r="FF132" s="72">
        <f t="shared" si="179"/>
        <v>-1.5627759138265973E-2</v>
      </c>
      <c r="FG132" s="72">
        <f t="shared" si="180"/>
        <v>1.2845197861826696E-2</v>
      </c>
      <c r="FH132" s="72">
        <f t="shared" si="181"/>
        <v>9.9964924587863102E-3</v>
      </c>
      <c r="FI132" s="72">
        <f t="shared" si="182"/>
        <v>1.6666666666666665</v>
      </c>
      <c r="FJ132" s="72">
        <f t="shared" si="183"/>
        <v>-1</v>
      </c>
      <c r="FK132" s="72">
        <f t="shared" si="184"/>
        <v>-1</v>
      </c>
      <c r="FL132" s="72">
        <f t="shared" si="185"/>
        <v>-1</v>
      </c>
      <c r="FM132" s="72">
        <f t="shared" si="186"/>
        <v>-1</v>
      </c>
      <c r="FN132" s="72">
        <f t="shared" si="187"/>
        <v>-1</v>
      </c>
      <c r="FO132" s="72">
        <f t="shared" si="188"/>
        <v>-1</v>
      </c>
      <c r="FP132" s="72">
        <f t="shared" si="189"/>
        <v>-1</v>
      </c>
      <c r="FQ132" s="72">
        <f t="shared" si="190"/>
        <v>-1</v>
      </c>
      <c r="FR132" s="72">
        <f t="shared" si="191"/>
        <v>-1</v>
      </c>
      <c r="FS132" s="72" t="e">
        <f t="shared" si="192"/>
        <v>#DIV/0!</v>
      </c>
      <c r="FT132" s="72" t="e">
        <f t="shared" si="129"/>
        <v>#DIV/0!</v>
      </c>
      <c r="FU132" s="72" t="e">
        <f t="shared" si="127"/>
        <v>#DIV/0!</v>
      </c>
    </row>
    <row r="133" spans="1:177" x14ac:dyDescent="0.25">
      <c r="A133" s="73" t="s">
        <v>120</v>
      </c>
      <c r="B133" s="74">
        <f>+[4]Total!B133</f>
        <v>38</v>
      </c>
      <c r="C133" s="74">
        <f>+[4]Total!C133</f>
        <v>4482</v>
      </c>
      <c r="D133" s="74">
        <f>+[4]Total!D133</f>
        <v>37349</v>
      </c>
      <c r="E133" s="74">
        <f>+[4]Total!E133</f>
        <v>3279</v>
      </c>
      <c r="F133" s="74">
        <f>+[4]Total!F133</f>
        <v>24</v>
      </c>
      <c r="G133" s="74">
        <f>+[4]Total!G133</f>
        <v>3976</v>
      </c>
      <c r="H133" s="74">
        <f>+[4]Total!H133</f>
        <v>29774</v>
      </c>
      <c r="I133" s="74">
        <f>+[4]Total!I133</f>
        <v>2998</v>
      </c>
      <c r="J133" s="74">
        <f>+[4]Total!J133</f>
        <v>7</v>
      </c>
      <c r="K133" s="74">
        <f>+[4]Total!K133</f>
        <v>44</v>
      </c>
      <c r="L133" s="74">
        <f>+[4]Total!L133</f>
        <v>4180</v>
      </c>
      <c r="M133" s="74">
        <f>+[4]Total!M133</f>
        <v>35325</v>
      </c>
      <c r="N133" s="74">
        <f>+[4]Total!N133</f>
        <v>3153</v>
      </c>
      <c r="O133" s="74">
        <f>+[4]Total!O133</f>
        <v>20</v>
      </c>
      <c r="P133" s="74">
        <f>+[4]Total!P133</f>
        <v>3788</v>
      </c>
      <c r="Q133" s="74">
        <f>+[4]Total!Q133</f>
        <v>29544</v>
      </c>
      <c r="R133" s="74">
        <f>+[4]Total!R133</f>
        <v>2855</v>
      </c>
      <c r="S133" s="74">
        <f>+[4]Total!S133</f>
        <v>4</v>
      </c>
      <c r="T133" s="74">
        <f>+[4]Total!T133</f>
        <v>44</v>
      </c>
      <c r="U133" s="74">
        <f>+[4]Total!U133</f>
        <v>3960</v>
      </c>
      <c r="V133" s="74">
        <f>+[4]Total!V133</f>
        <v>34763</v>
      </c>
      <c r="W133" s="74">
        <f>+[4]Total!W133</f>
        <v>3063</v>
      </c>
      <c r="X133" s="74">
        <f>+[4]Total!X133</f>
        <v>14</v>
      </c>
      <c r="Y133" s="74">
        <f>+[4]Total!Y133</f>
        <v>3667</v>
      </c>
      <c r="Z133" s="74">
        <f>+[4]Total!Z133</f>
        <v>28035</v>
      </c>
      <c r="AA133" s="74">
        <f>+[4]Total!AA133</f>
        <v>2864</v>
      </c>
      <c r="AB133" s="74">
        <f>+[4]Total!AB133</f>
        <v>4</v>
      </c>
      <c r="AC133" s="74">
        <f>+[4]Total!AC133</f>
        <v>52</v>
      </c>
      <c r="AD133" s="74">
        <f>+[4]Total!AD133</f>
        <v>4016</v>
      </c>
      <c r="AE133" s="74">
        <f>+[4]Total!AE133</f>
        <v>35796</v>
      </c>
      <c r="AF133" s="74">
        <f>+[4]Total!AF133</f>
        <v>3139</v>
      </c>
      <c r="AG133" s="74">
        <f>+[4]Total!AG133</f>
        <v>20</v>
      </c>
      <c r="AH133" s="74">
        <f>+[4]Total!AH133</f>
        <v>3749</v>
      </c>
      <c r="AI133" s="74">
        <f>+[4]Total!AI133</f>
        <v>29320</v>
      </c>
      <c r="AJ133" s="74">
        <f>+[4]Total!AJ133</f>
        <v>2945</v>
      </c>
      <c r="AK133" s="74">
        <f>+[4]Total!AK133</f>
        <v>4</v>
      </c>
      <c r="AL133" s="74">
        <f>+[4]Total!AL133</f>
        <v>54</v>
      </c>
      <c r="AM133" s="74">
        <f>+[4]Total!AM133</f>
        <v>4017</v>
      </c>
      <c r="AN133" s="74">
        <f>+[4]Total!AN133</f>
        <v>36591</v>
      </c>
      <c r="AO133" s="74">
        <f>+[4]Total!AO133</f>
        <v>3179</v>
      </c>
      <c r="AP133" s="74">
        <f>+[4]Total!AP133</f>
        <v>16</v>
      </c>
      <c r="AQ133" s="74">
        <f>+[4]Total!AQ133</f>
        <v>3778</v>
      </c>
      <c r="AR133" s="74">
        <f>+[4]Total!AR133</f>
        <v>30012</v>
      </c>
      <c r="AS133" s="74">
        <f>+[4]Total!AS133</f>
        <v>3023</v>
      </c>
      <c r="AT133" s="74">
        <f>+[4]Total!AT133</f>
        <v>4</v>
      </c>
      <c r="AU133" s="74">
        <f>+[4]Total!AU133</f>
        <v>56</v>
      </c>
      <c r="AV133" s="74">
        <f>+[4]Total!AV133</f>
        <v>3987</v>
      </c>
      <c r="AW133" s="74">
        <f>+[4]Total!AW133</f>
        <v>37075</v>
      </c>
      <c r="AX133" s="74">
        <f>+[4]Total!AX133</f>
        <v>3210</v>
      </c>
      <c r="AY133" s="74">
        <f>+[4]Total!AY133</f>
        <v>18</v>
      </c>
      <c r="AZ133" s="74">
        <f>+[4]Total!AZ133</f>
        <v>3804</v>
      </c>
      <c r="BA133" s="74">
        <f>+[4]Total!BA133</f>
        <v>30778</v>
      </c>
      <c r="BB133" s="74">
        <f>+[4]Total!BB133</f>
        <v>3151</v>
      </c>
      <c r="BC133" s="74">
        <f>+[4]Total!BC133</f>
        <v>4</v>
      </c>
      <c r="BD133" s="74">
        <f>+[4]Total!BD133</f>
        <v>48</v>
      </c>
      <c r="BE133" s="74">
        <f>+[4]Total!BE133</f>
        <v>3943</v>
      </c>
      <c r="BF133" s="74">
        <f>+[4]Total!BF133</f>
        <v>37842</v>
      </c>
      <c r="BG133" s="74">
        <f>+[4]Total!BG133</f>
        <v>3270</v>
      </c>
      <c r="BH133" s="74">
        <f>+[4]Total!BH133</f>
        <v>18</v>
      </c>
      <c r="BI133" s="74">
        <f>+[4]Total!BI133</f>
        <v>3795</v>
      </c>
      <c r="BJ133" s="74">
        <f>+[4]Total!BJ133</f>
        <v>31525</v>
      </c>
      <c r="BK133" s="74">
        <f>+[4]Total!BK133</f>
        <v>3212</v>
      </c>
      <c r="BL133" s="74">
        <f>+[4]Total!BL133</f>
        <v>8</v>
      </c>
      <c r="BM133" s="74">
        <f>+[5]Total!BM133</f>
        <v>0</v>
      </c>
      <c r="BN133" s="74">
        <f>+[5]Total!BN133</f>
        <v>0</v>
      </c>
      <c r="BO133" s="74">
        <f>+[5]Total!BO133</f>
        <v>0</v>
      </c>
      <c r="BP133" s="74">
        <f>+[5]Total!BP133</f>
        <v>0</v>
      </c>
      <c r="BQ133" s="74">
        <f>+[5]Total!BQ133</f>
        <v>0</v>
      </c>
      <c r="BR133" s="74">
        <f>+[5]Total!BR133</f>
        <v>0</v>
      </c>
      <c r="BS133" s="74">
        <f>+[5]Total!BS133</f>
        <v>0</v>
      </c>
      <c r="BT133" s="74">
        <f>+[5]Total!BT133</f>
        <v>0</v>
      </c>
      <c r="BU133" s="74">
        <f>+[5]Total!BU133</f>
        <v>0</v>
      </c>
      <c r="BV133" s="74">
        <f>+[5]Total!BV133</f>
        <v>0</v>
      </c>
      <c r="BW133" s="74">
        <f>+[5]Total!BW133</f>
        <v>0</v>
      </c>
      <c r="BX133" s="74">
        <f>+[5]Total!BX133</f>
        <v>0</v>
      </c>
      <c r="BY133" s="74">
        <f>+[5]Total!BY133</f>
        <v>0</v>
      </c>
      <c r="BZ133" s="74">
        <f>+[5]Total!BZ133</f>
        <v>0</v>
      </c>
      <c r="CA133" s="74">
        <f>+[5]Total!CA133</f>
        <v>0</v>
      </c>
      <c r="CB133" s="74">
        <f>+[5]Total!CB133</f>
        <v>0</v>
      </c>
      <c r="CC133" s="74">
        <f>+[5]Total!CC133</f>
        <v>0</v>
      </c>
      <c r="CD133" s="74">
        <f>+[5]Total!CD133</f>
        <v>0</v>
      </c>
      <c r="CE133" s="74">
        <f>+[5]Total!CE133</f>
        <v>0</v>
      </c>
      <c r="CF133" s="74">
        <f>+[5]Total!CF133</f>
        <v>0</v>
      </c>
      <c r="CG133" s="74">
        <f>+[5]Total!CG133</f>
        <v>0</v>
      </c>
      <c r="CH133" s="74">
        <f>+[5]Total!CH133</f>
        <v>0</v>
      </c>
      <c r="CI133" s="74">
        <f>+[5]Total!CI133</f>
        <v>0</v>
      </c>
      <c r="CJ133" s="74">
        <f>+[5]Total!CJ133</f>
        <v>0</v>
      </c>
      <c r="CK133" s="74">
        <f>+[5]Total!CK133</f>
        <v>0</v>
      </c>
      <c r="CL133" s="74">
        <f>+[5]Total!CL133</f>
        <v>0</v>
      </c>
      <c r="CM133" s="74">
        <f>+[5]Total!CM133</f>
        <v>0</v>
      </c>
      <c r="CN133" s="74">
        <f>+[5]Total!CN133</f>
        <v>0</v>
      </c>
      <c r="CO133" s="74">
        <f>+[5]Total!CO133</f>
        <v>0</v>
      </c>
      <c r="CP133" s="74">
        <f>+[5]Total!CP133</f>
        <v>0</v>
      </c>
      <c r="CQ133" s="74">
        <f>+[5]Total!CQ133</f>
        <v>0</v>
      </c>
      <c r="CR133" s="74">
        <f>+[5]Total!CR133</f>
        <v>0</v>
      </c>
      <c r="CS133" s="74">
        <f>+[5]Total!CS133</f>
        <v>0</v>
      </c>
      <c r="CT133" s="74">
        <f>+[5]Total!CT133</f>
        <v>0</v>
      </c>
      <c r="CU133" s="74">
        <f>+[5]Total!CU133</f>
        <v>0</v>
      </c>
      <c r="CV133" s="74">
        <f>+[5]Total!CV133</f>
        <v>0</v>
      </c>
      <c r="CW133" s="74">
        <f>+[5]Total!CW133</f>
        <v>0</v>
      </c>
      <c r="CX133" s="74">
        <f>+[5]Total!CX133</f>
        <v>0</v>
      </c>
      <c r="CY133" s="74">
        <f>+[5]Total!CY133</f>
        <v>0</v>
      </c>
      <c r="CZ133" s="74">
        <f>+[5]Total!CZ133</f>
        <v>0</v>
      </c>
      <c r="DA133" s="74">
        <f>+[5]Total!DA133</f>
        <v>0</v>
      </c>
      <c r="DB133" s="74">
        <f>+[5]Total!DB133</f>
        <v>0</v>
      </c>
      <c r="DC133" s="74">
        <f>+[5]Total!DC133</f>
        <v>0</v>
      </c>
      <c r="DD133" s="74">
        <f>+[5]Total!DD133</f>
        <v>0</v>
      </c>
      <c r="DE133" s="74">
        <f>+[5]Total!DE133</f>
        <v>0</v>
      </c>
      <c r="DH133" s="72">
        <f t="shared" si="128"/>
        <v>0.15789473684210531</v>
      </c>
      <c r="DI133" s="72">
        <f t="shared" si="130"/>
        <v>-6.738063364569391E-2</v>
      </c>
      <c r="DJ133" s="72">
        <f t="shared" si="131"/>
        <v>-5.4191544619668575E-2</v>
      </c>
      <c r="DK133" s="72">
        <f t="shared" si="132"/>
        <v>-3.8426349496797796E-2</v>
      </c>
      <c r="DL133" s="72">
        <f t="shared" si="133"/>
        <v>-0.16666666666666663</v>
      </c>
      <c r="DM133" s="72">
        <f t="shared" si="134"/>
        <v>-4.728370221327971E-2</v>
      </c>
      <c r="DN133" s="72">
        <f t="shared" si="135"/>
        <v>-7.724860616645346E-3</v>
      </c>
      <c r="DO133" s="72">
        <f t="shared" si="136"/>
        <v>-4.7698465643762455E-2</v>
      </c>
      <c r="DP133" s="72">
        <f t="shared" si="137"/>
        <v>-0.4285714285714286</v>
      </c>
      <c r="DQ133" s="72">
        <f t="shared" si="138"/>
        <v>0</v>
      </c>
      <c r="DR133" s="72">
        <f t="shared" si="139"/>
        <v>-5.2631578947368474E-2</v>
      </c>
      <c r="DS133" s="72">
        <f t="shared" si="140"/>
        <v>-1.5909412597310713E-2</v>
      </c>
      <c r="DT133" s="72">
        <f t="shared" si="141"/>
        <v>-2.8544243577545148E-2</v>
      </c>
      <c r="DU133" s="72">
        <f t="shared" si="142"/>
        <v>-0.30000000000000004</v>
      </c>
      <c r="DV133" s="72">
        <f t="shared" si="143"/>
        <v>-3.1942977824709562E-2</v>
      </c>
      <c r="DW133" s="72">
        <f t="shared" si="144"/>
        <v>-5.1076360682372091E-2</v>
      </c>
      <c r="DX133" s="72">
        <f t="shared" si="145"/>
        <v>3.1523642732049773E-3</v>
      </c>
      <c r="DY133" s="72">
        <f t="shared" si="146"/>
        <v>0</v>
      </c>
      <c r="DZ133" s="72">
        <f t="shared" si="147"/>
        <v>0.18181818181818188</v>
      </c>
      <c r="EA133" s="72">
        <f t="shared" si="148"/>
        <v>1.4141414141414232E-2</v>
      </c>
      <c r="EB133" s="72">
        <f t="shared" si="149"/>
        <v>2.971550211431695E-2</v>
      </c>
      <c r="EC133" s="72">
        <f t="shared" si="150"/>
        <v>2.4812275546849394E-2</v>
      </c>
      <c r="ED133" s="72">
        <f t="shared" si="151"/>
        <v>0.4285714285714286</v>
      </c>
      <c r="EE133" s="72">
        <f t="shared" si="152"/>
        <v>2.2361603490591797E-2</v>
      </c>
      <c r="EF133" s="72">
        <f t="shared" si="153"/>
        <v>4.5835562689495291E-2</v>
      </c>
      <c r="EG133" s="72">
        <f t="shared" si="154"/>
        <v>2.8282122905027851E-2</v>
      </c>
      <c r="EH133" s="72">
        <f t="shared" si="155"/>
        <v>0</v>
      </c>
      <c r="EI133" s="72">
        <f t="shared" si="156"/>
        <v>3.8461538461538547E-2</v>
      </c>
      <c r="EJ133" s="72">
        <f t="shared" si="157"/>
        <v>2.4900398406368929E-4</v>
      </c>
      <c r="EK133" s="72">
        <f t="shared" si="158"/>
        <v>2.2209185383841756E-2</v>
      </c>
      <c r="EL133" s="72">
        <f t="shared" si="159"/>
        <v>1.274291175533615E-2</v>
      </c>
      <c r="EM133" s="72">
        <f t="shared" si="160"/>
        <v>-0.19999999999999996</v>
      </c>
      <c r="EN133" s="72">
        <f t="shared" si="161"/>
        <v>7.7353961056281229E-3</v>
      </c>
      <c r="EO133" s="72">
        <f t="shared" si="162"/>
        <v>2.3601637107776297E-2</v>
      </c>
      <c r="EP133" s="72">
        <f t="shared" si="163"/>
        <v>2.6485568760611145E-2</v>
      </c>
      <c r="EQ133" s="72">
        <f t="shared" si="164"/>
        <v>0</v>
      </c>
      <c r="ER133" s="72">
        <f t="shared" si="165"/>
        <v>3.7037037037036979E-2</v>
      </c>
      <c r="ES133" s="72">
        <f t="shared" si="166"/>
        <v>-7.4682598954443069E-3</v>
      </c>
      <c r="ET133" s="72">
        <f t="shared" si="167"/>
        <v>1.3227296329698657E-2</v>
      </c>
      <c r="EU133" s="72">
        <f t="shared" si="168"/>
        <v>9.751494180559872E-3</v>
      </c>
      <c r="EV133" s="72">
        <f t="shared" si="169"/>
        <v>0.125</v>
      </c>
      <c r="EW133" s="72">
        <f t="shared" si="170"/>
        <v>6.8819481206987554E-3</v>
      </c>
      <c r="EX133" s="72">
        <f t="shared" si="171"/>
        <v>2.5523124083699944E-2</v>
      </c>
      <c r="EY133" s="72">
        <f t="shared" si="172"/>
        <v>4.2342044326827644E-2</v>
      </c>
      <c r="EZ133" s="72">
        <f t="shared" si="173"/>
        <v>0</v>
      </c>
      <c r="FA133" s="72">
        <f t="shared" si="174"/>
        <v>-0.1428571428571429</v>
      </c>
      <c r="FB133" s="72">
        <f t="shared" si="175"/>
        <v>-1.1035866566340591E-2</v>
      </c>
      <c r="FC133" s="72">
        <f t="shared" si="176"/>
        <v>2.0687795010114529E-2</v>
      </c>
      <c r="FD133" s="72">
        <f t="shared" si="177"/>
        <v>1.8691588785046731E-2</v>
      </c>
      <c r="FE133" s="72">
        <f t="shared" si="178"/>
        <v>0</v>
      </c>
      <c r="FF133" s="72">
        <f t="shared" si="179"/>
        <v>-2.3659305993690705E-3</v>
      </c>
      <c r="FG133" s="72">
        <f t="shared" si="180"/>
        <v>2.4270582883878067E-2</v>
      </c>
      <c r="FH133" s="72">
        <f t="shared" si="181"/>
        <v>1.9358933671850265E-2</v>
      </c>
      <c r="FI133" s="72">
        <f t="shared" si="182"/>
        <v>1</v>
      </c>
      <c r="FJ133" s="72">
        <f t="shared" si="183"/>
        <v>-1</v>
      </c>
      <c r="FK133" s="72">
        <f t="shared" si="184"/>
        <v>-1</v>
      </c>
      <c r="FL133" s="72">
        <f t="shared" si="185"/>
        <v>-1</v>
      </c>
      <c r="FM133" s="72">
        <f t="shared" si="186"/>
        <v>-1</v>
      </c>
      <c r="FN133" s="72">
        <f t="shared" si="187"/>
        <v>-1</v>
      </c>
      <c r="FO133" s="72">
        <f t="shared" si="188"/>
        <v>-1</v>
      </c>
      <c r="FP133" s="72">
        <f t="shared" si="189"/>
        <v>-1</v>
      </c>
      <c r="FQ133" s="72">
        <f t="shared" si="190"/>
        <v>-1</v>
      </c>
      <c r="FR133" s="72">
        <f t="shared" si="191"/>
        <v>-1</v>
      </c>
      <c r="FS133" s="72" t="e">
        <f t="shared" si="192"/>
        <v>#DIV/0!</v>
      </c>
      <c r="FT133" s="72" t="e">
        <f t="shared" si="129"/>
        <v>#DIV/0!</v>
      </c>
      <c r="FU133" s="72" t="e">
        <f t="shared" si="127"/>
        <v>#DIV/0!</v>
      </c>
    </row>
    <row r="134" spans="1:177" x14ac:dyDescent="0.25">
      <c r="A134" s="73" t="s">
        <v>121</v>
      </c>
      <c r="B134" s="74">
        <f>+[4]Total!B134</f>
        <v>33</v>
      </c>
      <c r="C134" s="74">
        <f>+[4]Total!C134</f>
        <v>5787</v>
      </c>
      <c r="D134" s="74">
        <f>+[4]Total!D134</f>
        <v>31547</v>
      </c>
      <c r="E134" s="74">
        <f>+[4]Total!E134</f>
        <v>1492</v>
      </c>
      <c r="F134" s="74">
        <f>+[4]Total!F134</f>
        <v>19</v>
      </c>
      <c r="G134" s="74">
        <f>+[4]Total!G134</f>
        <v>5165</v>
      </c>
      <c r="H134" s="74">
        <f>+[4]Total!H134</f>
        <v>26546</v>
      </c>
      <c r="I134" s="74">
        <f>+[4]Total!I134</f>
        <v>1461</v>
      </c>
      <c r="J134" s="74">
        <f>+[4]Total!J134</f>
        <v>2</v>
      </c>
      <c r="K134" s="74">
        <f>+[4]Total!K134</f>
        <v>43</v>
      </c>
      <c r="L134" s="74">
        <f>+[4]Total!L134</f>
        <v>5309</v>
      </c>
      <c r="M134" s="74">
        <f>+[4]Total!M134</f>
        <v>29454</v>
      </c>
      <c r="N134" s="74">
        <f>+[4]Total!N134</f>
        <v>1447</v>
      </c>
      <c r="O134" s="74">
        <f>+[4]Total!O134</f>
        <v>21</v>
      </c>
      <c r="P134" s="74">
        <f>+[4]Total!P134</f>
        <v>4805</v>
      </c>
      <c r="Q134" s="74">
        <f>+[4]Total!Q134</f>
        <v>25959</v>
      </c>
      <c r="R134" s="74">
        <f>+[4]Total!R134</f>
        <v>1361</v>
      </c>
      <c r="S134" s="74">
        <f>+[4]Total!S134</f>
        <v>0</v>
      </c>
      <c r="T134" s="74">
        <f>+[4]Total!T134</f>
        <v>52</v>
      </c>
      <c r="U134" s="74">
        <f>+[4]Total!U134</f>
        <v>5296</v>
      </c>
      <c r="V134" s="74">
        <f>+[4]Total!V134</f>
        <v>29755</v>
      </c>
      <c r="W134" s="74">
        <f>+[4]Total!W134</f>
        <v>1436</v>
      </c>
      <c r="X134" s="74">
        <f>+[4]Total!X134</f>
        <v>12</v>
      </c>
      <c r="Y134" s="74">
        <f>+[4]Total!Y134</f>
        <v>4887</v>
      </c>
      <c r="Z134" s="74">
        <f>+[4]Total!Z134</f>
        <v>25484</v>
      </c>
      <c r="AA134" s="74">
        <f>+[4]Total!AA134</f>
        <v>1423</v>
      </c>
      <c r="AB134" s="74">
        <f>+[4]Total!AB134</f>
        <v>0</v>
      </c>
      <c r="AC134" s="74">
        <f>+[4]Total!AC134</f>
        <v>62</v>
      </c>
      <c r="AD134" s="74">
        <f>+[4]Total!AD134</f>
        <v>5326</v>
      </c>
      <c r="AE134" s="74">
        <f>+[4]Total!AE134</f>
        <v>30931</v>
      </c>
      <c r="AF134" s="74">
        <f>+[4]Total!AF134</f>
        <v>1522</v>
      </c>
      <c r="AG134" s="74">
        <f>+[4]Total!AG134</f>
        <v>17</v>
      </c>
      <c r="AH134" s="74">
        <f>+[4]Total!AH134</f>
        <v>4945</v>
      </c>
      <c r="AI134" s="74">
        <f>+[4]Total!AI134</f>
        <v>26604</v>
      </c>
      <c r="AJ134" s="74">
        <f>+[4]Total!AJ134</f>
        <v>1517</v>
      </c>
      <c r="AK134" s="74">
        <f>+[4]Total!AK134</f>
        <v>0</v>
      </c>
      <c r="AL134" s="74">
        <f>+[4]Total!AL134</f>
        <v>66</v>
      </c>
      <c r="AM134" s="74">
        <f>+[4]Total!AM134</f>
        <v>5467</v>
      </c>
      <c r="AN134" s="74">
        <f>+[4]Total!AN134</f>
        <v>32336</v>
      </c>
      <c r="AO134" s="74">
        <f>+[4]Total!AO134</f>
        <v>1550</v>
      </c>
      <c r="AP134" s="74">
        <f>+[4]Total!AP134</f>
        <v>19</v>
      </c>
      <c r="AQ134" s="74">
        <f>+[4]Total!AQ134</f>
        <v>5051</v>
      </c>
      <c r="AR134" s="74">
        <f>+[4]Total!AR134</f>
        <v>28334</v>
      </c>
      <c r="AS134" s="74">
        <f>+[4]Total!AS134</f>
        <v>1557</v>
      </c>
      <c r="AT134" s="74">
        <f>+[4]Total!AT134</f>
        <v>0</v>
      </c>
      <c r="AU134" s="74">
        <f>+[4]Total!AU134</f>
        <v>64</v>
      </c>
      <c r="AV134" s="74">
        <f>+[4]Total!AV134</f>
        <v>5407</v>
      </c>
      <c r="AW134" s="74">
        <f>+[4]Total!AW134</f>
        <v>32122</v>
      </c>
      <c r="AX134" s="74">
        <f>+[4]Total!AX134</f>
        <v>1555</v>
      </c>
      <c r="AY134" s="74">
        <f>+[4]Total!AY134</f>
        <v>23</v>
      </c>
      <c r="AZ134" s="74">
        <f>+[4]Total!AZ134</f>
        <v>4969</v>
      </c>
      <c r="BA134" s="74">
        <f>+[4]Total!BA134</f>
        <v>28111</v>
      </c>
      <c r="BB134" s="74">
        <f>+[4]Total!BB134</f>
        <v>1564</v>
      </c>
      <c r="BC134" s="74">
        <f>+[4]Total!BC134</f>
        <v>0</v>
      </c>
      <c r="BD134" s="74">
        <f>+[4]Total!BD134</f>
        <v>60</v>
      </c>
      <c r="BE134" s="74">
        <f>+[4]Total!BE134</f>
        <v>5299</v>
      </c>
      <c r="BF134" s="74">
        <f>+[4]Total!BF134</f>
        <v>32181</v>
      </c>
      <c r="BG134" s="74">
        <f>+[4]Total!BG134</f>
        <v>1546</v>
      </c>
      <c r="BH134" s="74">
        <f>+[4]Total!BH134</f>
        <v>24</v>
      </c>
      <c r="BI134" s="74">
        <f>+[4]Total!BI134</f>
        <v>4974</v>
      </c>
      <c r="BJ134" s="74">
        <f>+[4]Total!BJ134</f>
        <v>28221</v>
      </c>
      <c r="BK134" s="74">
        <f>+[4]Total!BK134</f>
        <v>1621</v>
      </c>
      <c r="BL134" s="74">
        <f>+[4]Total!BL134</f>
        <v>1</v>
      </c>
      <c r="BM134" s="74">
        <f>+[5]Total!BM134</f>
        <v>0</v>
      </c>
      <c r="BN134" s="74">
        <f>+[5]Total!BN134</f>
        <v>0</v>
      </c>
      <c r="BO134" s="74">
        <f>+[5]Total!BO134</f>
        <v>0</v>
      </c>
      <c r="BP134" s="74">
        <f>+[5]Total!BP134</f>
        <v>0</v>
      </c>
      <c r="BQ134" s="74">
        <f>+[5]Total!BQ134</f>
        <v>0</v>
      </c>
      <c r="BR134" s="74">
        <f>+[5]Total!BR134</f>
        <v>0</v>
      </c>
      <c r="BS134" s="74">
        <f>+[5]Total!BS134</f>
        <v>0</v>
      </c>
      <c r="BT134" s="74">
        <f>+[5]Total!BT134</f>
        <v>0</v>
      </c>
      <c r="BU134" s="74">
        <f>+[5]Total!BU134</f>
        <v>0</v>
      </c>
      <c r="BV134" s="74">
        <f>+[5]Total!BV134</f>
        <v>0</v>
      </c>
      <c r="BW134" s="74">
        <f>+[5]Total!BW134</f>
        <v>0</v>
      </c>
      <c r="BX134" s="74">
        <f>+[5]Total!BX134</f>
        <v>0</v>
      </c>
      <c r="BY134" s="74">
        <f>+[5]Total!BY134</f>
        <v>0</v>
      </c>
      <c r="BZ134" s="74">
        <f>+[5]Total!BZ134</f>
        <v>0</v>
      </c>
      <c r="CA134" s="74">
        <f>+[5]Total!CA134</f>
        <v>0</v>
      </c>
      <c r="CB134" s="74">
        <f>+[5]Total!CB134</f>
        <v>0</v>
      </c>
      <c r="CC134" s="74">
        <f>+[5]Total!CC134</f>
        <v>0</v>
      </c>
      <c r="CD134" s="74">
        <f>+[5]Total!CD134</f>
        <v>0</v>
      </c>
      <c r="CE134" s="74">
        <f>+[5]Total!CE134</f>
        <v>0</v>
      </c>
      <c r="CF134" s="74">
        <f>+[5]Total!CF134</f>
        <v>0</v>
      </c>
      <c r="CG134" s="74">
        <f>+[5]Total!CG134</f>
        <v>0</v>
      </c>
      <c r="CH134" s="74">
        <f>+[5]Total!CH134</f>
        <v>0</v>
      </c>
      <c r="CI134" s="74">
        <f>+[5]Total!CI134</f>
        <v>0</v>
      </c>
      <c r="CJ134" s="74">
        <f>+[5]Total!CJ134</f>
        <v>0</v>
      </c>
      <c r="CK134" s="74">
        <f>+[5]Total!CK134</f>
        <v>0</v>
      </c>
      <c r="CL134" s="74">
        <f>+[5]Total!CL134</f>
        <v>0</v>
      </c>
      <c r="CM134" s="74">
        <f>+[5]Total!CM134</f>
        <v>0</v>
      </c>
      <c r="CN134" s="74">
        <f>+[5]Total!CN134</f>
        <v>0</v>
      </c>
      <c r="CO134" s="74">
        <f>+[5]Total!CO134</f>
        <v>0</v>
      </c>
      <c r="CP134" s="74">
        <f>+[5]Total!CP134</f>
        <v>0</v>
      </c>
      <c r="CQ134" s="74">
        <f>+[5]Total!CQ134</f>
        <v>0</v>
      </c>
      <c r="CR134" s="74">
        <f>+[5]Total!CR134</f>
        <v>0</v>
      </c>
      <c r="CS134" s="74">
        <f>+[5]Total!CS134</f>
        <v>0</v>
      </c>
      <c r="CT134" s="74">
        <f>+[5]Total!CT134</f>
        <v>0</v>
      </c>
      <c r="CU134" s="74">
        <f>+[5]Total!CU134</f>
        <v>0</v>
      </c>
      <c r="CV134" s="74">
        <f>+[5]Total!CV134</f>
        <v>0</v>
      </c>
      <c r="CW134" s="74">
        <f>+[5]Total!CW134</f>
        <v>0</v>
      </c>
      <c r="CX134" s="74">
        <f>+[5]Total!CX134</f>
        <v>0</v>
      </c>
      <c r="CY134" s="74">
        <f>+[5]Total!CY134</f>
        <v>0</v>
      </c>
      <c r="CZ134" s="74">
        <f>+[5]Total!CZ134</f>
        <v>0</v>
      </c>
      <c r="DA134" s="74">
        <f>+[5]Total!DA134</f>
        <v>0</v>
      </c>
      <c r="DB134" s="74">
        <f>+[5]Total!DB134</f>
        <v>0</v>
      </c>
      <c r="DC134" s="74">
        <f>+[5]Total!DC134</f>
        <v>0</v>
      </c>
      <c r="DD134" s="74">
        <f>+[5]Total!DD134</f>
        <v>0</v>
      </c>
      <c r="DE134" s="74">
        <f>+[5]Total!DE134</f>
        <v>0</v>
      </c>
      <c r="DH134" s="72">
        <f t="shared" si="128"/>
        <v>0.30303030303030298</v>
      </c>
      <c r="DI134" s="72">
        <f t="shared" si="130"/>
        <v>-8.259892863314322E-2</v>
      </c>
      <c r="DJ134" s="72">
        <f t="shared" si="131"/>
        <v>-6.6345452816432671E-2</v>
      </c>
      <c r="DK134" s="72">
        <f t="shared" si="132"/>
        <v>-3.016085790884715E-2</v>
      </c>
      <c r="DL134" s="72">
        <f t="shared" si="133"/>
        <v>0.10526315789473695</v>
      </c>
      <c r="DM134" s="72">
        <f t="shared" si="134"/>
        <v>-6.9699903194578861E-2</v>
      </c>
      <c r="DN134" s="72">
        <f t="shared" si="135"/>
        <v>-2.211255933097267E-2</v>
      </c>
      <c r="DO134" s="72">
        <f t="shared" si="136"/>
        <v>-6.8446269678302585E-2</v>
      </c>
      <c r="DP134" s="72">
        <f t="shared" si="137"/>
        <v>-1</v>
      </c>
      <c r="DQ134" s="72">
        <f t="shared" si="138"/>
        <v>0.20930232558139528</v>
      </c>
      <c r="DR134" s="72">
        <f t="shared" si="139"/>
        <v>-2.4486720663025041E-3</v>
      </c>
      <c r="DS134" s="72">
        <f t="shared" si="140"/>
        <v>1.0219325049229289E-2</v>
      </c>
      <c r="DT134" s="72">
        <f t="shared" si="141"/>
        <v>-7.6019350380096551E-3</v>
      </c>
      <c r="DU134" s="72">
        <f t="shared" si="142"/>
        <v>-0.4285714285714286</v>
      </c>
      <c r="DV134" s="72">
        <f t="shared" si="143"/>
        <v>1.7065556711758578E-2</v>
      </c>
      <c r="DW134" s="72">
        <f t="shared" si="144"/>
        <v>-1.8298085442428391E-2</v>
      </c>
      <c r="DX134" s="72">
        <f t="shared" si="145"/>
        <v>4.5554739162380509E-2</v>
      </c>
      <c r="DY134" s="72" t="e">
        <f t="shared" si="146"/>
        <v>#DIV/0!</v>
      </c>
      <c r="DZ134" s="72">
        <f t="shared" si="147"/>
        <v>0.19230769230769229</v>
      </c>
      <c r="EA134" s="72">
        <f t="shared" si="148"/>
        <v>5.6646525679757698E-3</v>
      </c>
      <c r="EB134" s="72">
        <f t="shared" si="149"/>
        <v>3.9522769282473558E-2</v>
      </c>
      <c r="EC134" s="72">
        <f t="shared" si="150"/>
        <v>5.9888579387186613E-2</v>
      </c>
      <c r="ED134" s="72">
        <f t="shared" si="151"/>
        <v>0.41666666666666674</v>
      </c>
      <c r="EE134" s="72">
        <f t="shared" si="152"/>
        <v>1.186822181297309E-2</v>
      </c>
      <c r="EF134" s="72">
        <f t="shared" si="153"/>
        <v>4.3949144561293396E-2</v>
      </c>
      <c r="EG134" s="72">
        <f t="shared" si="154"/>
        <v>6.6057624736472143E-2</v>
      </c>
      <c r="EH134" s="72" t="e">
        <f t="shared" si="155"/>
        <v>#DIV/0!</v>
      </c>
      <c r="EI134" s="72">
        <f t="shared" si="156"/>
        <v>6.4516129032258007E-2</v>
      </c>
      <c r="EJ134" s="72">
        <f t="shared" si="157"/>
        <v>2.6473901614720186E-2</v>
      </c>
      <c r="EK134" s="72">
        <f t="shared" si="158"/>
        <v>4.5423684976237499E-2</v>
      </c>
      <c r="EL134" s="72">
        <f t="shared" si="159"/>
        <v>1.8396846254927768E-2</v>
      </c>
      <c r="EM134" s="72">
        <f t="shared" si="160"/>
        <v>0.11764705882352944</v>
      </c>
      <c r="EN134" s="72">
        <f t="shared" si="161"/>
        <v>2.143579373104143E-2</v>
      </c>
      <c r="EO134" s="72">
        <f t="shared" si="162"/>
        <v>6.5027815366110353E-2</v>
      </c>
      <c r="EP134" s="72">
        <f t="shared" si="163"/>
        <v>2.6367831245879936E-2</v>
      </c>
      <c r="EQ134" s="72" t="e">
        <f t="shared" si="164"/>
        <v>#DIV/0!</v>
      </c>
      <c r="ER134" s="72">
        <f t="shared" si="165"/>
        <v>-3.0303030303030276E-2</v>
      </c>
      <c r="ES134" s="72">
        <f t="shared" si="166"/>
        <v>-1.0974940552405332E-2</v>
      </c>
      <c r="ET134" s="72">
        <f t="shared" si="167"/>
        <v>-6.6180108857001319E-3</v>
      </c>
      <c r="EU134" s="72">
        <f t="shared" si="168"/>
        <v>3.225806451612856E-3</v>
      </c>
      <c r="EV134" s="72">
        <f t="shared" si="169"/>
        <v>0.21052631578947367</v>
      </c>
      <c r="EW134" s="72">
        <f t="shared" si="170"/>
        <v>-1.6234409027915286E-2</v>
      </c>
      <c r="EX134" s="72">
        <f t="shared" si="171"/>
        <v>-7.8704030493400579E-3</v>
      </c>
      <c r="EY134" s="72">
        <f t="shared" si="172"/>
        <v>4.4958253050737529E-3</v>
      </c>
      <c r="EZ134" s="72" t="e">
        <f t="shared" si="173"/>
        <v>#DIV/0!</v>
      </c>
      <c r="FA134" s="72">
        <f t="shared" si="174"/>
        <v>-6.25E-2</v>
      </c>
      <c r="FB134" s="72">
        <f t="shared" si="175"/>
        <v>-1.9974107638246696E-2</v>
      </c>
      <c r="FC134" s="72">
        <f t="shared" si="176"/>
        <v>1.8367474005354101E-3</v>
      </c>
      <c r="FD134" s="72">
        <f t="shared" si="177"/>
        <v>-5.7877813504823017E-3</v>
      </c>
      <c r="FE134" s="72">
        <f t="shared" si="178"/>
        <v>4.3478260869565188E-2</v>
      </c>
      <c r="FF134" s="72">
        <f t="shared" si="179"/>
        <v>1.0062386798148637E-3</v>
      </c>
      <c r="FG134" s="72">
        <f t="shared" si="180"/>
        <v>3.9130589448970188E-3</v>
      </c>
      <c r="FH134" s="72">
        <f t="shared" si="181"/>
        <v>3.6445012787723829E-2</v>
      </c>
      <c r="FI134" s="72" t="e">
        <f t="shared" si="182"/>
        <v>#DIV/0!</v>
      </c>
      <c r="FJ134" s="72">
        <f t="shared" si="183"/>
        <v>-1</v>
      </c>
      <c r="FK134" s="72">
        <f t="shared" si="184"/>
        <v>-1</v>
      </c>
      <c r="FL134" s="72">
        <f t="shared" si="185"/>
        <v>-1</v>
      </c>
      <c r="FM134" s="72">
        <f t="shared" si="186"/>
        <v>-1</v>
      </c>
      <c r="FN134" s="72">
        <f t="shared" si="187"/>
        <v>-1</v>
      </c>
      <c r="FO134" s="72">
        <f t="shared" si="188"/>
        <v>-1</v>
      </c>
      <c r="FP134" s="72">
        <f t="shared" si="189"/>
        <v>-1</v>
      </c>
      <c r="FQ134" s="72">
        <f t="shared" si="190"/>
        <v>-1</v>
      </c>
      <c r="FR134" s="72">
        <f t="shared" si="191"/>
        <v>-1</v>
      </c>
      <c r="FS134" s="72" t="e">
        <f t="shared" si="192"/>
        <v>#DIV/0!</v>
      </c>
      <c r="FT134" s="72" t="e">
        <f t="shared" si="129"/>
        <v>#DIV/0!</v>
      </c>
      <c r="FU134" s="72" t="e">
        <f t="shared" ref="FU134:FU181" si="229">+BX134/BO134-1</f>
        <v>#DIV/0!</v>
      </c>
    </row>
    <row r="135" spans="1:177" x14ac:dyDescent="0.25">
      <c r="A135" s="73" t="s">
        <v>122</v>
      </c>
      <c r="B135" s="74">
        <f>+[4]Total!B135</f>
        <v>77</v>
      </c>
      <c r="C135" s="74">
        <f>+[4]Total!C135</f>
        <v>8356</v>
      </c>
      <c r="D135" s="74">
        <f>+[4]Total!D135</f>
        <v>49619</v>
      </c>
      <c r="E135" s="74">
        <f>+[4]Total!E135</f>
        <v>2287</v>
      </c>
      <c r="F135" s="74">
        <f>+[4]Total!F135</f>
        <v>40</v>
      </c>
      <c r="G135" s="74">
        <f>+[4]Total!G135</f>
        <v>7264</v>
      </c>
      <c r="H135" s="74">
        <f>+[4]Total!H135</f>
        <v>36036</v>
      </c>
      <c r="I135" s="74">
        <f>+[4]Total!I135</f>
        <v>2032</v>
      </c>
      <c r="J135" s="74">
        <f>+[4]Total!J135</f>
        <v>1</v>
      </c>
      <c r="K135" s="74">
        <f>+[4]Total!K135</f>
        <v>72</v>
      </c>
      <c r="L135" s="74">
        <f>+[4]Total!L135</f>
        <v>7838</v>
      </c>
      <c r="M135" s="74">
        <f>+[4]Total!M135</f>
        <v>47473</v>
      </c>
      <c r="N135" s="74">
        <f>+[4]Total!N135</f>
        <v>2197</v>
      </c>
      <c r="O135" s="74">
        <f>+[4]Total!O135</f>
        <v>34</v>
      </c>
      <c r="P135" s="74">
        <f>+[4]Total!P135</f>
        <v>7045</v>
      </c>
      <c r="Q135" s="74">
        <f>+[4]Total!Q135</f>
        <v>36322</v>
      </c>
      <c r="R135" s="74">
        <f>+[4]Total!R135</f>
        <v>1990</v>
      </c>
      <c r="S135" s="74">
        <f>+[4]Total!S135</f>
        <v>1</v>
      </c>
      <c r="T135" s="74">
        <f>+[4]Total!T135</f>
        <v>74</v>
      </c>
      <c r="U135" s="74">
        <f>+[4]Total!U135</f>
        <v>7818</v>
      </c>
      <c r="V135" s="74">
        <f>+[4]Total!V135</f>
        <v>48492</v>
      </c>
      <c r="W135" s="74">
        <f>+[4]Total!W135</f>
        <v>2249</v>
      </c>
      <c r="X135" s="74">
        <f>+[4]Total!X135</f>
        <v>30</v>
      </c>
      <c r="Y135" s="74">
        <f>+[4]Total!Y135</f>
        <v>7157</v>
      </c>
      <c r="Z135" s="74">
        <f>+[4]Total!Z135</f>
        <v>36549</v>
      </c>
      <c r="AA135" s="74">
        <f>+[4]Total!AA135</f>
        <v>2040</v>
      </c>
      <c r="AB135" s="74">
        <f>+[4]Total!AB135</f>
        <v>1</v>
      </c>
      <c r="AC135" s="74">
        <f>+[4]Total!AC135</f>
        <v>86</v>
      </c>
      <c r="AD135" s="74">
        <f>+[4]Total!AD135</f>
        <v>7744</v>
      </c>
      <c r="AE135" s="74">
        <f>+[4]Total!AE135</f>
        <v>49145</v>
      </c>
      <c r="AF135" s="74">
        <f>+[4]Total!AF135</f>
        <v>2358</v>
      </c>
      <c r="AG135" s="74">
        <f>+[4]Total!AG135</f>
        <v>29</v>
      </c>
      <c r="AH135" s="74">
        <f>+[4]Total!AH135</f>
        <v>7256</v>
      </c>
      <c r="AI135" s="74">
        <f>+[4]Total!AI135</f>
        <v>37784</v>
      </c>
      <c r="AJ135" s="74">
        <f>+[4]Total!AJ135</f>
        <v>2153</v>
      </c>
      <c r="AK135" s="74">
        <f>+[4]Total!AK135</f>
        <v>1</v>
      </c>
      <c r="AL135" s="74">
        <f>+[4]Total!AL135</f>
        <v>85</v>
      </c>
      <c r="AM135" s="74">
        <f>+[4]Total!AM135</f>
        <v>7643</v>
      </c>
      <c r="AN135" s="74">
        <f>+[4]Total!AN135</f>
        <v>49707</v>
      </c>
      <c r="AO135" s="74">
        <f>+[4]Total!AO135</f>
        <v>2360</v>
      </c>
      <c r="AP135" s="74">
        <f>+[4]Total!AP135</f>
        <v>34</v>
      </c>
      <c r="AQ135" s="74">
        <f>+[4]Total!AQ135</f>
        <v>7323</v>
      </c>
      <c r="AR135" s="74">
        <f>+[4]Total!AR135</f>
        <v>38543</v>
      </c>
      <c r="AS135" s="74">
        <f>+[4]Total!AS135</f>
        <v>2182</v>
      </c>
      <c r="AT135" s="74">
        <f>+[4]Total!AT135</f>
        <v>1</v>
      </c>
      <c r="AU135" s="74">
        <f>+[4]Total!AU135</f>
        <v>90</v>
      </c>
      <c r="AV135" s="74">
        <f>+[4]Total!AV135</f>
        <v>7617</v>
      </c>
      <c r="AW135" s="74">
        <f>+[4]Total!AW135</f>
        <v>50064</v>
      </c>
      <c r="AX135" s="74">
        <f>+[4]Total!AX135</f>
        <v>2364</v>
      </c>
      <c r="AY135" s="74">
        <f>+[4]Total!AY135</f>
        <v>47</v>
      </c>
      <c r="AZ135" s="74">
        <f>+[4]Total!AZ135</f>
        <v>7444</v>
      </c>
      <c r="BA135" s="74">
        <f>+[4]Total!BA135</f>
        <v>39554</v>
      </c>
      <c r="BB135" s="74">
        <f>+[4]Total!BB135</f>
        <v>2249</v>
      </c>
      <c r="BC135" s="74">
        <f>+[4]Total!BC135</f>
        <v>1</v>
      </c>
      <c r="BD135" s="74">
        <f>+[4]Total!BD135</f>
        <v>78</v>
      </c>
      <c r="BE135" s="74">
        <f>+[4]Total!BE135</f>
        <v>7470</v>
      </c>
      <c r="BF135" s="74">
        <f>+[4]Total!BF135</f>
        <v>50311</v>
      </c>
      <c r="BG135" s="74">
        <f>+[4]Total!BG135</f>
        <v>2376</v>
      </c>
      <c r="BH135" s="74">
        <f>+[4]Total!BH135</f>
        <v>45</v>
      </c>
      <c r="BI135" s="74">
        <f>+[4]Total!BI135</f>
        <v>7346</v>
      </c>
      <c r="BJ135" s="74">
        <f>+[4]Total!BJ135</f>
        <v>40101</v>
      </c>
      <c r="BK135" s="74">
        <f>+[4]Total!BK135</f>
        <v>2307</v>
      </c>
      <c r="BL135" s="74">
        <f>+[4]Total!BL135</f>
        <v>3</v>
      </c>
      <c r="BM135" s="74">
        <f>+[5]Total!BM135</f>
        <v>0</v>
      </c>
      <c r="BN135" s="74">
        <f>+[5]Total!BN135</f>
        <v>0</v>
      </c>
      <c r="BO135" s="74">
        <f>+[5]Total!BO135</f>
        <v>0</v>
      </c>
      <c r="BP135" s="74">
        <f>+[5]Total!BP135</f>
        <v>0</v>
      </c>
      <c r="BQ135" s="74">
        <f>+[5]Total!BQ135</f>
        <v>0</v>
      </c>
      <c r="BR135" s="74">
        <f>+[5]Total!BR135</f>
        <v>0</v>
      </c>
      <c r="BS135" s="74">
        <f>+[5]Total!BS135</f>
        <v>0</v>
      </c>
      <c r="BT135" s="74">
        <f>+[5]Total!BT135</f>
        <v>0</v>
      </c>
      <c r="BU135" s="74">
        <f>+[5]Total!BU135</f>
        <v>0</v>
      </c>
      <c r="BV135" s="74">
        <f>+[5]Total!BV135</f>
        <v>0</v>
      </c>
      <c r="BW135" s="74">
        <f>+[5]Total!BW135</f>
        <v>0</v>
      </c>
      <c r="BX135" s="74">
        <f>+[5]Total!BX135</f>
        <v>0</v>
      </c>
      <c r="BY135" s="74">
        <f>+[5]Total!BY135</f>
        <v>0</v>
      </c>
      <c r="BZ135" s="74">
        <f>+[5]Total!BZ135</f>
        <v>0</v>
      </c>
      <c r="CA135" s="74">
        <f>+[5]Total!CA135</f>
        <v>0</v>
      </c>
      <c r="CB135" s="74">
        <f>+[5]Total!CB135</f>
        <v>0</v>
      </c>
      <c r="CC135" s="74">
        <f>+[5]Total!CC135</f>
        <v>0</v>
      </c>
      <c r="CD135" s="74">
        <f>+[5]Total!CD135</f>
        <v>0</v>
      </c>
      <c r="CE135" s="74">
        <f>+[5]Total!CE135</f>
        <v>0</v>
      </c>
      <c r="CF135" s="74">
        <f>+[5]Total!CF135</f>
        <v>0</v>
      </c>
      <c r="CG135" s="74">
        <f>+[5]Total!CG135</f>
        <v>0</v>
      </c>
      <c r="CH135" s="74">
        <f>+[5]Total!CH135</f>
        <v>0</v>
      </c>
      <c r="CI135" s="74">
        <f>+[5]Total!CI135</f>
        <v>0</v>
      </c>
      <c r="CJ135" s="74">
        <f>+[5]Total!CJ135</f>
        <v>0</v>
      </c>
      <c r="CK135" s="74">
        <f>+[5]Total!CK135</f>
        <v>0</v>
      </c>
      <c r="CL135" s="74">
        <f>+[5]Total!CL135</f>
        <v>0</v>
      </c>
      <c r="CM135" s="74">
        <f>+[5]Total!CM135</f>
        <v>0</v>
      </c>
      <c r="CN135" s="74">
        <f>+[5]Total!CN135</f>
        <v>0</v>
      </c>
      <c r="CO135" s="74">
        <f>+[5]Total!CO135</f>
        <v>0</v>
      </c>
      <c r="CP135" s="74">
        <f>+[5]Total!CP135</f>
        <v>0</v>
      </c>
      <c r="CQ135" s="74">
        <f>+[5]Total!CQ135</f>
        <v>0</v>
      </c>
      <c r="CR135" s="74">
        <f>+[5]Total!CR135</f>
        <v>0</v>
      </c>
      <c r="CS135" s="74">
        <f>+[5]Total!CS135</f>
        <v>0</v>
      </c>
      <c r="CT135" s="74">
        <f>+[5]Total!CT135</f>
        <v>0</v>
      </c>
      <c r="CU135" s="74">
        <f>+[5]Total!CU135</f>
        <v>0</v>
      </c>
      <c r="CV135" s="74">
        <f>+[5]Total!CV135</f>
        <v>0</v>
      </c>
      <c r="CW135" s="74">
        <f>+[5]Total!CW135</f>
        <v>0</v>
      </c>
      <c r="CX135" s="74">
        <f>+[5]Total!CX135</f>
        <v>0</v>
      </c>
      <c r="CY135" s="74">
        <f>+[5]Total!CY135</f>
        <v>0</v>
      </c>
      <c r="CZ135" s="74">
        <f>+[5]Total!CZ135</f>
        <v>0</v>
      </c>
      <c r="DA135" s="74">
        <f>+[5]Total!DA135</f>
        <v>0</v>
      </c>
      <c r="DB135" s="74">
        <f>+[5]Total!DB135</f>
        <v>0</v>
      </c>
      <c r="DC135" s="74">
        <f>+[5]Total!DC135</f>
        <v>0</v>
      </c>
      <c r="DD135" s="74">
        <f>+[5]Total!DD135</f>
        <v>0</v>
      </c>
      <c r="DE135" s="74">
        <f>+[5]Total!DE135</f>
        <v>0</v>
      </c>
      <c r="DH135" s="72">
        <f t="shared" si="128"/>
        <v>-6.4935064935064957E-2</v>
      </c>
      <c r="DI135" s="72">
        <f t="shared" si="130"/>
        <v>-6.199138343705124E-2</v>
      </c>
      <c r="DJ135" s="72">
        <f t="shared" si="131"/>
        <v>-4.3249561659848057E-2</v>
      </c>
      <c r="DK135" s="72">
        <f t="shared" si="132"/>
        <v>-3.9352864013992184E-2</v>
      </c>
      <c r="DL135" s="72">
        <f t="shared" si="133"/>
        <v>-0.15000000000000002</v>
      </c>
      <c r="DM135" s="72">
        <f t="shared" si="134"/>
        <v>-3.0148678414096963E-2</v>
      </c>
      <c r="DN135" s="72">
        <f t="shared" si="135"/>
        <v>7.9365079365079083E-3</v>
      </c>
      <c r="DO135" s="72">
        <f t="shared" si="136"/>
        <v>-2.066929133858264E-2</v>
      </c>
      <c r="DP135" s="72">
        <f t="shared" si="137"/>
        <v>0</v>
      </c>
      <c r="DQ135" s="72">
        <f t="shared" si="138"/>
        <v>2.7777777777777679E-2</v>
      </c>
      <c r="DR135" s="72">
        <f t="shared" si="139"/>
        <v>-2.5516713447307771E-3</v>
      </c>
      <c r="DS135" s="72">
        <f t="shared" si="140"/>
        <v>2.1464832641712173E-2</v>
      </c>
      <c r="DT135" s="72">
        <f t="shared" si="141"/>
        <v>2.3668639053254337E-2</v>
      </c>
      <c r="DU135" s="72">
        <f t="shared" si="142"/>
        <v>-0.11764705882352944</v>
      </c>
      <c r="DV135" s="72">
        <f t="shared" si="143"/>
        <v>1.5897799858055395E-2</v>
      </c>
      <c r="DW135" s="72">
        <f t="shared" si="144"/>
        <v>6.2496558559550497E-3</v>
      </c>
      <c r="DX135" s="72">
        <f t="shared" si="145"/>
        <v>2.5125628140703515E-2</v>
      </c>
      <c r="DY135" s="72">
        <f t="shared" si="146"/>
        <v>0</v>
      </c>
      <c r="DZ135" s="72">
        <f t="shared" si="147"/>
        <v>0.16216216216216206</v>
      </c>
      <c r="EA135" s="72">
        <f t="shared" si="148"/>
        <v>-9.4653364031721532E-3</v>
      </c>
      <c r="EB135" s="72">
        <f t="shared" si="149"/>
        <v>1.3466138744535172E-2</v>
      </c>
      <c r="EC135" s="72">
        <f t="shared" si="150"/>
        <v>4.8465984882169799E-2</v>
      </c>
      <c r="ED135" s="72">
        <f t="shared" si="151"/>
        <v>-3.3333333333333326E-2</v>
      </c>
      <c r="EE135" s="72">
        <f t="shared" si="152"/>
        <v>1.3832611429369868E-2</v>
      </c>
      <c r="EF135" s="72">
        <f t="shared" si="153"/>
        <v>3.3790254179320911E-2</v>
      </c>
      <c r="EG135" s="72">
        <f t="shared" si="154"/>
        <v>5.5392156862745123E-2</v>
      </c>
      <c r="EH135" s="72">
        <f t="shared" si="155"/>
        <v>0</v>
      </c>
      <c r="EI135" s="72">
        <f t="shared" si="156"/>
        <v>-1.1627906976744207E-2</v>
      </c>
      <c r="EJ135" s="72">
        <f t="shared" si="157"/>
        <v>-1.3042355371900793E-2</v>
      </c>
      <c r="EK135" s="72">
        <f t="shared" si="158"/>
        <v>1.1435547868552165E-2</v>
      </c>
      <c r="EL135" s="72">
        <f t="shared" si="159"/>
        <v>8.4817642069556776E-4</v>
      </c>
      <c r="EM135" s="72">
        <f t="shared" si="160"/>
        <v>0.17241379310344818</v>
      </c>
      <c r="EN135" s="72">
        <f t="shared" si="161"/>
        <v>9.233737596471947E-3</v>
      </c>
      <c r="EO135" s="72">
        <f t="shared" si="162"/>
        <v>2.0087867880584476E-2</v>
      </c>
      <c r="EP135" s="72">
        <f t="shared" si="163"/>
        <v>1.3469577333952598E-2</v>
      </c>
      <c r="EQ135" s="72">
        <f t="shared" si="164"/>
        <v>0</v>
      </c>
      <c r="ER135" s="72">
        <f t="shared" si="165"/>
        <v>5.8823529411764719E-2</v>
      </c>
      <c r="ES135" s="72">
        <f t="shared" si="166"/>
        <v>-3.401805573727601E-3</v>
      </c>
      <c r="ET135" s="72">
        <f t="shared" si="167"/>
        <v>7.1820870299956763E-3</v>
      </c>
      <c r="EU135" s="72">
        <f t="shared" si="168"/>
        <v>1.6949152542373724E-3</v>
      </c>
      <c r="EV135" s="72">
        <f t="shared" si="169"/>
        <v>0.38235294117647056</v>
      </c>
      <c r="EW135" s="72">
        <f t="shared" si="170"/>
        <v>1.6523282807592521E-2</v>
      </c>
      <c r="EX135" s="72">
        <f t="shared" si="171"/>
        <v>2.6230443919777802E-2</v>
      </c>
      <c r="EY135" s="72">
        <f t="shared" si="172"/>
        <v>3.0705774518790196E-2</v>
      </c>
      <c r="EZ135" s="72">
        <f t="shared" si="173"/>
        <v>0</v>
      </c>
      <c r="FA135" s="72">
        <f t="shared" si="174"/>
        <v>-0.1333333333333333</v>
      </c>
      <c r="FB135" s="72">
        <f t="shared" si="175"/>
        <v>-1.9298936589208338E-2</v>
      </c>
      <c r="FC135" s="72">
        <f t="shared" si="176"/>
        <v>4.9336848833492208E-3</v>
      </c>
      <c r="FD135" s="72">
        <f t="shared" si="177"/>
        <v>5.0761421319795996E-3</v>
      </c>
      <c r="FE135" s="72">
        <f t="shared" si="178"/>
        <v>-4.2553191489361653E-2</v>
      </c>
      <c r="FF135" s="72">
        <f t="shared" si="179"/>
        <v>-1.3164965072541612E-2</v>
      </c>
      <c r="FG135" s="72">
        <f t="shared" si="180"/>
        <v>1.3829195530161265E-2</v>
      </c>
      <c r="FH135" s="72">
        <f t="shared" si="181"/>
        <v>2.5789239662072028E-2</v>
      </c>
      <c r="FI135" s="72">
        <f t="shared" si="182"/>
        <v>2</v>
      </c>
      <c r="FJ135" s="72">
        <f t="shared" si="183"/>
        <v>-1</v>
      </c>
      <c r="FK135" s="72">
        <f t="shared" si="184"/>
        <v>-1</v>
      </c>
      <c r="FL135" s="72">
        <f t="shared" si="185"/>
        <v>-1</v>
      </c>
      <c r="FM135" s="72">
        <f t="shared" si="186"/>
        <v>-1</v>
      </c>
      <c r="FN135" s="72">
        <f t="shared" si="187"/>
        <v>-1</v>
      </c>
      <c r="FO135" s="72">
        <f t="shared" si="188"/>
        <v>-1</v>
      </c>
      <c r="FP135" s="72">
        <f t="shared" si="189"/>
        <v>-1</v>
      </c>
      <c r="FQ135" s="72">
        <f t="shared" si="190"/>
        <v>-1</v>
      </c>
      <c r="FR135" s="72">
        <f t="shared" si="191"/>
        <v>-1</v>
      </c>
      <c r="FS135" s="72" t="e">
        <f t="shared" si="192"/>
        <v>#DIV/0!</v>
      </c>
      <c r="FT135" s="72" t="e">
        <f t="shared" si="129"/>
        <v>#DIV/0!</v>
      </c>
      <c r="FU135" s="72" t="e">
        <f t="shared" si="229"/>
        <v>#DIV/0!</v>
      </c>
    </row>
    <row r="136" spans="1:177" x14ac:dyDescent="0.25">
      <c r="A136" s="73" t="s">
        <v>123</v>
      </c>
      <c r="B136" s="74">
        <f>+[4]Total!B136</f>
        <v>44</v>
      </c>
      <c r="C136" s="74">
        <f>+[4]Total!C136</f>
        <v>3898</v>
      </c>
      <c r="D136" s="74">
        <f>+[4]Total!D136</f>
        <v>29190</v>
      </c>
      <c r="E136" s="74">
        <f>+[4]Total!E136</f>
        <v>1836</v>
      </c>
      <c r="F136" s="74">
        <f>+[4]Total!F136</f>
        <v>20</v>
      </c>
      <c r="G136" s="74">
        <f>+[4]Total!G136</f>
        <v>3616</v>
      </c>
      <c r="H136" s="74">
        <f>+[4]Total!H136</f>
        <v>21961</v>
      </c>
      <c r="I136" s="74">
        <f>+[4]Total!I136</f>
        <v>1717</v>
      </c>
      <c r="J136" s="74">
        <f>+[4]Total!J136</f>
        <v>1</v>
      </c>
      <c r="K136" s="74">
        <f>+[4]Total!K136</f>
        <v>66</v>
      </c>
      <c r="L136" s="74">
        <f>+[4]Total!L136</f>
        <v>3871</v>
      </c>
      <c r="M136" s="74">
        <f>+[4]Total!M136</f>
        <v>28874</v>
      </c>
      <c r="N136" s="74">
        <f>+[4]Total!N136</f>
        <v>1827</v>
      </c>
      <c r="O136" s="74">
        <f>+[4]Total!O136</f>
        <v>51</v>
      </c>
      <c r="P136" s="74">
        <f>+[4]Total!P136</f>
        <v>3765</v>
      </c>
      <c r="Q136" s="74">
        <f>+[4]Total!Q136</f>
        <v>23001</v>
      </c>
      <c r="R136" s="74">
        <f>+[4]Total!R136</f>
        <v>1740</v>
      </c>
      <c r="S136" s="74">
        <f>+[4]Total!S136</f>
        <v>0</v>
      </c>
      <c r="T136" s="74">
        <f>+[4]Total!T136</f>
        <v>63</v>
      </c>
      <c r="U136" s="74">
        <f>+[4]Total!U136</f>
        <v>3887</v>
      </c>
      <c r="V136" s="74">
        <f>+[4]Total!V136</f>
        <v>29459</v>
      </c>
      <c r="W136" s="74">
        <f>+[4]Total!W136</f>
        <v>1889</v>
      </c>
      <c r="X136" s="74">
        <f>+[4]Total!X136</f>
        <v>50</v>
      </c>
      <c r="Y136" s="74">
        <f>+[4]Total!Y136</f>
        <v>3817</v>
      </c>
      <c r="Z136" s="74">
        <f>+[4]Total!Z136</f>
        <v>22727</v>
      </c>
      <c r="AA136" s="74">
        <f>+[4]Total!AA136</f>
        <v>1826</v>
      </c>
      <c r="AB136" s="74">
        <f>+[4]Total!AB136</f>
        <v>0</v>
      </c>
      <c r="AC136" s="74">
        <f>+[4]Total!AC136</f>
        <v>105</v>
      </c>
      <c r="AD136" s="74">
        <f>+[4]Total!AD136</f>
        <v>4158</v>
      </c>
      <c r="AE136" s="74">
        <f>+[4]Total!AE136</f>
        <v>31078</v>
      </c>
      <c r="AF136" s="74">
        <f>+[4]Total!AF136</f>
        <v>1988</v>
      </c>
      <c r="AG136" s="74">
        <f>+[4]Total!AG136</f>
        <v>87</v>
      </c>
      <c r="AH136" s="74">
        <f>+[4]Total!AH136</f>
        <v>3992</v>
      </c>
      <c r="AI136" s="74">
        <f>+[4]Total!AI136</f>
        <v>24422</v>
      </c>
      <c r="AJ136" s="74">
        <f>+[4]Total!AJ136</f>
        <v>1915</v>
      </c>
      <c r="AK136" s="74">
        <f>+[4]Total!AK136</f>
        <v>0</v>
      </c>
      <c r="AL136" s="74">
        <f>+[4]Total!AL136</f>
        <v>84</v>
      </c>
      <c r="AM136" s="74">
        <f>+[4]Total!AM136</f>
        <v>4285</v>
      </c>
      <c r="AN136" s="74">
        <f>+[4]Total!AN136</f>
        <v>33405</v>
      </c>
      <c r="AO136" s="74">
        <f>+[4]Total!AO136</f>
        <v>2177</v>
      </c>
      <c r="AP136" s="74">
        <f>+[4]Total!AP136</f>
        <v>61</v>
      </c>
      <c r="AQ136" s="74">
        <f>+[4]Total!AQ136</f>
        <v>4155</v>
      </c>
      <c r="AR136" s="74">
        <f>+[4]Total!AR136</f>
        <v>26581</v>
      </c>
      <c r="AS136" s="74">
        <f>+[4]Total!AS136</f>
        <v>2123</v>
      </c>
      <c r="AT136" s="74">
        <f>+[4]Total!AT136</f>
        <v>1</v>
      </c>
      <c r="AU136" s="74">
        <f>+[4]Total!AU136</f>
        <v>94</v>
      </c>
      <c r="AV136" s="74">
        <f>+[4]Total!AV136</f>
        <v>4346</v>
      </c>
      <c r="AW136" s="74">
        <f>+[4]Total!AW136</f>
        <v>34315</v>
      </c>
      <c r="AX136" s="74">
        <f>+[4]Total!AX136</f>
        <v>2322</v>
      </c>
      <c r="AY136" s="74">
        <f>+[4]Total!AY136</f>
        <v>53</v>
      </c>
      <c r="AZ136" s="74">
        <f>+[4]Total!AZ136</f>
        <v>4277</v>
      </c>
      <c r="BA136" s="74">
        <f>+[4]Total!BA136</f>
        <v>28112</v>
      </c>
      <c r="BB136" s="74">
        <f>+[4]Total!BB136</f>
        <v>2176</v>
      </c>
      <c r="BC136" s="74">
        <f>+[4]Total!BC136</f>
        <v>0</v>
      </c>
      <c r="BD136" s="74">
        <f>+[4]Total!BD136</f>
        <v>81</v>
      </c>
      <c r="BE136" s="74">
        <f>+[4]Total!BE136</f>
        <v>4313</v>
      </c>
      <c r="BF136" s="74">
        <f>+[4]Total!BF136</f>
        <v>34963</v>
      </c>
      <c r="BG136" s="74">
        <f>+[4]Total!BG136</f>
        <v>2354</v>
      </c>
      <c r="BH136" s="74">
        <f>+[4]Total!BH136</f>
        <v>47</v>
      </c>
      <c r="BI136" s="74">
        <f>+[4]Total!BI136</f>
        <v>4376</v>
      </c>
      <c r="BJ136" s="74">
        <f>+[4]Total!BJ136</f>
        <v>28729</v>
      </c>
      <c r="BK136" s="74">
        <f>+[4]Total!BK136</f>
        <v>2266</v>
      </c>
      <c r="BL136" s="74">
        <f>+[4]Total!BL136</f>
        <v>3</v>
      </c>
      <c r="BM136" s="74">
        <f>+[5]Total!BM136</f>
        <v>0</v>
      </c>
      <c r="BN136" s="74">
        <f>+[5]Total!BN136</f>
        <v>0</v>
      </c>
      <c r="BO136" s="74">
        <f>+[5]Total!BO136</f>
        <v>0</v>
      </c>
      <c r="BP136" s="74">
        <f>+[5]Total!BP136</f>
        <v>0</v>
      </c>
      <c r="BQ136" s="74">
        <f>+[5]Total!BQ136</f>
        <v>0</v>
      </c>
      <c r="BR136" s="74">
        <f>+[5]Total!BR136</f>
        <v>0</v>
      </c>
      <c r="BS136" s="74">
        <f>+[5]Total!BS136</f>
        <v>0</v>
      </c>
      <c r="BT136" s="74">
        <f>+[5]Total!BT136</f>
        <v>0</v>
      </c>
      <c r="BU136" s="74">
        <f>+[5]Total!BU136</f>
        <v>0</v>
      </c>
      <c r="BV136" s="74">
        <f>+[5]Total!BV136</f>
        <v>0</v>
      </c>
      <c r="BW136" s="74">
        <f>+[5]Total!BW136</f>
        <v>0</v>
      </c>
      <c r="BX136" s="74">
        <f>+[5]Total!BX136</f>
        <v>0</v>
      </c>
      <c r="BY136" s="74">
        <f>+[5]Total!BY136</f>
        <v>0</v>
      </c>
      <c r="BZ136" s="74">
        <f>+[5]Total!BZ136</f>
        <v>0</v>
      </c>
      <c r="CA136" s="74">
        <f>+[5]Total!CA136</f>
        <v>0</v>
      </c>
      <c r="CB136" s="74">
        <f>+[5]Total!CB136</f>
        <v>0</v>
      </c>
      <c r="CC136" s="74">
        <f>+[5]Total!CC136</f>
        <v>0</v>
      </c>
      <c r="CD136" s="74">
        <f>+[5]Total!CD136</f>
        <v>0</v>
      </c>
      <c r="CE136" s="74">
        <f>+[5]Total!CE136</f>
        <v>0</v>
      </c>
      <c r="CF136" s="74">
        <f>+[5]Total!CF136</f>
        <v>0</v>
      </c>
      <c r="CG136" s="74">
        <f>+[5]Total!CG136</f>
        <v>0</v>
      </c>
      <c r="CH136" s="74">
        <f>+[5]Total!CH136</f>
        <v>0</v>
      </c>
      <c r="CI136" s="74">
        <f>+[5]Total!CI136</f>
        <v>0</v>
      </c>
      <c r="CJ136" s="74">
        <f>+[5]Total!CJ136</f>
        <v>0</v>
      </c>
      <c r="CK136" s="74">
        <f>+[5]Total!CK136</f>
        <v>0</v>
      </c>
      <c r="CL136" s="74">
        <f>+[5]Total!CL136</f>
        <v>0</v>
      </c>
      <c r="CM136" s="74">
        <f>+[5]Total!CM136</f>
        <v>0</v>
      </c>
      <c r="CN136" s="74">
        <f>+[5]Total!CN136</f>
        <v>0</v>
      </c>
      <c r="CO136" s="74">
        <f>+[5]Total!CO136</f>
        <v>0</v>
      </c>
      <c r="CP136" s="74">
        <f>+[5]Total!CP136</f>
        <v>0</v>
      </c>
      <c r="CQ136" s="74">
        <f>+[5]Total!CQ136</f>
        <v>0</v>
      </c>
      <c r="CR136" s="74">
        <f>+[5]Total!CR136</f>
        <v>0</v>
      </c>
      <c r="CS136" s="74">
        <f>+[5]Total!CS136</f>
        <v>0</v>
      </c>
      <c r="CT136" s="74">
        <f>+[5]Total!CT136</f>
        <v>0</v>
      </c>
      <c r="CU136" s="74">
        <f>+[5]Total!CU136</f>
        <v>0</v>
      </c>
      <c r="CV136" s="74">
        <f>+[5]Total!CV136</f>
        <v>0</v>
      </c>
      <c r="CW136" s="74">
        <f>+[5]Total!CW136</f>
        <v>0</v>
      </c>
      <c r="CX136" s="74">
        <f>+[5]Total!CX136</f>
        <v>0</v>
      </c>
      <c r="CY136" s="74">
        <f>+[5]Total!CY136</f>
        <v>0</v>
      </c>
      <c r="CZ136" s="74">
        <f>+[5]Total!CZ136</f>
        <v>0</v>
      </c>
      <c r="DA136" s="74">
        <f>+[5]Total!DA136</f>
        <v>0</v>
      </c>
      <c r="DB136" s="74">
        <f>+[5]Total!DB136</f>
        <v>0</v>
      </c>
      <c r="DC136" s="74">
        <f>+[5]Total!DC136</f>
        <v>0</v>
      </c>
      <c r="DD136" s="74">
        <f>+[5]Total!DD136</f>
        <v>0</v>
      </c>
      <c r="DE136" s="74">
        <f>+[5]Total!DE136</f>
        <v>0</v>
      </c>
      <c r="DH136" s="72">
        <f t="shared" ref="DH136:DH181" si="230">+K136/B136-1</f>
        <v>0.5</v>
      </c>
      <c r="DI136" s="72">
        <f t="shared" si="130"/>
        <v>-6.9266290405336495E-3</v>
      </c>
      <c r="DJ136" s="72">
        <f t="shared" si="131"/>
        <v>-1.0825625214114454E-2</v>
      </c>
      <c r="DK136" s="72">
        <f t="shared" si="132"/>
        <v>-4.9019607843137081E-3</v>
      </c>
      <c r="DL136" s="72">
        <f t="shared" si="133"/>
        <v>1.5499999999999998</v>
      </c>
      <c r="DM136" s="72">
        <f t="shared" si="134"/>
        <v>4.1205752212389424E-2</v>
      </c>
      <c r="DN136" s="72">
        <f t="shared" si="135"/>
        <v>4.7356677746914988E-2</v>
      </c>
      <c r="DO136" s="72">
        <f t="shared" si="136"/>
        <v>1.3395457192778126E-2</v>
      </c>
      <c r="DP136" s="72">
        <f t="shared" si="137"/>
        <v>-1</v>
      </c>
      <c r="DQ136" s="72">
        <f t="shared" si="138"/>
        <v>-4.5454545454545414E-2</v>
      </c>
      <c r="DR136" s="72">
        <f t="shared" si="139"/>
        <v>4.1332988891760181E-3</v>
      </c>
      <c r="DS136" s="72">
        <f t="shared" si="140"/>
        <v>2.0260441920066485E-2</v>
      </c>
      <c r="DT136" s="72">
        <f t="shared" si="141"/>
        <v>3.3935413245758106E-2</v>
      </c>
      <c r="DU136" s="72">
        <f t="shared" si="142"/>
        <v>-1.9607843137254943E-2</v>
      </c>
      <c r="DV136" s="72">
        <f t="shared" si="143"/>
        <v>1.38114209827358E-2</v>
      </c>
      <c r="DW136" s="72">
        <f t="shared" si="144"/>
        <v>-1.1912525542367769E-2</v>
      </c>
      <c r="DX136" s="72">
        <f t="shared" si="145"/>
        <v>4.9425287356321901E-2</v>
      </c>
      <c r="DY136" s="72" t="e">
        <f t="shared" si="146"/>
        <v>#DIV/0!</v>
      </c>
      <c r="DZ136" s="72">
        <f t="shared" si="147"/>
        <v>0.66666666666666674</v>
      </c>
      <c r="EA136" s="72">
        <f t="shared" si="148"/>
        <v>6.9719578080781996E-2</v>
      </c>
      <c r="EB136" s="72">
        <f t="shared" si="149"/>
        <v>5.4957737872975976E-2</v>
      </c>
      <c r="EC136" s="72">
        <f t="shared" si="150"/>
        <v>5.2408681842244675E-2</v>
      </c>
      <c r="ED136" s="72">
        <f t="shared" si="151"/>
        <v>0.74</v>
      </c>
      <c r="EE136" s="72">
        <f t="shared" si="152"/>
        <v>4.5847524233691317E-2</v>
      </c>
      <c r="EF136" s="72">
        <f t="shared" si="153"/>
        <v>7.4580894970739608E-2</v>
      </c>
      <c r="EG136" s="72">
        <f t="shared" si="154"/>
        <v>4.8740416210295789E-2</v>
      </c>
      <c r="EH136" s="72" t="e">
        <f t="shared" si="155"/>
        <v>#DIV/0!</v>
      </c>
      <c r="EI136" s="72">
        <f t="shared" si="156"/>
        <v>-0.19999999999999996</v>
      </c>
      <c r="EJ136" s="72">
        <f t="shared" si="157"/>
        <v>3.054353054353065E-2</v>
      </c>
      <c r="EK136" s="72">
        <f t="shared" si="158"/>
        <v>7.4876118154321381E-2</v>
      </c>
      <c r="EL136" s="72">
        <f t="shared" si="159"/>
        <v>9.5070422535211252E-2</v>
      </c>
      <c r="EM136" s="72">
        <f t="shared" si="160"/>
        <v>-0.29885057471264365</v>
      </c>
      <c r="EN136" s="72">
        <f t="shared" si="161"/>
        <v>4.0831663326653223E-2</v>
      </c>
      <c r="EO136" s="72">
        <f t="shared" si="162"/>
        <v>8.8403898124641778E-2</v>
      </c>
      <c r="EP136" s="72">
        <f t="shared" si="163"/>
        <v>0.10861618798955619</v>
      </c>
      <c r="EQ136" s="72" t="e">
        <f t="shared" si="164"/>
        <v>#DIV/0!</v>
      </c>
      <c r="ER136" s="72">
        <f t="shared" si="165"/>
        <v>0.11904761904761907</v>
      </c>
      <c r="ES136" s="72">
        <f t="shared" si="166"/>
        <v>1.4235705950991884E-2</v>
      </c>
      <c r="ET136" s="72">
        <f t="shared" si="167"/>
        <v>2.7241430923514498E-2</v>
      </c>
      <c r="EU136" s="72">
        <f t="shared" si="168"/>
        <v>6.6605420303169405E-2</v>
      </c>
      <c r="EV136" s="72">
        <f t="shared" si="169"/>
        <v>-0.13114754098360659</v>
      </c>
      <c r="EW136" s="72">
        <f t="shared" si="170"/>
        <v>2.9362214199759373E-2</v>
      </c>
      <c r="EX136" s="72">
        <f t="shared" si="171"/>
        <v>5.7597532071780533E-2</v>
      </c>
      <c r="EY136" s="72">
        <f t="shared" si="172"/>
        <v>2.4964672633066343E-2</v>
      </c>
      <c r="EZ136" s="72">
        <f t="shared" si="173"/>
        <v>-1</v>
      </c>
      <c r="FA136" s="72">
        <f t="shared" si="174"/>
        <v>-0.13829787234042556</v>
      </c>
      <c r="FB136" s="72">
        <f t="shared" si="175"/>
        <v>-7.5931891394385165E-3</v>
      </c>
      <c r="FC136" s="72">
        <f t="shared" si="176"/>
        <v>1.8883870027684768E-2</v>
      </c>
      <c r="FD136" s="72">
        <f t="shared" si="177"/>
        <v>1.3781223083548566E-2</v>
      </c>
      <c r="FE136" s="72">
        <f t="shared" si="178"/>
        <v>-0.1132075471698113</v>
      </c>
      <c r="FF136" s="72">
        <f t="shared" si="179"/>
        <v>2.3147065700257263E-2</v>
      </c>
      <c r="FG136" s="72">
        <f t="shared" si="180"/>
        <v>2.1947922595332958E-2</v>
      </c>
      <c r="FH136" s="72">
        <f t="shared" si="181"/>
        <v>4.1360294117646967E-2</v>
      </c>
      <c r="FI136" s="72" t="e">
        <f t="shared" si="182"/>
        <v>#DIV/0!</v>
      </c>
      <c r="FJ136" s="72">
        <f t="shared" si="183"/>
        <v>-1</v>
      </c>
      <c r="FK136" s="72">
        <f t="shared" si="184"/>
        <v>-1</v>
      </c>
      <c r="FL136" s="72">
        <f t="shared" si="185"/>
        <v>-1</v>
      </c>
      <c r="FM136" s="72">
        <f t="shared" si="186"/>
        <v>-1</v>
      </c>
      <c r="FN136" s="72">
        <f t="shared" si="187"/>
        <v>-1</v>
      </c>
      <c r="FO136" s="72">
        <f t="shared" si="188"/>
        <v>-1</v>
      </c>
      <c r="FP136" s="72">
        <f t="shared" si="189"/>
        <v>-1</v>
      </c>
      <c r="FQ136" s="72">
        <f t="shared" si="190"/>
        <v>-1</v>
      </c>
      <c r="FR136" s="72">
        <f t="shared" si="191"/>
        <v>-1</v>
      </c>
      <c r="FS136" s="72" t="e">
        <f t="shared" si="192"/>
        <v>#DIV/0!</v>
      </c>
      <c r="FT136" s="72" t="e">
        <f t="shared" si="129"/>
        <v>#DIV/0!</v>
      </c>
      <c r="FU136" s="72" t="e">
        <f t="shared" si="229"/>
        <v>#DIV/0!</v>
      </c>
    </row>
    <row r="137" spans="1:177" x14ac:dyDescent="0.25">
      <c r="A137" s="73" t="s">
        <v>124</v>
      </c>
      <c r="B137" s="74">
        <f>+[4]Total!B137</f>
        <v>23</v>
      </c>
      <c r="C137" s="74">
        <f>+[4]Total!C137</f>
        <v>5202</v>
      </c>
      <c r="D137" s="74">
        <f>+[4]Total!D137</f>
        <v>35266</v>
      </c>
      <c r="E137" s="74">
        <f>+[4]Total!E137</f>
        <v>1552</v>
      </c>
      <c r="F137" s="74">
        <f>+[4]Total!F137</f>
        <v>12</v>
      </c>
      <c r="G137" s="74">
        <f>+[4]Total!G137</f>
        <v>4613</v>
      </c>
      <c r="H137" s="74">
        <f>+[4]Total!H137</f>
        <v>25384</v>
      </c>
      <c r="I137" s="74">
        <f>+[4]Total!I137</f>
        <v>1581</v>
      </c>
      <c r="J137" s="74">
        <f>+[4]Total!J137</f>
        <v>2</v>
      </c>
      <c r="K137" s="74">
        <f>+[4]Total!K137</f>
        <v>30</v>
      </c>
      <c r="L137" s="74">
        <f>+[4]Total!L137</f>
        <v>4956</v>
      </c>
      <c r="M137" s="74">
        <f>+[4]Total!M137</f>
        <v>33822</v>
      </c>
      <c r="N137" s="74">
        <f>+[4]Total!N137</f>
        <v>1509</v>
      </c>
      <c r="O137" s="74">
        <f>+[4]Total!O137</f>
        <v>15</v>
      </c>
      <c r="P137" s="74">
        <f>+[4]Total!P137</f>
        <v>4472</v>
      </c>
      <c r="Q137" s="74">
        <f>+[4]Total!Q137</f>
        <v>25732</v>
      </c>
      <c r="R137" s="74">
        <f>+[4]Total!R137</f>
        <v>1543</v>
      </c>
      <c r="S137" s="74">
        <f>+[4]Total!S137</f>
        <v>0</v>
      </c>
      <c r="T137" s="74">
        <f>+[4]Total!T137</f>
        <v>27</v>
      </c>
      <c r="U137" s="74">
        <f>+[4]Total!U137</f>
        <v>4920</v>
      </c>
      <c r="V137" s="74">
        <f>+[4]Total!V137</f>
        <v>34500</v>
      </c>
      <c r="W137" s="74">
        <f>+[4]Total!W137</f>
        <v>1513</v>
      </c>
      <c r="X137" s="74">
        <f>+[4]Total!X137</f>
        <v>16</v>
      </c>
      <c r="Y137" s="74">
        <f>+[4]Total!Y137</f>
        <v>4583</v>
      </c>
      <c r="Z137" s="74">
        <f>+[4]Total!Z137</f>
        <v>25690</v>
      </c>
      <c r="AA137" s="74">
        <f>+[4]Total!AA137</f>
        <v>1592</v>
      </c>
      <c r="AB137" s="74">
        <f>+[4]Total!AB137</f>
        <v>0</v>
      </c>
      <c r="AC137" s="74">
        <f>+[4]Total!AC137</f>
        <v>27</v>
      </c>
      <c r="AD137" s="74">
        <f>+[4]Total!AD137</f>
        <v>4907</v>
      </c>
      <c r="AE137" s="74">
        <f>+[4]Total!AE137</f>
        <v>35525</v>
      </c>
      <c r="AF137" s="74">
        <f>+[4]Total!AF137</f>
        <v>1579</v>
      </c>
      <c r="AG137" s="74">
        <f>+[4]Total!AG137</f>
        <v>10</v>
      </c>
      <c r="AH137" s="74">
        <f>+[4]Total!AH137</f>
        <v>4686</v>
      </c>
      <c r="AI137" s="74">
        <f>+[4]Total!AI137</f>
        <v>26592</v>
      </c>
      <c r="AJ137" s="74">
        <f>+[4]Total!AJ137</f>
        <v>1653</v>
      </c>
      <c r="AK137" s="74">
        <f>+[4]Total!AK137</f>
        <v>0</v>
      </c>
      <c r="AL137" s="74">
        <f>+[4]Total!AL137</f>
        <v>27</v>
      </c>
      <c r="AM137" s="74">
        <f>+[4]Total!AM137</f>
        <v>4927</v>
      </c>
      <c r="AN137" s="74">
        <f>+[4]Total!AN137</f>
        <v>37009</v>
      </c>
      <c r="AO137" s="74">
        <f>+[4]Total!AO137</f>
        <v>1615</v>
      </c>
      <c r="AP137" s="74">
        <f>+[4]Total!AP137</f>
        <v>12</v>
      </c>
      <c r="AQ137" s="74">
        <f>+[4]Total!AQ137</f>
        <v>4773</v>
      </c>
      <c r="AR137" s="74">
        <f>+[4]Total!AR137</f>
        <v>28138</v>
      </c>
      <c r="AS137" s="74">
        <f>+[4]Total!AS137</f>
        <v>1679</v>
      </c>
      <c r="AT137" s="74">
        <f>+[4]Total!AT137</f>
        <v>0</v>
      </c>
      <c r="AU137" s="74">
        <f>+[4]Total!AU137</f>
        <v>25</v>
      </c>
      <c r="AV137" s="74">
        <f>+[4]Total!AV137</f>
        <v>4870</v>
      </c>
      <c r="AW137" s="74">
        <f>+[4]Total!AW137</f>
        <v>37318</v>
      </c>
      <c r="AX137" s="74">
        <f>+[4]Total!AX137</f>
        <v>1654</v>
      </c>
      <c r="AY137" s="74">
        <f>+[4]Total!AY137</f>
        <v>15</v>
      </c>
      <c r="AZ137" s="74">
        <f>+[4]Total!AZ137</f>
        <v>4771</v>
      </c>
      <c r="BA137" s="74">
        <f>+[4]Total!BA137</f>
        <v>28797</v>
      </c>
      <c r="BB137" s="74">
        <f>+[4]Total!BB137</f>
        <v>1689</v>
      </c>
      <c r="BC137" s="74">
        <f>+[4]Total!BC137</f>
        <v>0</v>
      </c>
      <c r="BD137" s="74">
        <f>+[4]Total!BD137</f>
        <v>23</v>
      </c>
      <c r="BE137" s="74">
        <f>+[4]Total!BE137</f>
        <v>4720</v>
      </c>
      <c r="BF137" s="74">
        <f>+[4]Total!BF137</f>
        <v>37295</v>
      </c>
      <c r="BG137" s="74">
        <f>+[4]Total!BG137</f>
        <v>1686</v>
      </c>
      <c r="BH137" s="74">
        <f>+[4]Total!BH137</f>
        <v>12</v>
      </c>
      <c r="BI137" s="74">
        <f>+[4]Total!BI137</f>
        <v>4737</v>
      </c>
      <c r="BJ137" s="74">
        <f>+[4]Total!BJ137</f>
        <v>28944</v>
      </c>
      <c r="BK137" s="74">
        <f>+[4]Total!BK137</f>
        <v>1684</v>
      </c>
      <c r="BL137" s="74">
        <f>+[4]Total!BL137</f>
        <v>6</v>
      </c>
      <c r="BM137" s="74">
        <f>+[5]Total!BM137</f>
        <v>0</v>
      </c>
      <c r="BN137" s="74">
        <f>+[5]Total!BN137</f>
        <v>0</v>
      </c>
      <c r="BO137" s="74">
        <f>+[5]Total!BO137</f>
        <v>0</v>
      </c>
      <c r="BP137" s="74">
        <f>+[5]Total!BP137</f>
        <v>0</v>
      </c>
      <c r="BQ137" s="74">
        <f>+[5]Total!BQ137</f>
        <v>0</v>
      </c>
      <c r="BR137" s="74">
        <f>+[5]Total!BR137</f>
        <v>0</v>
      </c>
      <c r="BS137" s="74">
        <f>+[5]Total!BS137</f>
        <v>0</v>
      </c>
      <c r="BT137" s="74">
        <f>+[5]Total!BT137</f>
        <v>0</v>
      </c>
      <c r="BU137" s="74">
        <f>+[5]Total!BU137</f>
        <v>0</v>
      </c>
      <c r="BV137" s="74">
        <f>+[5]Total!BV137</f>
        <v>0</v>
      </c>
      <c r="BW137" s="74">
        <f>+[5]Total!BW137</f>
        <v>0</v>
      </c>
      <c r="BX137" s="74">
        <f>+[5]Total!BX137</f>
        <v>0</v>
      </c>
      <c r="BY137" s="74">
        <f>+[5]Total!BY137</f>
        <v>0</v>
      </c>
      <c r="BZ137" s="74">
        <f>+[5]Total!BZ137</f>
        <v>0</v>
      </c>
      <c r="CA137" s="74">
        <f>+[5]Total!CA137</f>
        <v>0</v>
      </c>
      <c r="CB137" s="74">
        <f>+[5]Total!CB137</f>
        <v>0</v>
      </c>
      <c r="CC137" s="74">
        <f>+[5]Total!CC137</f>
        <v>0</v>
      </c>
      <c r="CD137" s="74">
        <f>+[5]Total!CD137</f>
        <v>0</v>
      </c>
      <c r="CE137" s="74">
        <f>+[5]Total!CE137</f>
        <v>0</v>
      </c>
      <c r="CF137" s="74">
        <f>+[5]Total!CF137</f>
        <v>0</v>
      </c>
      <c r="CG137" s="74">
        <f>+[5]Total!CG137</f>
        <v>0</v>
      </c>
      <c r="CH137" s="74">
        <f>+[5]Total!CH137</f>
        <v>0</v>
      </c>
      <c r="CI137" s="74">
        <f>+[5]Total!CI137</f>
        <v>0</v>
      </c>
      <c r="CJ137" s="74">
        <f>+[5]Total!CJ137</f>
        <v>0</v>
      </c>
      <c r="CK137" s="74">
        <f>+[5]Total!CK137</f>
        <v>0</v>
      </c>
      <c r="CL137" s="74">
        <f>+[5]Total!CL137</f>
        <v>0</v>
      </c>
      <c r="CM137" s="74">
        <f>+[5]Total!CM137</f>
        <v>0</v>
      </c>
      <c r="CN137" s="74">
        <f>+[5]Total!CN137</f>
        <v>0</v>
      </c>
      <c r="CO137" s="74">
        <f>+[5]Total!CO137</f>
        <v>0</v>
      </c>
      <c r="CP137" s="74">
        <f>+[5]Total!CP137</f>
        <v>0</v>
      </c>
      <c r="CQ137" s="74">
        <f>+[5]Total!CQ137</f>
        <v>0</v>
      </c>
      <c r="CR137" s="74">
        <f>+[5]Total!CR137</f>
        <v>0</v>
      </c>
      <c r="CS137" s="74">
        <f>+[5]Total!CS137</f>
        <v>0</v>
      </c>
      <c r="CT137" s="74">
        <f>+[5]Total!CT137</f>
        <v>0</v>
      </c>
      <c r="CU137" s="74">
        <f>+[5]Total!CU137</f>
        <v>0</v>
      </c>
      <c r="CV137" s="74">
        <f>+[5]Total!CV137</f>
        <v>0</v>
      </c>
      <c r="CW137" s="74">
        <f>+[5]Total!CW137</f>
        <v>0</v>
      </c>
      <c r="CX137" s="74">
        <f>+[5]Total!CX137</f>
        <v>0</v>
      </c>
      <c r="CY137" s="74">
        <f>+[5]Total!CY137</f>
        <v>0</v>
      </c>
      <c r="CZ137" s="74">
        <f>+[5]Total!CZ137</f>
        <v>0</v>
      </c>
      <c r="DA137" s="74">
        <f>+[5]Total!DA137</f>
        <v>0</v>
      </c>
      <c r="DB137" s="74">
        <f>+[5]Total!DB137</f>
        <v>0</v>
      </c>
      <c r="DC137" s="74">
        <f>+[5]Total!DC137</f>
        <v>0</v>
      </c>
      <c r="DD137" s="74">
        <f>+[5]Total!DD137</f>
        <v>0</v>
      </c>
      <c r="DE137" s="74">
        <f>+[5]Total!DE137</f>
        <v>0</v>
      </c>
      <c r="DH137" s="72">
        <f t="shared" si="230"/>
        <v>0.30434782608695654</v>
      </c>
      <c r="DI137" s="72">
        <f t="shared" si="130"/>
        <v>-4.7289504036908903E-2</v>
      </c>
      <c r="DJ137" s="72">
        <f t="shared" si="131"/>
        <v>-4.0945953609709096E-2</v>
      </c>
      <c r="DK137" s="72">
        <f t="shared" si="132"/>
        <v>-2.7706185567010322E-2</v>
      </c>
      <c r="DL137" s="72">
        <f t="shared" si="133"/>
        <v>0.25</v>
      </c>
      <c r="DM137" s="72">
        <f t="shared" si="134"/>
        <v>-3.0565792326035068E-2</v>
      </c>
      <c r="DN137" s="72">
        <f t="shared" si="135"/>
        <v>1.3709423258745579E-2</v>
      </c>
      <c r="DO137" s="72">
        <f t="shared" si="136"/>
        <v>-2.4035420619860859E-2</v>
      </c>
      <c r="DP137" s="72">
        <f t="shared" si="137"/>
        <v>-1</v>
      </c>
      <c r="DQ137" s="72">
        <f t="shared" si="138"/>
        <v>-9.9999999999999978E-2</v>
      </c>
      <c r="DR137" s="72">
        <f t="shared" si="139"/>
        <v>-7.2639225181597711E-3</v>
      </c>
      <c r="DS137" s="72">
        <f t="shared" si="140"/>
        <v>2.0046123824729367E-2</v>
      </c>
      <c r="DT137" s="72">
        <f t="shared" si="141"/>
        <v>2.6507620941020882E-3</v>
      </c>
      <c r="DU137" s="72">
        <f t="shared" si="142"/>
        <v>6.6666666666666652E-2</v>
      </c>
      <c r="DV137" s="72">
        <f t="shared" si="143"/>
        <v>2.4821109123434715E-2</v>
      </c>
      <c r="DW137" s="72">
        <f t="shared" si="144"/>
        <v>-1.6322089227420733E-3</v>
      </c>
      <c r="DX137" s="72">
        <f t="shared" si="145"/>
        <v>3.1756318859364807E-2</v>
      </c>
      <c r="DY137" s="72" t="e">
        <f t="shared" si="146"/>
        <v>#DIV/0!</v>
      </c>
      <c r="DZ137" s="72">
        <f t="shared" si="147"/>
        <v>0</v>
      </c>
      <c r="EA137" s="72">
        <f t="shared" si="148"/>
        <v>-2.642276422764267E-3</v>
      </c>
      <c r="EB137" s="72">
        <f t="shared" si="149"/>
        <v>2.9710144927536319E-2</v>
      </c>
      <c r="EC137" s="72">
        <f t="shared" si="150"/>
        <v>4.3621943159286136E-2</v>
      </c>
      <c r="ED137" s="72">
        <f t="shared" si="151"/>
        <v>-0.375</v>
      </c>
      <c r="EE137" s="72">
        <f t="shared" si="152"/>
        <v>2.2474361771765317E-2</v>
      </c>
      <c r="EF137" s="72">
        <f t="shared" si="153"/>
        <v>3.5110938108213308E-2</v>
      </c>
      <c r="EG137" s="72">
        <f t="shared" si="154"/>
        <v>3.831658291457285E-2</v>
      </c>
      <c r="EH137" s="72" t="e">
        <f t="shared" si="155"/>
        <v>#DIV/0!</v>
      </c>
      <c r="EI137" s="72">
        <f t="shared" si="156"/>
        <v>0</v>
      </c>
      <c r="EJ137" s="72">
        <f t="shared" si="157"/>
        <v>4.0758100672508846E-3</v>
      </c>
      <c r="EK137" s="72">
        <f t="shared" si="158"/>
        <v>4.177339901477839E-2</v>
      </c>
      <c r="EL137" s="72">
        <f t="shared" si="159"/>
        <v>2.2799240025332512E-2</v>
      </c>
      <c r="EM137" s="72">
        <f t="shared" si="160"/>
        <v>0.19999999999999996</v>
      </c>
      <c r="EN137" s="72">
        <f t="shared" si="161"/>
        <v>1.8565941101152283E-2</v>
      </c>
      <c r="EO137" s="72">
        <f t="shared" si="162"/>
        <v>5.813778580024076E-2</v>
      </c>
      <c r="EP137" s="72">
        <f t="shared" si="163"/>
        <v>1.5728977616454864E-2</v>
      </c>
      <c r="EQ137" s="72" t="e">
        <f t="shared" si="164"/>
        <v>#DIV/0!</v>
      </c>
      <c r="ER137" s="72">
        <f t="shared" si="165"/>
        <v>-7.407407407407407E-2</v>
      </c>
      <c r="ES137" s="72">
        <f t="shared" si="166"/>
        <v>-1.1568906028008974E-2</v>
      </c>
      <c r="ET137" s="72">
        <f t="shared" si="167"/>
        <v>8.3493204355697959E-3</v>
      </c>
      <c r="EU137" s="72">
        <f t="shared" si="168"/>
        <v>2.4148606811145612E-2</v>
      </c>
      <c r="EV137" s="72">
        <f t="shared" si="169"/>
        <v>0.25</v>
      </c>
      <c r="EW137" s="72">
        <f t="shared" si="170"/>
        <v>-4.1902367483759306E-4</v>
      </c>
      <c r="EX137" s="72">
        <f t="shared" si="171"/>
        <v>2.342028573459376E-2</v>
      </c>
      <c r="EY137" s="72">
        <f t="shared" si="172"/>
        <v>5.9559261465158553E-3</v>
      </c>
      <c r="EZ137" s="72" t="e">
        <f t="shared" si="173"/>
        <v>#DIV/0!</v>
      </c>
      <c r="FA137" s="72">
        <f t="shared" si="174"/>
        <v>-7.999999999999996E-2</v>
      </c>
      <c r="FB137" s="72">
        <f t="shared" si="175"/>
        <v>-3.0800821355236097E-2</v>
      </c>
      <c r="FC137" s="72">
        <f t="shared" si="176"/>
        <v>-6.1632456187366014E-4</v>
      </c>
      <c r="FD137" s="72">
        <f t="shared" si="177"/>
        <v>1.9347037484885199E-2</v>
      </c>
      <c r="FE137" s="72">
        <f t="shared" si="178"/>
        <v>-0.19999999999999996</v>
      </c>
      <c r="FF137" s="72">
        <f t="shared" si="179"/>
        <v>-7.1263885977782548E-3</v>
      </c>
      <c r="FG137" s="72">
        <f t="shared" si="180"/>
        <v>5.1046984060840739E-3</v>
      </c>
      <c r="FH137" s="72">
        <f t="shared" si="181"/>
        <v>-2.9603315571343769E-3</v>
      </c>
      <c r="FI137" s="72" t="e">
        <f t="shared" si="182"/>
        <v>#DIV/0!</v>
      </c>
      <c r="FJ137" s="72">
        <f t="shared" si="183"/>
        <v>-1</v>
      </c>
      <c r="FK137" s="72">
        <f t="shared" si="184"/>
        <v>-1</v>
      </c>
      <c r="FL137" s="72">
        <f t="shared" si="185"/>
        <v>-1</v>
      </c>
      <c r="FM137" s="72">
        <f t="shared" si="186"/>
        <v>-1</v>
      </c>
      <c r="FN137" s="72">
        <f t="shared" si="187"/>
        <v>-1</v>
      </c>
      <c r="FO137" s="72">
        <f t="shared" si="188"/>
        <v>-1</v>
      </c>
      <c r="FP137" s="72">
        <f t="shared" si="189"/>
        <v>-1</v>
      </c>
      <c r="FQ137" s="72">
        <f t="shared" si="190"/>
        <v>-1</v>
      </c>
      <c r="FR137" s="72">
        <f t="shared" si="191"/>
        <v>-1</v>
      </c>
      <c r="FS137" s="72" t="e">
        <f t="shared" si="192"/>
        <v>#DIV/0!</v>
      </c>
      <c r="FT137" s="72" t="e">
        <f t="shared" ref="FT137:FT181" si="231">+BW137/BN137-1</f>
        <v>#DIV/0!</v>
      </c>
      <c r="FU137" s="72" t="e">
        <f t="shared" si="229"/>
        <v>#DIV/0!</v>
      </c>
    </row>
    <row r="138" spans="1:177" x14ac:dyDescent="0.25">
      <c r="A138" s="73" t="s">
        <v>125</v>
      </c>
      <c r="B138" s="74">
        <f>+[4]Total!B138</f>
        <v>27</v>
      </c>
      <c r="C138" s="74">
        <f>+[4]Total!C138</f>
        <v>8812</v>
      </c>
      <c r="D138" s="74">
        <f>+[4]Total!D138</f>
        <v>65583</v>
      </c>
      <c r="E138" s="74">
        <f>+[4]Total!E138</f>
        <v>3366</v>
      </c>
      <c r="F138" s="74">
        <f>+[4]Total!F138</f>
        <v>22</v>
      </c>
      <c r="G138" s="74">
        <f>+[4]Total!G138</f>
        <v>7763</v>
      </c>
      <c r="H138" s="74">
        <f>+[4]Total!H138</f>
        <v>46582</v>
      </c>
      <c r="I138" s="74">
        <f>+[4]Total!I138</f>
        <v>3293</v>
      </c>
      <c r="J138" s="74">
        <f>+[4]Total!J138</f>
        <v>10</v>
      </c>
      <c r="K138" s="74">
        <f>+[4]Total!K138</f>
        <v>31</v>
      </c>
      <c r="L138" s="74">
        <f>+[4]Total!L138</f>
        <v>8281</v>
      </c>
      <c r="M138" s="74">
        <f>+[4]Total!M138</f>
        <v>62356</v>
      </c>
      <c r="N138" s="74">
        <f>+[4]Total!N138</f>
        <v>3177</v>
      </c>
      <c r="O138" s="74">
        <f>+[4]Total!O138</f>
        <v>26</v>
      </c>
      <c r="P138" s="74">
        <f>+[4]Total!P138</f>
        <v>7506</v>
      </c>
      <c r="Q138" s="74">
        <f>+[4]Total!Q138</f>
        <v>46482</v>
      </c>
      <c r="R138" s="74">
        <f>+[4]Total!R138</f>
        <v>3117</v>
      </c>
      <c r="S138" s="74">
        <f>+[4]Total!S138</f>
        <v>6</v>
      </c>
      <c r="T138" s="74">
        <f>+[4]Total!T138</f>
        <v>50</v>
      </c>
      <c r="U138" s="74">
        <f>+[4]Total!U138</f>
        <v>8277</v>
      </c>
      <c r="V138" s="74">
        <f>+[4]Total!V138</f>
        <v>63478</v>
      </c>
      <c r="W138" s="74">
        <f>+[4]Total!W138</f>
        <v>3217</v>
      </c>
      <c r="X138" s="74">
        <f>+[4]Total!X138</f>
        <v>28</v>
      </c>
      <c r="Y138" s="74">
        <f>+[4]Total!Y138</f>
        <v>7641</v>
      </c>
      <c r="Z138" s="74">
        <f>+[4]Total!Z138</f>
        <v>47009</v>
      </c>
      <c r="AA138" s="74">
        <f>+[4]Total!AA138</f>
        <v>3200</v>
      </c>
      <c r="AB138" s="74">
        <f>+[4]Total!AB138</f>
        <v>6</v>
      </c>
      <c r="AC138" s="74">
        <f>+[4]Total!AC138</f>
        <v>54</v>
      </c>
      <c r="AD138" s="74">
        <f>+[4]Total!AD138</f>
        <v>8325</v>
      </c>
      <c r="AE138" s="74">
        <f>+[4]Total!AE138</f>
        <v>65535</v>
      </c>
      <c r="AF138" s="74">
        <f>+[4]Total!AF138</f>
        <v>3334</v>
      </c>
      <c r="AG138" s="74">
        <f>+[4]Total!AG138</f>
        <v>35</v>
      </c>
      <c r="AH138" s="74">
        <f>+[4]Total!AH138</f>
        <v>7838</v>
      </c>
      <c r="AI138" s="74">
        <f>+[4]Total!AI138</f>
        <v>49709</v>
      </c>
      <c r="AJ138" s="74">
        <f>+[4]Total!AJ138</f>
        <v>3284</v>
      </c>
      <c r="AK138" s="74">
        <f>+[4]Total!AK138</f>
        <v>7</v>
      </c>
      <c r="AL138" s="74">
        <f>+[4]Total!AL138</f>
        <v>48</v>
      </c>
      <c r="AM138" s="74">
        <f>+[4]Total!AM138</f>
        <v>8412</v>
      </c>
      <c r="AN138" s="74">
        <f>+[4]Total!AN138</f>
        <v>67472</v>
      </c>
      <c r="AO138" s="74">
        <f>+[4]Total!AO138</f>
        <v>3480</v>
      </c>
      <c r="AP138" s="74">
        <f>+[4]Total!AP138</f>
        <v>45</v>
      </c>
      <c r="AQ138" s="74">
        <f>+[4]Total!AQ138</f>
        <v>8058</v>
      </c>
      <c r="AR138" s="74">
        <f>+[4]Total!AR138</f>
        <v>51806</v>
      </c>
      <c r="AS138" s="74">
        <f>+[4]Total!AS138</f>
        <v>3430</v>
      </c>
      <c r="AT138" s="74">
        <f>+[4]Total!AT138</f>
        <v>6</v>
      </c>
      <c r="AU138" s="74">
        <f>+[4]Total!AU138</f>
        <v>40</v>
      </c>
      <c r="AV138" s="74">
        <f>+[4]Total!AV138</f>
        <v>8318</v>
      </c>
      <c r="AW138" s="74">
        <f>+[4]Total!AW138</f>
        <v>67802</v>
      </c>
      <c r="AX138" s="74">
        <f>+[4]Total!AX138</f>
        <v>3502</v>
      </c>
      <c r="AY138" s="74">
        <f>+[4]Total!AY138</f>
        <v>41</v>
      </c>
      <c r="AZ138" s="74">
        <f>+[4]Total!AZ138</f>
        <v>8115</v>
      </c>
      <c r="BA138" s="74">
        <f>+[4]Total!BA138</f>
        <v>52411</v>
      </c>
      <c r="BB138" s="74">
        <f>+[4]Total!BB138</f>
        <v>3461</v>
      </c>
      <c r="BC138" s="74">
        <f>+[4]Total!BC138</f>
        <v>6</v>
      </c>
      <c r="BD138" s="74">
        <f>+[4]Total!BD138</f>
        <v>40</v>
      </c>
      <c r="BE138" s="74">
        <f>+[4]Total!BE138</f>
        <v>8238</v>
      </c>
      <c r="BF138" s="74">
        <f>+[4]Total!BF138</f>
        <v>68437</v>
      </c>
      <c r="BG138" s="74">
        <f>+[4]Total!BG138</f>
        <v>3498</v>
      </c>
      <c r="BH138" s="74">
        <f>+[4]Total!BH138</f>
        <v>40</v>
      </c>
      <c r="BI138" s="74">
        <f>+[4]Total!BI138</f>
        <v>8117</v>
      </c>
      <c r="BJ138" s="74">
        <f>+[4]Total!BJ138</f>
        <v>53105</v>
      </c>
      <c r="BK138" s="74">
        <f>+[4]Total!BK138</f>
        <v>3535</v>
      </c>
      <c r="BL138" s="74">
        <f>+[4]Total!BL138</f>
        <v>7</v>
      </c>
      <c r="BM138" s="74">
        <f>+[5]Total!BM138</f>
        <v>0</v>
      </c>
      <c r="BN138" s="74">
        <f>+[5]Total!BN138</f>
        <v>0</v>
      </c>
      <c r="BO138" s="74">
        <f>+[5]Total!BO138</f>
        <v>0</v>
      </c>
      <c r="BP138" s="74">
        <f>+[5]Total!BP138</f>
        <v>0</v>
      </c>
      <c r="BQ138" s="74">
        <f>+[5]Total!BQ138</f>
        <v>0</v>
      </c>
      <c r="BR138" s="74">
        <f>+[5]Total!BR138</f>
        <v>0</v>
      </c>
      <c r="BS138" s="74">
        <f>+[5]Total!BS138</f>
        <v>0</v>
      </c>
      <c r="BT138" s="74">
        <f>+[5]Total!BT138</f>
        <v>0</v>
      </c>
      <c r="BU138" s="74">
        <f>+[5]Total!BU138</f>
        <v>0</v>
      </c>
      <c r="BV138" s="74">
        <f>+[5]Total!BV138</f>
        <v>0</v>
      </c>
      <c r="BW138" s="74">
        <f>+[5]Total!BW138</f>
        <v>0</v>
      </c>
      <c r="BX138" s="74">
        <f>+[5]Total!BX138</f>
        <v>0</v>
      </c>
      <c r="BY138" s="74">
        <f>+[5]Total!BY138</f>
        <v>0</v>
      </c>
      <c r="BZ138" s="74">
        <f>+[5]Total!BZ138</f>
        <v>0</v>
      </c>
      <c r="CA138" s="74">
        <f>+[5]Total!CA138</f>
        <v>0</v>
      </c>
      <c r="CB138" s="74">
        <f>+[5]Total!CB138</f>
        <v>0</v>
      </c>
      <c r="CC138" s="74">
        <f>+[5]Total!CC138</f>
        <v>0</v>
      </c>
      <c r="CD138" s="74">
        <f>+[5]Total!CD138</f>
        <v>0</v>
      </c>
      <c r="CE138" s="74">
        <f>+[5]Total!CE138</f>
        <v>0</v>
      </c>
      <c r="CF138" s="74">
        <f>+[5]Total!CF138</f>
        <v>0</v>
      </c>
      <c r="CG138" s="74">
        <f>+[5]Total!CG138</f>
        <v>0</v>
      </c>
      <c r="CH138" s="74">
        <f>+[5]Total!CH138</f>
        <v>0</v>
      </c>
      <c r="CI138" s="74">
        <f>+[5]Total!CI138</f>
        <v>0</v>
      </c>
      <c r="CJ138" s="74">
        <f>+[5]Total!CJ138</f>
        <v>0</v>
      </c>
      <c r="CK138" s="74">
        <f>+[5]Total!CK138</f>
        <v>0</v>
      </c>
      <c r="CL138" s="74">
        <f>+[5]Total!CL138</f>
        <v>0</v>
      </c>
      <c r="CM138" s="74">
        <f>+[5]Total!CM138</f>
        <v>0</v>
      </c>
      <c r="CN138" s="74">
        <f>+[5]Total!CN138</f>
        <v>0</v>
      </c>
      <c r="CO138" s="74">
        <f>+[5]Total!CO138</f>
        <v>0</v>
      </c>
      <c r="CP138" s="74">
        <f>+[5]Total!CP138</f>
        <v>0</v>
      </c>
      <c r="CQ138" s="74">
        <f>+[5]Total!CQ138</f>
        <v>0</v>
      </c>
      <c r="CR138" s="74">
        <f>+[5]Total!CR138</f>
        <v>0</v>
      </c>
      <c r="CS138" s="74">
        <f>+[5]Total!CS138</f>
        <v>0</v>
      </c>
      <c r="CT138" s="74">
        <f>+[5]Total!CT138</f>
        <v>0</v>
      </c>
      <c r="CU138" s="74">
        <f>+[5]Total!CU138</f>
        <v>0</v>
      </c>
      <c r="CV138" s="74">
        <f>+[5]Total!CV138</f>
        <v>0</v>
      </c>
      <c r="CW138" s="74">
        <f>+[5]Total!CW138</f>
        <v>0</v>
      </c>
      <c r="CX138" s="74">
        <f>+[5]Total!CX138</f>
        <v>0</v>
      </c>
      <c r="CY138" s="74">
        <f>+[5]Total!CY138</f>
        <v>0</v>
      </c>
      <c r="CZ138" s="74">
        <f>+[5]Total!CZ138</f>
        <v>0</v>
      </c>
      <c r="DA138" s="74">
        <f>+[5]Total!DA138</f>
        <v>0</v>
      </c>
      <c r="DB138" s="74">
        <f>+[5]Total!DB138</f>
        <v>0</v>
      </c>
      <c r="DC138" s="74">
        <f>+[5]Total!DC138</f>
        <v>0</v>
      </c>
      <c r="DD138" s="74">
        <f>+[5]Total!DD138</f>
        <v>0</v>
      </c>
      <c r="DE138" s="74">
        <f>+[5]Total!DE138</f>
        <v>0</v>
      </c>
      <c r="DH138" s="72">
        <f t="shared" si="230"/>
        <v>0.14814814814814814</v>
      </c>
      <c r="DI138" s="72">
        <f t="shared" ref="DI138:DI181" si="232">+L138/C138-1</f>
        <v>-6.0258738084430274E-2</v>
      </c>
      <c r="DJ138" s="72">
        <f t="shared" ref="DJ138:DJ181" si="233">+M138/D138-1</f>
        <v>-4.9204824420962745E-2</v>
      </c>
      <c r="DK138" s="72">
        <f t="shared" ref="DK138:DK181" si="234">+N138/E138-1</f>
        <v>-5.6149732620320858E-2</v>
      </c>
      <c r="DL138" s="72">
        <f t="shared" ref="DL138:DL181" si="235">+O138/F138-1</f>
        <v>0.18181818181818188</v>
      </c>
      <c r="DM138" s="72">
        <f t="shared" ref="DM138:DM181" si="236">+P138/G138-1</f>
        <v>-3.3105758083215253E-2</v>
      </c>
      <c r="DN138" s="72">
        <f t="shared" ref="DN138:DN181" si="237">+Q138/H138-1</f>
        <v>-2.1467519642780486E-3</v>
      </c>
      <c r="DO138" s="72">
        <f t="shared" ref="DO138:DO181" si="238">+R138/I138-1</f>
        <v>-5.3446705132098371E-2</v>
      </c>
      <c r="DP138" s="72">
        <f t="shared" ref="DP138:DP181" si="239">+S138/J138-1</f>
        <v>-0.4</v>
      </c>
      <c r="DQ138" s="72">
        <f t="shared" ref="DQ138:DQ181" si="240">+T138/K138-1</f>
        <v>0.61290322580645151</v>
      </c>
      <c r="DR138" s="72">
        <f t="shared" ref="DR138:DR181" si="241">+U138/L138-1</f>
        <v>-4.8303345006639464E-4</v>
      </c>
      <c r="DS138" s="72">
        <f t="shared" ref="DS138:DS181" si="242">+V138/M138-1</f>
        <v>1.7993456924754625E-2</v>
      </c>
      <c r="DT138" s="72">
        <f t="shared" ref="DT138:DT181" si="243">+W138/N138-1</f>
        <v>1.2590494176896394E-2</v>
      </c>
      <c r="DU138" s="72">
        <f t="shared" ref="DU138:DU181" si="244">+X138/O138-1</f>
        <v>7.6923076923076872E-2</v>
      </c>
      <c r="DV138" s="72">
        <f t="shared" ref="DV138:DV181" si="245">+Y138/P138-1</f>
        <v>1.7985611510791477E-2</v>
      </c>
      <c r="DW138" s="72">
        <f t="shared" ref="DW138:DW181" si="246">+Z138/Q138-1</f>
        <v>1.1337722128996086E-2</v>
      </c>
      <c r="DX138" s="72">
        <f t="shared" ref="DX138:DX181" si="247">+AA138/R138-1</f>
        <v>2.6628168110362616E-2</v>
      </c>
      <c r="DY138" s="72">
        <f t="shared" ref="DY138:DY181" si="248">+AB138/S138-1</f>
        <v>0</v>
      </c>
      <c r="DZ138" s="72">
        <f t="shared" ref="DZ138:DZ181" si="249">+AC138/T138-1</f>
        <v>8.0000000000000071E-2</v>
      </c>
      <c r="EA138" s="72">
        <f t="shared" ref="EA138:EA181" si="250">+AD138/U138-1</f>
        <v>5.7992026096411742E-3</v>
      </c>
      <c r="EB138" s="72">
        <f t="shared" ref="EB138:EB181" si="251">+AE138/V138-1</f>
        <v>3.2404927691483731E-2</v>
      </c>
      <c r="EC138" s="72">
        <f t="shared" ref="EC138:EC181" si="252">+AF138/W138-1</f>
        <v>3.6369288156667734E-2</v>
      </c>
      <c r="ED138" s="72">
        <f t="shared" ref="ED138:ED181" si="253">+AG138/X138-1</f>
        <v>0.25</v>
      </c>
      <c r="EE138" s="72">
        <f t="shared" ref="EE138:EE181" si="254">+AH138/Y138-1</f>
        <v>2.5781965711294319E-2</v>
      </c>
      <c r="EF138" s="72">
        <f t="shared" ref="EF138:EF181" si="255">+AI138/Z138-1</f>
        <v>5.7435810164011114E-2</v>
      </c>
      <c r="EG138" s="72">
        <f t="shared" ref="EG138:EG181" si="256">+AJ138/AA138-1</f>
        <v>2.6250000000000107E-2</v>
      </c>
      <c r="EH138" s="72">
        <f t="shared" ref="EH138:EH181" si="257">+AK138/AB138-1</f>
        <v>0.16666666666666674</v>
      </c>
      <c r="EI138" s="72">
        <f t="shared" ref="EI138:EI181" si="258">+AL138/AC138-1</f>
        <v>-0.11111111111111116</v>
      </c>
      <c r="EJ138" s="72">
        <f t="shared" ref="EJ138:EJ181" si="259">+AM138/AD138-1</f>
        <v>1.0450450450450344E-2</v>
      </c>
      <c r="EK138" s="72">
        <f t="shared" ref="EK138:EK181" si="260">+AN138/AE138-1</f>
        <v>2.9556725413900864E-2</v>
      </c>
      <c r="EL138" s="72">
        <f t="shared" ref="EL138:EL181" si="261">+AO138/AF138-1</f>
        <v>4.3791241751649723E-2</v>
      </c>
      <c r="EM138" s="72">
        <f t="shared" ref="EM138:EM181" si="262">+AP138/AG138-1</f>
        <v>0.28571428571428581</v>
      </c>
      <c r="EN138" s="72">
        <f t="shared" ref="EN138:EN181" si="263">+AQ138/AH138-1</f>
        <v>2.8068384792038881E-2</v>
      </c>
      <c r="EO138" s="72">
        <f t="shared" ref="EO138:EO181" si="264">+AR138/AI138-1</f>
        <v>4.2185519724798226E-2</v>
      </c>
      <c r="EP138" s="72">
        <f t="shared" ref="EP138:EP181" si="265">+AS138/AJ138-1</f>
        <v>4.4457978075517657E-2</v>
      </c>
      <c r="EQ138" s="72">
        <f t="shared" ref="EQ138:EQ181" si="266">+AT138/AK138-1</f>
        <v>-0.1428571428571429</v>
      </c>
      <c r="ER138" s="72">
        <f t="shared" ref="ER138:ER181" si="267">+AU138/AL138-1</f>
        <v>-0.16666666666666663</v>
      </c>
      <c r="ES138" s="72">
        <f t="shared" ref="ES138:ES181" si="268">+AV138/AM138-1</f>
        <v>-1.1174512601046072E-2</v>
      </c>
      <c r="ET138" s="72">
        <f t="shared" ref="ET138:ET181" si="269">+AW138/AN138-1</f>
        <v>4.8909177140146198E-3</v>
      </c>
      <c r="EU138" s="72">
        <f t="shared" ref="EU138:EU181" si="270">+AX138/AO138-1</f>
        <v>6.3218390804598013E-3</v>
      </c>
      <c r="EV138" s="72">
        <f t="shared" ref="EV138:EV181" si="271">+AY138/AP138-1</f>
        <v>-8.8888888888888906E-2</v>
      </c>
      <c r="EW138" s="72">
        <f t="shared" ref="EW138:EW181" si="272">+AZ138/AQ138-1</f>
        <v>7.0737155621742875E-3</v>
      </c>
      <c r="EX138" s="72">
        <f t="shared" ref="EX138:EX181" si="273">+BA138/AR138-1</f>
        <v>1.1678183994132008E-2</v>
      </c>
      <c r="EY138" s="72">
        <f t="shared" ref="EY138:EY181" si="274">+BB138/AS138-1</f>
        <v>9.0379008746355183E-3</v>
      </c>
      <c r="EZ138" s="72">
        <f t="shared" ref="EZ138:EZ181" si="275">+BC138/AT138-1</f>
        <v>0</v>
      </c>
      <c r="FA138" s="72">
        <f t="shared" ref="FA138:FA181" si="276">+BD138/AU138-1</f>
        <v>0</v>
      </c>
      <c r="FB138" s="72">
        <f t="shared" ref="FB138:FB181" si="277">+BE138/AV138-1</f>
        <v>-9.6176965616734389E-3</v>
      </c>
      <c r="FC138" s="72">
        <f t="shared" ref="FC138:FC181" si="278">+BF138/AW138-1</f>
        <v>9.3655054423174011E-3</v>
      </c>
      <c r="FD138" s="72">
        <f t="shared" ref="FD138:FD181" si="279">+BG138/AX138-1</f>
        <v>-1.1422044545973398E-3</v>
      </c>
      <c r="FE138" s="72">
        <f t="shared" ref="FE138:FE181" si="280">+BH138/AY138-1</f>
        <v>-2.4390243902439046E-2</v>
      </c>
      <c r="FF138" s="72">
        <f t="shared" ref="FF138:FF181" si="281">+BI138/AZ138-1</f>
        <v>2.4645717806537348E-4</v>
      </c>
      <c r="FG138" s="72">
        <f t="shared" ref="FG138:FG181" si="282">+BJ138/BA138-1</f>
        <v>1.3241495105989154E-2</v>
      </c>
      <c r="FH138" s="72">
        <f t="shared" ref="FH138:FH181" si="283">+BK138/BB138-1</f>
        <v>2.1381103727246442E-2</v>
      </c>
      <c r="FI138" s="72">
        <f t="shared" ref="FI138:FI181" si="284">+BL138/BC138-1</f>
        <v>0.16666666666666674</v>
      </c>
      <c r="FJ138" s="72">
        <f t="shared" ref="FJ138:FJ181" si="285">+BM138/BD138-1</f>
        <v>-1</v>
      </c>
      <c r="FK138" s="72">
        <f t="shared" ref="FK138:FK181" si="286">+BN138/BE138-1</f>
        <v>-1</v>
      </c>
      <c r="FL138" s="72">
        <f t="shared" ref="FL138:FL181" si="287">+BO138/BF138-1</f>
        <v>-1</v>
      </c>
      <c r="FM138" s="72">
        <f t="shared" ref="FM138:FM181" si="288">+BP138/BG138-1</f>
        <v>-1</v>
      </c>
      <c r="FN138" s="72">
        <f t="shared" ref="FN138:FN181" si="289">+BQ138/BH138-1</f>
        <v>-1</v>
      </c>
      <c r="FO138" s="72">
        <f t="shared" ref="FO138:FO181" si="290">+BR138/BI138-1</f>
        <v>-1</v>
      </c>
      <c r="FP138" s="72">
        <f t="shared" ref="FP138:FP181" si="291">+BS138/BJ138-1</f>
        <v>-1</v>
      </c>
      <c r="FQ138" s="72">
        <f t="shared" ref="FQ138:FQ181" si="292">+BT138/BK138-1</f>
        <v>-1</v>
      </c>
      <c r="FR138" s="72">
        <f t="shared" ref="FR138:FR181" si="293">+BU138/BL138-1</f>
        <v>-1</v>
      </c>
      <c r="FS138" s="72" t="e">
        <f t="shared" ref="FS138:FS181" si="294">+BV138/BM138-1</f>
        <v>#DIV/0!</v>
      </c>
      <c r="FT138" s="72" t="e">
        <f t="shared" si="231"/>
        <v>#DIV/0!</v>
      </c>
      <c r="FU138" s="72" t="e">
        <f t="shared" si="229"/>
        <v>#DIV/0!</v>
      </c>
    </row>
    <row r="139" spans="1:177" x14ac:dyDescent="0.25">
      <c r="A139" s="73" t="s">
        <v>126</v>
      </c>
      <c r="B139" s="74">
        <f>+[4]Total!B139</f>
        <v>45</v>
      </c>
      <c r="C139" s="74">
        <f>+[4]Total!C139</f>
        <v>12127</v>
      </c>
      <c r="D139" s="74">
        <f>+[4]Total!D139</f>
        <v>78287</v>
      </c>
      <c r="E139" s="74">
        <f>+[4]Total!E139</f>
        <v>3408</v>
      </c>
      <c r="F139" s="74">
        <f>+[4]Total!F139</f>
        <v>29</v>
      </c>
      <c r="G139" s="74">
        <f>+[4]Total!G139</f>
        <v>13302</v>
      </c>
      <c r="H139" s="74">
        <f>+[4]Total!H139</f>
        <v>61172</v>
      </c>
      <c r="I139" s="74">
        <f>+[4]Total!I139</f>
        <v>3357</v>
      </c>
      <c r="J139" s="74">
        <f>+[4]Total!J139</f>
        <v>6</v>
      </c>
      <c r="K139" s="74">
        <f>+[4]Total!K139</f>
        <v>55</v>
      </c>
      <c r="L139" s="74">
        <f>+[4]Total!L139</f>
        <v>11778</v>
      </c>
      <c r="M139" s="74">
        <f>+[4]Total!M139</f>
        <v>76630</v>
      </c>
      <c r="N139" s="74">
        <f>+[4]Total!N139</f>
        <v>3359</v>
      </c>
      <c r="O139" s="74">
        <f>+[4]Total!O139</f>
        <v>32</v>
      </c>
      <c r="P139" s="74">
        <f>+[4]Total!P139</f>
        <v>13361</v>
      </c>
      <c r="Q139" s="74">
        <f>+[4]Total!Q139</f>
        <v>61892</v>
      </c>
      <c r="R139" s="74">
        <f>+[4]Total!R139</f>
        <v>3461</v>
      </c>
      <c r="S139" s="74">
        <f>+[4]Total!S139</f>
        <v>3</v>
      </c>
      <c r="T139" s="74">
        <f>+[4]Total!T139</f>
        <v>56</v>
      </c>
      <c r="U139" s="74">
        <f>+[4]Total!U139</f>
        <v>12130</v>
      </c>
      <c r="V139" s="74">
        <f>+[4]Total!V139</f>
        <v>80073</v>
      </c>
      <c r="W139" s="74">
        <f>+[4]Total!W139</f>
        <v>3470</v>
      </c>
      <c r="X139" s="74">
        <f>+[4]Total!X139</f>
        <v>38</v>
      </c>
      <c r="Y139" s="74">
        <f>+[4]Total!Y139</f>
        <v>14065</v>
      </c>
      <c r="Z139" s="74">
        <f>+[4]Total!Z139</f>
        <v>64403</v>
      </c>
      <c r="AA139" s="74">
        <f>+[4]Total!AA139</f>
        <v>3644</v>
      </c>
      <c r="AB139" s="74">
        <f>+[4]Total!AB139</f>
        <v>4</v>
      </c>
      <c r="AC139" s="74">
        <f>+[4]Total!AC139</f>
        <v>55</v>
      </c>
      <c r="AD139" s="74">
        <f>+[4]Total!AD139</f>
        <v>12505</v>
      </c>
      <c r="AE139" s="74">
        <f>+[4]Total!AE139</f>
        <v>84309</v>
      </c>
      <c r="AF139" s="74">
        <f>+[4]Total!AF139</f>
        <v>3663</v>
      </c>
      <c r="AG139" s="74">
        <f>+[4]Total!AG139</f>
        <v>39</v>
      </c>
      <c r="AH139" s="74">
        <f>+[4]Total!AH139</f>
        <v>14672</v>
      </c>
      <c r="AI139" s="74">
        <f>+[4]Total!AI139</f>
        <v>68265</v>
      </c>
      <c r="AJ139" s="74">
        <f>+[4]Total!AJ139</f>
        <v>3948</v>
      </c>
      <c r="AK139" s="74">
        <f>+[4]Total!AK139</f>
        <v>4</v>
      </c>
      <c r="AL139" s="74">
        <f>+[4]Total!AL139</f>
        <v>57</v>
      </c>
      <c r="AM139" s="74">
        <f>+[4]Total!AM139</f>
        <v>12729</v>
      </c>
      <c r="AN139" s="74">
        <f>+[4]Total!AN139</f>
        <v>87461</v>
      </c>
      <c r="AO139" s="74">
        <f>+[4]Total!AO139</f>
        <v>3770</v>
      </c>
      <c r="AP139" s="74">
        <f>+[4]Total!AP139</f>
        <v>45</v>
      </c>
      <c r="AQ139" s="74">
        <f>+[4]Total!AQ139</f>
        <v>15192</v>
      </c>
      <c r="AR139" s="74">
        <f>+[4]Total!AR139</f>
        <v>71244</v>
      </c>
      <c r="AS139" s="74">
        <f>+[4]Total!AS139</f>
        <v>4065</v>
      </c>
      <c r="AT139" s="74">
        <f>+[4]Total!AT139</f>
        <v>4</v>
      </c>
      <c r="AU139" s="74">
        <f>+[4]Total!AU139</f>
        <v>52</v>
      </c>
      <c r="AV139" s="74">
        <f>+[4]Total!AV139</f>
        <v>12495</v>
      </c>
      <c r="AW139" s="74">
        <f>+[4]Total!AW139</f>
        <v>87839</v>
      </c>
      <c r="AX139" s="74">
        <f>+[4]Total!AX139</f>
        <v>3894</v>
      </c>
      <c r="AY139" s="74">
        <f>+[4]Total!AY139</f>
        <v>43</v>
      </c>
      <c r="AZ139" s="74">
        <f>+[4]Total!AZ139</f>
        <v>14786</v>
      </c>
      <c r="BA139" s="74">
        <f>+[4]Total!BA139</f>
        <v>71879</v>
      </c>
      <c r="BB139" s="74">
        <f>+[4]Total!BB139</f>
        <v>4125</v>
      </c>
      <c r="BC139" s="74">
        <f>+[4]Total!BC139</f>
        <v>3</v>
      </c>
      <c r="BD139" s="74">
        <f>+[4]Total!BD139</f>
        <v>48</v>
      </c>
      <c r="BE139" s="74">
        <f>+[4]Total!BE139</f>
        <v>12547</v>
      </c>
      <c r="BF139" s="74">
        <f>+[4]Total!BF139</f>
        <v>89664</v>
      </c>
      <c r="BG139" s="74">
        <f>+[4]Total!BG139</f>
        <v>4036</v>
      </c>
      <c r="BH139" s="74">
        <f>+[4]Total!BH139</f>
        <v>36</v>
      </c>
      <c r="BI139" s="74">
        <f>+[4]Total!BI139</f>
        <v>14892</v>
      </c>
      <c r="BJ139" s="74">
        <f>+[4]Total!BJ139</f>
        <v>73890</v>
      </c>
      <c r="BK139" s="74">
        <f>+[4]Total!BK139</f>
        <v>4267</v>
      </c>
      <c r="BL139" s="74">
        <f>+[4]Total!BL139</f>
        <v>3</v>
      </c>
      <c r="BM139" s="74">
        <f>+[5]Total!BM139</f>
        <v>0</v>
      </c>
      <c r="BN139" s="74">
        <f>+[5]Total!BN139</f>
        <v>0</v>
      </c>
      <c r="BO139" s="74">
        <f>+[5]Total!BO139</f>
        <v>0</v>
      </c>
      <c r="BP139" s="74">
        <f>+[5]Total!BP139</f>
        <v>0</v>
      </c>
      <c r="BQ139" s="74">
        <f>+[5]Total!BQ139</f>
        <v>0</v>
      </c>
      <c r="BR139" s="74">
        <f>+[5]Total!BR139</f>
        <v>0</v>
      </c>
      <c r="BS139" s="74">
        <f>+[5]Total!BS139</f>
        <v>0</v>
      </c>
      <c r="BT139" s="74">
        <f>+[5]Total!BT139</f>
        <v>0</v>
      </c>
      <c r="BU139" s="74">
        <f>+[5]Total!BU139</f>
        <v>0</v>
      </c>
      <c r="BV139" s="74">
        <f>+[5]Total!BV139</f>
        <v>0</v>
      </c>
      <c r="BW139" s="74">
        <f>+[5]Total!BW139</f>
        <v>0</v>
      </c>
      <c r="BX139" s="74">
        <f>+[5]Total!BX139</f>
        <v>0</v>
      </c>
      <c r="BY139" s="74">
        <f>+[5]Total!BY139</f>
        <v>0</v>
      </c>
      <c r="BZ139" s="74">
        <f>+[5]Total!BZ139</f>
        <v>0</v>
      </c>
      <c r="CA139" s="74">
        <f>+[5]Total!CA139</f>
        <v>0</v>
      </c>
      <c r="CB139" s="74">
        <f>+[5]Total!CB139</f>
        <v>0</v>
      </c>
      <c r="CC139" s="74">
        <f>+[5]Total!CC139</f>
        <v>0</v>
      </c>
      <c r="CD139" s="74">
        <f>+[5]Total!CD139</f>
        <v>0</v>
      </c>
      <c r="CE139" s="74">
        <f>+[5]Total!CE139</f>
        <v>0</v>
      </c>
      <c r="CF139" s="74">
        <f>+[5]Total!CF139</f>
        <v>0</v>
      </c>
      <c r="CG139" s="74">
        <f>+[5]Total!CG139</f>
        <v>0</v>
      </c>
      <c r="CH139" s="74">
        <f>+[5]Total!CH139</f>
        <v>0</v>
      </c>
      <c r="CI139" s="74">
        <f>+[5]Total!CI139</f>
        <v>0</v>
      </c>
      <c r="CJ139" s="74">
        <f>+[5]Total!CJ139</f>
        <v>0</v>
      </c>
      <c r="CK139" s="74">
        <f>+[5]Total!CK139</f>
        <v>0</v>
      </c>
      <c r="CL139" s="74">
        <f>+[5]Total!CL139</f>
        <v>0</v>
      </c>
      <c r="CM139" s="74">
        <f>+[5]Total!CM139</f>
        <v>0</v>
      </c>
      <c r="CN139" s="74">
        <f>+[5]Total!CN139</f>
        <v>0</v>
      </c>
      <c r="CO139" s="74">
        <f>+[5]Total!CO139</f>
        <v>0</v>
      </c>
      <c r="CP139" s="74">
        <f>+[5]Total!CP139</f>
        <v>0</v>
      </c>
      <c r="CQ139" s="74">
        <f>+[5]Total!CQ139</f>
        <v>0</v>
      </c>
      <c r="CR139" s="74">
        <f>+[5]Total!CR139</f>
        <v>0</v>
      </c>
      <c r="CS139" s="74">
        <f>+[5]Total!CS139</f>
        <v>0</v>
      </c>
      <c r="CT139" s="74">
        <f>+[5]Total!CT139</f>
        <v>0</v>
      </c>
      <c r="CU139" s="74">
        <f>+[5]Total!CU139</f>
        <v>0</v>
      </c>
      <c r="CV139" s="74">
        <f>+[5]Total!CV139</f>
        <v>0</v>
      </c>
      <c r="CW139" s="74">
        <f>+[5]Total!CW139</f>
        <v>0</v>
      </c>
      <c r="CX139" s="74">
        <f>+[5]Total!CX139</f>
        <v>0</v>
      </c>
      <c r="CY139" s="74">
        <f>+[5]Total!CY139</f>
        <v>0</v>
      </c>
      <c r="CZ139" s="74">
        <f>+[5]Total!CZ139</f>
        <v>0</v>
      </c>
      <c r="DA139" s="74">
        <f>+[5]Total!DA139</f>
        <v>0</v>
      </c>
      <c r="DB139" s="74">
        <f>+[5]Total!DB139</f>
        <v>0</v>
      </c>
      <c r="DC139" s="74">
        <f>+[5]Total!DC139</f>
        <v>0</v>
      </c>
      <c r="DD139" s="74">
        <f>+[5]Total!DD139</f>
        <v>0</v>
      </c>
      <c r="DE139" s="74">
        <f>+[5]Total!DE139</f>
        <v>0</v>
      </c>
      <c r="DH139" s="72">
        <f t="shared" si="230"/>
        <v>0.22222222222222232</v>
      </c>
      <c r="DI139" s="72">
        <f t="shared" si="232"/>
        <v>-2.8778758142986693E-2</v>
      </c>
      <c r="DJ139" s="72">
        <f t="shared" si="233"/>
        <v>-2.1165710782122149E-2</v>
      </c>
      <c r="DK139" s="72">
        <f t="shared" si="234"/>
        <v>-1.4377934272300497E-2</v>
      </c>
      <c r="DL139" s="72">
        <f t="shared" si="235"/>
        <v>0.10344827586206895</v>
      </c>
      <c r="DM139" s="72">
        <f t="shared" si="236"/>
        <v>4.4354232446248698E-3</v>
      </c>
      <c r="DN139" s="72">
        <f t="shared" si="237"/>
        <v>1.1770090891257468E-2</v>
      </c>
      <c r="DO139" s="72">
        <f t="shared" si="238"/>
        <v>3.0980041703902339E-2</v>
      </c>
      <c r="DP139" s="72">
        <f t="shared" si="239"/>
        <v>-0.5</v>
      </c>
      <c r="DQ139" s="72">
        <f t="shared" si="240"/>
        <v>1.8181818181818077E-2</v>
      </c>
      <c r="DR139" s="72">
        <f t="shared" si="241"/>
        <v>2.9886228561725181E-2</v>
      </c>
      <c r="DS139" s="72">
        <f t="shared" si="242"/>
        <v>4.4930184001043871E-2</v>
      </c>
      <c r="DT139" s="72">
        <f t="shared" si="243"/>
        <v>3.3045549270616315E-2</v>
      </c>
      <c r="DU139" s="72">
        <f t="shared" si="244"/>
        <v>0.1875</v>
      </c>
      <c r="DV139" s="72">
        <f t="shared" si="245"/>
        <v>5.2690666866252567E-2</v>
      </c>
      <c r="DW139" s="72">
        <f t="shared" si="246"/>
        <v>4.0570671492276889E-2</v>
      </c>
      <c r="DX139" s="72">
        <f t="shared" si="247"/>
        <v>5.2874891649812295E-2</v>
      </c>
      <c r="DY139" s="72">
        <f t="shared" si="248"/>
        <v>0.33333333333333326</v>
      </c>
      <c r="DZ139" s="72">
        <f t="shared" si="249"/>
        <v>-1.7857142857142905E-2</v>
      </c>
      <c r="EA139" s="72">
        <f t="shared" si="250"/>
        <v>3.0915086562242289E-2</v>
      </c>
      <c r="EB139" s="72">
        <f t="shared" si="251"/>
        <v>5.2901727173953805E-2</v>
      </c>
      <c r="EC139" s="72">
        <f t="shared" si="252"/>
        <v>5.561959654178672E-2</v>
      </c>
      <c r="ED139" s="72">
        <f t="shared" si="253"/>
        <v>2.6315789473684292E-2</v>
      </c>
      <c r="EE139" s="72">
        <f t="shared" si="254"/>
        <v>4.3156772129399279E-2</v>
      </c>
      <c r="EF139" s="72">
        <f t="shared" si="255"/>
        <v>5.9966150645156313E-2</v>
      </c>
      <c r="EG139" s="72">
        <f t="shared" si="256"/>
        <v>8.3424807903402787E-2</v>
      </c>
      <c r="EH139" s="72">
        <f t="shared" si="257"/>
        <v>0</v>
      </c>
      <c r="EI139" s="72">
        <f t="shared" si="258"/>
        <v>3.6363636363636376E-2</v>
      </c>
      <c r="EJ139" s="72">
        <f t="shared" si="259"/>
        <v>1.7912834866053551E-2</v>
      </c>
      <c r="EK139" s="72">
        <f t="shared" si="260"/>
        <v>3.738628141716771E-2</v>
      </c>
      <c r="EL139" s="72">
        <f t="shared" si="261"/>
        <v>2.9211029211029249E-2</v>
      </c>
      <c r="EM139" s="72">
        <f t="shared" si="262"/>
        <v>0.15384615384615374</v>
      </c>
      <c r="EN139" s="72">
        <f t="shared" si="263"/>
        <v>3.5441657579062147E-2</v>
      </c>
      <c r="EO139" s="72">
        <f t="shared" si="264"/>
        <v>4.3638760711931512E-2</v>
      </c>
      <c r="EP139" s="72">
        <f t="shared" si="265"/>
        <v>2.9635258358662542E-2</v>
      </c>
      <c r="EQ139" s="72">
        <f t="shared" si="266"/>
        <v>0</v>
      </c>
      <c r="ER139" s="72">
        <f t="shared" si="267"/>
        <v>-8.7719298245614086E-2</v>
      </c>
      <c r="ES139" s="72">
        <f t="shared" si="268"/>
        <v>-1.8383219420221586E-2</v>
      </c>
      <c r="ET139" s="72">
        <f t="shared" si="269"/>
        <v>4.3219263443134981E-3</v>
      </c>
      <c r="EU139" s="72">
        <f t="shared" si="270"/>
        <v>3.2891246684350062E-2</v>
      </c>
      <c r="EV139" s="72">
        <f t="shared" si="271"/>
        <v>-4.4444444444444398E-2</v>
      </c>
      <c r="EW139" s="72">
        <f t="shared" si="272"/>
        <v>-2.6724591890468719E-2</v>
      </c>
      <c r="EX139" s="72">
        <f t="shared" si="273"/>
        <v>8.9130312728089578E-3</v>
      </c>
      <c r="EY139" s="72">
        <f t="shared" si="274"/>
        <v>1.4760147601476037E-2</v>
      </c>
      <c r="EZ139" s="72">
        <f t="shared" si="275"/>
        <v>-0.25</v>
      </c>
      <c r="FA139" s="72">
        <f t="shared" si="276"/>
        <v>-7.6923076923076872E-2</v>
      </c>
      <c r="FB139" s="72">
        <f t="shared" si="277"/>
        <v>4.1616646658664269E-3</v>
      </c>
      <c r="FC139" s="72">
        <f t="shared" si="278"/>
        <v>2.0776648185885538E-2</v>
      </c>
      <c r="FD139" s="72">
        <f t="shared" si="279"/>
        <v>3.6466358500256701E-2</v>
      </c>
      <c r="FE139" s="72">
        <f t="shared" si="280"/>
        <v>-0.16279069767441856</v>
      </c>
      <c r="FF139" s="72">
        <f t="shared" si="281"/>
        <v>7.1689435952928537E-3</v>
      </c>
      <c r="FG139" s="72">
        <f t="shared" si="282"/>
        <v>2.7977573422000912E-2</v>
      </c>
      <c r="FH139" s="72">
        <f t="shared" si="283"/>
        <v>3.4424242424242468E-2</v>
      </c>
      <c r="FI139" s="72">
        <f t="shared" si="284"/>
        <v>0</v>
      </c>
      <c r="FJ139" s="72">
        <f t="shared" si="285"/>
        <v>-1</v>
      </c>
      <c r="FK139" s="72">
        <f t="shared" si="286"/>
        <v>-1</v>
      </c>
      <c r="FL139" s="72">
        <f t="shared" si="287"/>
        <v>-1</v>
      </c>
      <c r="FM139" s="72">
        <f t="shared" si="288"/>
        <v>-1</v>
      </c>
      <c r="FN139" s="72">
        <f t="shared" si="289"/>
        <v>-1</v>
      </c>
      <c r="FO139" s="72">
        <f t="shared" si="290"/>
        <v>-1</v>
      </c>
      <c r="FP139" s="72">
        <f t="shared" si="291"/>
        <v>-1</v>
      </c>
      <c r="FQ139" s="72">
        <f t="shared" si="292"/>
        <v>-1</v>
      </c>
      <c r="FR139" s="72">
        <f t="shared" si="293"/>
        <v>-1</v>
      </c>
      <c r="FS139" s="72" t="e">
        <f t="shared" si="294"/>
        <v>#DIV/0!</v>
      </c>
      <c r="FT139" s="72" t="e">
        <f t="shared" si="231"/>
        <v>#DIV/0!</v>
      </c>
      <c r="FU139" s="72" t="e">
        <f t="shared" si="229"/>
        <v>#DIV/0!</v>
      </c>
    </row>
    <row r="140" spans="1:177" x14ac:dyDescent="0.25">
      <c r="A140" s="73" t="s">
        <v>127</v>
      </c>
      <c r="B140" s="74">
        <f>+[4]Total!B140</f>
        <v>75</v>
      </c>
      <c r="C140" s="74">
        <f>+[4]Total!C140</f>
        <v>12091</v>
      </c>
      <c r="D140" s="74">
        <f>+[4]Total!D140</f>
        <v>65260</v>
      </c>
      <c r="E140" s="74">
        <f>+[4]Total!E140</f>
        <v>2913</v>
      </c>
      <c r="F140" s="74">
        <f>+[4]Total!F140</f>
        <v>49</v>
      </c>
      <c r="G140" s="74">
        <f>+[4]Total!G140</f>
        <v>10820</v>
      </c>
      <c r="H140" s="74">
        <f>+[4]Total!H140</f>
        <v>47838</v>
      </c>
      <c r="I140" s="74">
        <f>+[4]Total!I140</f>
        <v>2691</v>
      </c>
      <c r="J140" s="74">
        <f>+[4]Total!J140</f>
        <v>7</v>
      </c>
      <c r="K140" s="74">
        <f>+[4]Total!K140</f>
        <v>82</v>
      </c>
      <c r="L140" s="74">
        <f>+[4]Total!L140</f>
        <v>11129</v>
      </c>
      <c r="M140" s="74">
        <f>+[4]Total!M140</f>
        <v>61601</v>
      </c>
      <c r="N140" s="74">
        <f>+[4]Total!N140</f>
        <v>2822</v>
      </c>
      <c r="O140" s="74">
        <f>+[4]Total!O140</f>
        <v>47</v>
      </c>
      <c r="P140" s="74">
        <f>+[4]Total!P140</f>
        <v>10241</v>
      </c>
      <c r="Q140" s="74">
        <f>+[4]Total!Q140</f>
        <v>47361</v>
      </c>
      <c r="R140" s="74">
        <f>+[4]Total!R140</f>
        <v>2665</v>
      </c>
      <c r="S140" s="74">
        <f>+[4]Total!S140</f>
        <v>6</v>
      </c>
      <c r="T140" s="74">
        <f>+[4]Total!T140</f>
        <v>100</v>
      </c>
      <c r="U140" s="74">
        <f>+[4]Total!U140</f>
        <v>11240</v>
      </c>
      <c r="V140" s="74">
        <f>+[4]Total!V140</f>
        <v>62482</v>
      </c>
      <c r="W140" s="74">
        <f>+[4]Total!W140</f>
        <v>2874</v>
      </c>
      <c r="X140" s="74">
        <f>+[4]Total!X140</f>
        <v>52</v>
      </c>
      <c r="Y140" s="74">
        <f>+[4]Total!Y140</f>
        <v>10409</v>
      </c>
      <c r="Z140" s="74">
        <f>+[4]Total!Z140</f>
        <v>47550</v>
      </c>
      <c r="AA140" s="74">
        <f>+[4]Total!AA140</f>
        <v>2775</v>
      </c>
      <c r="AB140" s="74">
        <f>+[4]Total!AB140</f>
        <v>6</v>
      </c>
      <c r="AC140" s="74">
        <f>+[4]Total!AC140</f>
        <v>120</v>
      </c>
      <c r="AD140" s="74">
        <f>+[4]Total!AD140</f>
        <v>11273</v>
      </c>
      <c r="AE140" s="74">
        <f>+[4]Total!AE140</f>
        <v>63290</v>
      </c>
      <c r="AF140" s="74">
        <f>+[4]Total!AF140</f>
        <v>2985</v>
      </c>
      <c r="AG140" s="74">
        <f>+[4]Total!AG140</f>
        <v>53</v>
      </c>
      <c r="AH140" s="74">
        <f>+[4]Total!AH140</f>
        <v>10590</v>
      </c>
      <c r="AI140" s="74">
        <f>+[4]Total!AI140</f>
        <v>48429</v>
      </c>
      <c r="AJ140" s="74">
        <f>+[4]Total!AJ140</f>
        <v>2930</v>
      </c>
      <c r="AK140" s="74">
        <f>+[4]Total!AK140</f>
        <v>6</v>
      </c>
      <c r="AL140" s="74">
        <f>+[4]Total!AL140</f>
        <v>155</v>
      </c>
      <c r="AM140" s="74">
        <f>+[4]Total!AM140</f>
        <v>11649</v>
      </c>
      <c r="AN140" s="74">
        <f>+[4]Total!AN140</f>
        <v>66281</v>
      </c>
      <c r="AO140" s="74">
        <f>+[4]Total!AO140</f>
        <v>3100</v>
      </c>
      <c r="AP140" s="74">
        <f>+[4]Total!AP140</f>
        <v>67</v>
      </c>
      <c r="AQ140" s="74">
        <f>+[4]Total!AQ140</f>
        <v>10821</v>
      </c>
      <c r="AR140" s="74">
        <f>+[4]Total!AR140</f>
        <v>51411</v>
      </c>
      <c r="AS140" s="74">
        <f>+[4]Total!AS140</f>
        <v>3015</v>
      </c>
      <c r="AT140" s="74">
        <f>+[4]Total!AT140</f>
        <v>6</v>
      </c>
      <c r="AU140" s="74">
        <f>+[4]Total!AU140</f>
        <v>142</v>
      </c>
      <c r="AV140" s="74">
        <f>+[4]Total!AV140</f>
        <v>11297</v>
      </c>
      <c r="AW140" s="74">
        <f>+[4]Total!AW140</f>
        <v>65245</v>
      </c>
      <c r="AX140" s="74">
        <f>+[4]Total!AX140</f>
        <v>3032</v>
      </c>
      <c r="AY140" s="74">
        <f>+[4]Total!AY140</f>
        <v>56</v>
      </c>
      <c r="AZ140" s="74">
        <f>+[4]Total!AZ140</f>
        <v>10583</v>
      </c>
      <c r="BA140" s="74">
        <f>+[4]Total!BA140</f>
        <v>50563</v>
      </c>
      <c r="BB140" s="74">
        <f>+[4]Total!BB140</f>
        <v>2965</v>
      </c>
      <c r="BC140" s="74">
        <f>+[4]Total!BC140</f>
        <v>5</v>
      </c>
      <c r="BD140" s="74">
        <f>+[4]Total!BD140</f>
        <v>148</v>
      </c>
      <c r="BE140" s="74">
        <f>+[4]Total!BE140</f>
        <v>11248</v>
      </c>
      <c r="BF140" s="74">
        <f>+[4]Total!BF140</f>
        <v>66424</v>
      </c>
      <c r="BG140" s="74">
        <f>+[4]Total!BG140</f>
        <v>3101</v>
      </c>
      <c r="BH140" s="74">
        <f>+[4]Total!BH140</f>
        <v>61</v>
      </c>
      <c r="BI140" s="74">
        <f>+[4]Total!BI140</f>
        <v>10586</v>
      </c>
      <c r="BJ140" s="74">
        <f>+[4]Total!BJ140</f>
        <v>51779</v>
      </c>
      <c r="BK140" s="74">
        <f>+[4]Total!BK140</f>
        <v>3076</v>
      </c>
      <c r="BL140" s="74">
        <f>+[4]Total!BL140</f>
        <v>7</v>
      </c>
      <c r="BM140" s="74">
        <f>+[5]Total!BM140</f>
        <v>0</v>
      </c>
      <c r="BN140" s="74">
        <f>+[5]Total!BN140</f>
        <v>0</v>
      </c>
      <c r="BO140" s="74">
        <f>+[5]Total!BO140</f>
        <v>0</v>
      </c>
      <c r="BP140" s="74">
        <f>+[5]Total!BP140</f>
        <v>0</v>
      </c>
      <c r="BQ140" s="74">
        <f>+[5]Total!BQ140</f>
        <v>0</v>
      </c>
      <c r="BR140" s="74">
        <f>+[5]Total!BR140</f>
        <v>0</v>
      </c>
      <c r="BS140" s="74">
        <f>+[5]Total!BS140</f>
        <v>0</v>
      </c>
      <c r="BT140" s="74">
        <f>+[5]Total!BT140</f>
        <v>0</v>
      </c>
      <c r="BU140" s="74">
        <f>+[5]Total!BU140</f>
        <v>0</v>
      </c>
      <c r="BV140" s="74">
        <f>+[5]Total!BV140</f>
        <v>0</v>
      </c>
      <c r="BW140" s="74">
        <f>+[5]Total!BW140</f>
        <v>0</v>
      </c>
      <c r="BX140" s="74">
        <f>+[5]Total!BX140</f>
        <v>0</v>
      </c>
      <c r="BY140" s="74">
        <f>+[5]Total!BY140</f>
        <v>0</v>
      </c>
      <c r="BZ140" s="74">
        <f>+[5]Total!BZ140</f>
        <v>0</v>
      </c>
      <c r="CA140" s="74">
        <f>+[5]Total!CA140</f>
        <v>0</v>
      </c>
      <c r="CB140" s="74">
        <f>+[5]Total!CB140</f>
        <v>0</v>
      </c>
      <c r="CC140" s="74">
        <f>+[5]Total!CC140</f>
        <v>0</v>
      </c>
      <c r="CD140" s="74">
        <f>+[5]Total!CD140</f>
        <v>0</v>
      </c>
      <c r="CE140" s="74">
        <f>+[5]Total!CE140</f>
        <v>0</v>
      </c>
      <c r="CF140" s="74">
        <f>+[5]Total!CF140</f>
        <v>0</v>
      </c>
      <c r="CG140" s="74">
        <f>+[5]Total!CG140</f>
        <v>0</v>
      </c>
      <c r="CH140" s="74">
        <f>+[5]Total!CH140</f>
        <v>0</v>
      </c>
      <c r="CI140" s="74">
        <f>+[5]Total!CI140</f>
        <v>0</v>
      </c>
      <c r="CJ140" s="74">
        <f>+[5]Total!CJ140</f>
        <v>0</v>
      </c>
      <c r="CK140" s="74">
        <f>+[5]Total!CK140</f>
        <v>0</v>
      </c>
      <c r="CL140" s="74">
        <f>+[5]Total!CL140</f>
        <v>0</v>
      </c>
      <c r="CM140" s="74">
        <f>+[5]Total!CM140</f>
        <v>0</v>
      </c>
      <c r="CN140" s="74">
        <f>+[5]Total!CN140</f>
        <v>0</v>
      </c>
      <c r="CO140" s="74">
        <f>+[5]Total!CO140</f>
        <v>0</v>
      </c>
      <c r="CP140" s="74">
        <f>+[5]Total!CP140</f>
        <v>0</v>
      </c>
      <c r="CQ140" s="74">
        <f>+[5]Total!CQ140</f>
        <v>0</v>
      </c>
      <c r="CR140" s="74">
        <f>+[5]Total!CR140</f>
        <v>0</v>
      </c>
      <c r="CS140" s="74">
        <f>+[5]Total!CS140</f>
        <v>0</v>
      </c>
      <c r="CT140" s="74">
        <f>+[5]Total!CT140</f>
        <v>0</v>
      </c>
      <c r="CU140" s="74">
        <f>+[5]Total!CU140</f>
        <v>0</v>
      </c>
      <c r="CV140" s="74">
        <f>+[5]Total!CV140</f>
        <v>0</v>
      </c>
      <c r="CW140" s="74">
        <f>+[5]Total!CW140</f>
        <v>0</v>
      </c>
      <c r="CX140" s="74">
        <f>+[5]Total!CX140</f>
        <v>0</v>
      </c>
      <c r="CY140" s="74">
        <f>+[5]Total!CY140</f>
        <v>0</v>
      </c>
      <c r="CZ140" s="74">
        <f>+[5]Total!CZ140</f>
        <v>0</v>
      </c>
      <c r="DA140" s="74">
        <f>+[5]Total!DA140</f>
        <v>0</v>
      </c>
      <c r="DB140" s="74">
        <f>+[5]Total!DB140</f>
        <v>0</v>
      </c>
      <c r="DC140" s="74">
        <f>+[5]Total!DC140</f>
        <v>0</v>
      </c>
      <c r="DD140" s="74">
        <f>+[5]Total!DD140</f>
        <v>0</v>
      </c>
      <c r="DE140" s="74">
        <f>+[5]Total!DE140</f>
        <v>0</v>
      </c>
      <c r="DH140" s="72">
        <f t="shared" si="230"/>
        <v>9.3333333333333268E-2</v>
      </c>
      <c r="DI140" s="72">
        <f t="shared" si="232"/>
        <v>-7.9563311554048499E-2</v>
      </c>
      <c r="DJ140" s="72">
        <f t="shared" si="233"/>
        <v>-5.6068035550107309E-2</v>
      </c>
      <c r="DK140" s="72">
        <f t="shared" si="234"/>
        <v>-3.1239272227943649E-2</v>
      </c>
      <c r="DL140" s="72">
        <f t="shared" si="235"/>
        <v>-4.081632653061229E-2</v>
      </c>
      <c r="DM140" s="72">
        <f t="shared" si="236"/>
        <v>-5.3512014787430728E-2</v>
      </c>
      <c r="DN140" s="72">
        <f t="shared" si="237"/>
        <v>-9.9711526401605743E-3</v>
      </c>
      <c r="DO140" s="72">
        <f t="shared" si="238"/>
        <v>-9.6618357487923134E-3</v>
      </c>
      <c r="DP140" s="72">
        <f t="shared" si="239"/>
        <v>-0.1428571428571429</v>
      </c>
      <c r="DQ140" s="72">
        <f t="shared" si="240"/>
        <v>0.21951219512195119</v>
      </c>
      <c r="DR140" s="72">
        <f t="shared" si="241"/>
        <v>9.9739419534550233E-3</v>
      </c>
      <c r="DS140" s="72">
        <f t="shared" si="242"/>
        <v>1.4301715881235744E-2</v>
      </c>
      <c r="DT140" s="72">
        <f t="shared" si="243"/>
        <v>1.8426647767540771E-2</v>
      </c>
      <c r="DU140" s="72">
        <f t="shared" si="244"/>
        <v>0.1063829787234043</v>
      </c>
      <c r="DV140" s="72">
        <f t="shared" si="245"/>
        <v>1.6404647983595311E-2</v>
      </c>
      <c r="DW140" s="72">
        <f t="shared" si="246"/>
        <v>3.9906251979475726E-3</v>
      </c>
      <c r="DX140" s="72">
        <f t="shared" si="247"/>
        <v>4.1275797373358403E-2</v>
      </c>
      <c r="DY140" s="72">
        <f t="shared" si="248"/>
        <v>0</v>
      </c>
      <c r="DZ140" s="72">
        <f t="shared" si="249"/>
        <v>0.19999999999999996</v>
      </c>
      <c r="EA140" s="72">
        <f t="shared" si="250"/>
        <v>2.9359430604982695E-3</v>
      </c>
      <c r="EB140" s="72">
        <f t="shared" si="251"/>
        <v>1.2931724336608941E-2</v>
      </c>
      <c r="EC140" s="72">
        <f t="shared" si="252"/>
        <v>3.8622129436325592E-2</v>
      </c>
      <c r="ED140" s="72">
        <f t="shared" si="253"/>
        <v>1.9230769230769162E-2</v>
      </c>
      <c r="EE140" s="72">
        <f t="shared" si="254"/>
        <v>1.7388798155442364E-2</v>
      </c>
      <c r="EF140" s="72">
        <f t="shared" si="255"/>
        <v>1.8485804416403795E-2</v>
      </c>
      <c r="EG140" s="72">
        <f t="shared" si="256"/>
        <v>5.5855855855855951E-2</v>
      </c>
      <c r="EH140" s="72">
        <f t="shared" si="257"/>
        <v>0</v>
      </c>
      <c r="EI140" s="72">
        <f t="shared" si="258"/>
        <v>0.29166666666666674</v>
      </c>
      <c r="EJ140" s="72">
        <f t="shared" si="259"/>
        <v>3.3354031757296232E-2</v>
      </c>
      <c r="EK140" s="72">
        <f t="shared" si="260"/>
        <v>4.7258650655711776E-2</v>
      </c>
      <c r="EL140" s="72">
        <f t="shared" si="261"/>
        <v>3.8525963149078635E-2</v>
      </c>
      <c r="EM140" s="72">
        <f t="shared" si="262"/>
        <v>0.26415094339622636</v>
      </c>
      <c r="EN140" s="72">
        <f t="shared" si="263"/>
        <v>2.181303116147304E-2</v>
      </c>
      <c r="EO140" s="72">
        <f t="shared" si="264"/>
        <v>6.1574676330298006E-2</v>
      </c>
      <c r="EP140" s="72">
        <f t="shared" si="265"/>
        <v>2.9010238907849928E-2</v>
      </c>
      <c r="EQ140" s="72">
        <f t="shared" si="266"/>
        <v>0</v>
      </c>
      <c r="ER140" s="72">
        <f t="shared" si="267"/>
        <v>-8.3870967741935476E-2</v>
      </c>
      <c r="ES140" s="72">
        <f t="shared" si="268"/>
        <v>-3.0217186024551479E-2</v>
      </c>
      <c r="ET140" s="72">
        <f t="shared" si="269"/>
        <v>-1.5630421991219223E-2</v>
      </c>
      <c r="EU140" s="72">
        <f t="shared" si="270"/>
        <v>-2.1935483870967776E-2</v>
      </c>
      <c r="EV140" s="72">
        <f t="shared" si="271"/>
        <v>-0.16417910447761197</v>
      </c>
      <c r="EW140" s="72">
        <f t="shared" si="272"/>
        <v>-2.1994270400147897E-2</v>
      </c>
      <c r="EX140" s="72">
        <f t="shared" si="273"/>
        <v>-1.6494524518099185E-2</v>
      </c>
      <c r="EY140" s="72">
        <f t="shared" si="274"/>
        <v>-1.6583747927031545E-2</v>
      </c>
      <c r="EZ140" s="72">
        <f t="shared" si="275"/>
        <v>-0.16666666666666663</v>
      </c>
      <c r="FA140" s="72">
        <f t="shared" si="276"/>
        <v>4.2253521126760507E-2</v>
      </c>
      <c r="FB140" s="72">
        <f t="shared" si="277"/>
        <v>-4.3374347171815097E-3</v>
      </c>
      <c r="FC140" s="72">
        <f t="shared" si="278"/>
        <v>1.8070350218407638E-2</v>
      </c>
      <c r="FD140" s="72">
        <f t="shared" si="279"/>
        <v>2.2757255936675547E-2</v>
      </c>
      <c r="FE140" s="72">
        <f t="shared" si="280"/>
        <v>8.9285714285714191E-2</v>
      </c>
      <c r="FF140" s="72">
        <f t="shared" si="281"/>
        <v>2.8347349522817034E-4</v>
      </c>
      <c r="FG140" s="72">
        <f t="shared" si="282"/>
        <v>2.4049205941103269E-2</v>
      </c>
      <c r="FH140" s="72">
        <f t="shared" si="283"/>
        <v>3.74367622259697E-2</v>
      </c>
      <c r="FI140" s="72">
        <f t="shared" si="284"/>
        <v>0.39999999999999991</v>
      </c>
      <c r="FJ140" s="72">
        <f t="shared" si="285"/>
        <v>-1</v>
      </c>
      <c r="FK140" s="72">
        <f t="shared" si="286"/>
        <v>-1</v>
      </c>
      <c r="FL140" s="72">
        <f t="shared" si="287"/>
        <v>-1</v>
      </c>
      <c r="FM140" s="72">
        <f t="shared" si="288"/>
        <v>-1</v>
      </c>
      <c r="FN140" s="72">
        <f t="shared" si="289"/>
        <v>-1</v>
      </c>
      <c r="FO140" s="72">
        <f t="shared" si="290"/>
        <v>-1</v>
      </c>
      <c r="FP140" s="72">
        <f t="shared" si="291"/>
        <v>-1</v>
      </c>
      <c r="FQ140" s="72">
        <f t="shared" si="292"/>
        <v>-1</v>
      </c>
      <c r="FR140" s="72">
        <f t="shared" si="293"/>
        <v>-1</v>
      </c>
      <c r="FS140" s="72" t="e">
        <f t="shared" si="294"/>
        <v>#DIV/0!</v>
      </c>
      <c r="FT140" s="72" t="e">
        <f t="shared" si="231"/>
        <v>#DIV/0!</v>
      </c>
      <c r="FU140" s="72" t="e">
        <f t="shared" si="229"/>
        <v>#DIV/0!</v>
      </c>
    </row>
    <row r="141" spans="1:177" x14ac:dyDescent="0.25">
      <c r="A141" s="73" t="s">
        <v>128</v>
      </c>
      <c r="B141" s="74">
        <f>+[4]Total!B141</f>
        <v>18</v>
      </c>
      <c r="C141" s="74">
        <f>+[4]Total!C141</f>
        <v>3153</v>
      </c>
      <c r="D141" s="74">
        <f>+[4]Total!D141</f>
        <v>16966</v>
      </c>
      <c r="E141" s="74">
        <f>+[4]Total!E141</f>
        <v>1385</v>
      </c>
      <c r="F141" s="74">
        <f>+[4]Total!F141</f>
        <v>17</v>
      </c>
      <c r="G141" s="74">
        <f>+[4]Total!G141</f>
        <v>1823</v>
      </c>
      <c r="H141" s="74">
        <f>+[4]Total!H141</f>
        <v>11864</v>
      </c>
      <c r="I141" s="74">
        <f>+[4]Total!I141</f>
        <v>1037</v>
      </c>
      <c r="J141" s="74">
        <f>+[4]Total!J141</f>
        <v>3</v>
      </c>
      <c r="K141" s="74">
        <f>+[4]Total!K141</f>
        <v>20</v>
      </c>
      <c r="L141" s="74">
        <f>+[4]Total!L141</f>
        <v>2855</v>
      </c>
      <c r="M141" s="74">
        <f>+[4]Total!M141</f>
        <v>15983</v>
      </c>
      <c r="N141" s="74">
        <f>+[4]Total!N141</f>
        <v>1360</v>
      </c>
      <c r="O141" s="74">
        <f>+[4]Total!O141</f>
        <v>11</v>
      </c>
      <c r="P141" s="74">
        <f>+[4]Total!P141</f>
        <v>1673</v>
      </c>
      <c r="Q141" s="74">
        <f>+[4]Total!Q141</f>
        <v>11361</v>
      </c>
      <c r="R141" s="74">
        <f>+[4]Total!R141</f>
        <v>987</v>
      </c>
      <c r="S141" s="74">
        <f>+[4]Total!S141</f>
        <v>0</v>
      </c>
      <c r="T141" s="74">
        <f>+[4]Total!T141</f>
        <v>25</v>
      </c>
      <c r="U141" s="74">
        <f>+[4]Total!U141</f>
        <v>2593</v>
      </c>
      <c r="V141" s="74">
        <f>+[4]Total!V141</f>
        <v>15247</v>
      </c>
      <c r="W141" s="74">
        <f>+[4]Total!W141</f>
        <v>1257</v>
      </c>
      <c r="X141" s="74">
        <f>+[4]Total!X141</f>
        <v>10</v>
      </c>
      <c r="Y141" s="74">
        <f>+[4]Total!Y141</f>
        <v>1506</v>
      </c>
      <c r="Z141" s="74">
        <f>+[4]Total!Z141</f>
        <v>10646</v>
      </c>
      <c r="AA141" s="74">
        <f>+[4]Total!AA141</f>
        <v>896</v>
      </c>
      <c r="AB141" s="74">
        <f>+[4]Total!AB141</f>
        <v>0</v>
      </c>
      <c r="AC141" s="74">
        <f>+[4]Total!AC141</f>
        <v>29</v>
      </c>
      <c r="AD141" s="74">
        <f>+[4]Total!AD141</f>
        <v>2604</v>
      </c>
      <c r="AE141" s="74">
        <f>+[4]Total!AE141</f>
        <v>16024</v>
      </c>
      <c r="AF141" s="74">
        <f>+[4]Total!AF141</f>
        <v>1310</v>
      </c>
      <c r="AG141" s="74">
        <f>+[4]Total!AG141</f>
        <v>10</v>
      </c>
      <c r="AH141" s="74">
        <f>+[4]Total!AH141</f>
        <v>1475</v>
      </c>
      <c r="AI141" s="74">
        <f>+[4]Total!AI141</f>
        <v>11405</v>
      </c>
      <c r="AJ141" s="74">
        <f>+[4]Total!AJ141</f>
        <v>933</v>
      </c>
      <c r="AK141" s="74">
        <f>+[4]Total!AK141</f>
        <v>0</v>
      </c>
      <c r="AL141" s="74">
        <f>+[4]Total!AL141</f>
        <v>26</v>
      </c>
      <c r="AM141" s="74">
        <f>+[4]Total!AM141</f>
        <v>2474</v>
      </c>
      <c r="AN141" s="74">
        <f>+[4]Total!AN141</f>
        <v>15659</v>
      </c>
      <c r="AO141" s="74">
        <f>+[4]Total!AO141</f>
        <v>1305</v>
      </c>
      <c r="AP141" s="74">
        <f>+[4]Total!AP141</f>
        <v>5</v>
      </c>
      <c r="AQ141" s="74">
        <f>+[4]Total!AQ141</f>
        <v>1393</v>
      </c>
      <c r="AR141" s="74">
        <f>+[4]Total!AR141</f>
        <v>11152</v>
      </c>
      <c r="AS141" s="74">
        <f>+[4]Total!AS141</f>
        <v>948</v>
      </c>
      <c r="AT141" s="74">
        <f>+[4]Total!AT141</f>
        <v>0</v>
      </c>
      <c r="AU141" s="74">
        <f>+[4]Total!AU141</f>
        <v>35</v>
      </c>
      <c r="AV141" s="74">
        <f>+[4]Total!AV141</f>
        <v>2345</v>
      </c>
      <c r="AW141" s="74">
        <f>+[4]Total!AW141</f>
        <v>15860</v>
      </c>
      <c r="AX141" s="74">
        <f>+[4]Total!AX141</f>
        <v>1276</v>
      </c>
      <c r="AY141" s="74">
        <f>+[4]Total!AY141</f>
        <v>8</v>
      </c>
      <c r="AZ141" s="74">
        <f>+[4]Total!AZ141</f>
        <v>1362</v>
      </c>
      <c r="BA141" s="74">
        <f>+[4]Total!BA141</f>
        <v>11455</v>
      </c>
      <c r="BB141" s="74">
        <f>+[4]Total!BB141</f>
        <v>943</v>
      </c>
      <c r="BC141" s="74">
        <f>+[4]Total!BC141</f>
        <v>0</v>
      </c>
      <c r="BD141" s="74">
        <f>+[4]Total!BD141</f>
        <v>27</v>
      </c>
      <c r="BE141" s="74">
        <f>+[4]Total!BE141</f>
        <v>2279</v>
      </c>
      <c r="BF141" s="74">
        <f>+[4]Total!BF141</f>
        <v>15751</v>
      </c>
      <c r="BG141" s="74">
        <f>+[4]Total!BG141</f>
        <v>1275</v>
      </c>
      <c r="BH141" s="74">
        <f>+[4]Total!BH141</f>
        <v>8</v>
      </c>
      <c r="BI141" s="74">
        <f>+[4]Total!BI141</f>
        <v>1319</v>
      </c>
      <c r="BJ141" s="74">
        <f>+[4]Total!BJ141</f>
        <v>11415</v>
      </c>
      <c r="BK141" s="74">
        <f>+[4]Total!BK141</f>
        <v>935</v>
      </c>
      <c r="BL141" s="74">
        <f>+[4]Total!BL141</f>
        <v>1</v>
      </c>
      <c r="BM141" s="74">
        <f>+[5]Total!BM141</f>
        <v>0</v>
      </c>
      <c r="BN141" s="74">
        <f>+[5]Total!BN141</f>
        <v>0</v>
      </c>
      <c r="BO141" s="74">
        <f>+[5]Total!BO141</f>
        <v>0</v>
      </c>
      <c r="BP141" s="74">
        <f>+[5]Total!BP141</f>
        <v>0</v>
      </c>
      <c r="BQ141" s="74">
        <f>+[5]Total!BQ141</f>
        <v>0</v>
      </c>
      <c r="BR141" s="74">
        <f>+[5]Total!BR141</f>
        <v>0</v>
      </c>
      <c r="BS141" s="74">
        <f>+[5]Total!BS141</f>
        <v>0</v>
      </c>
      <c r="BT141" s="74">
        <f>+[5]Total!BT141</f>
        <v>0</v>
      </c>
      <c r="BU141" s="74">
        <f>+[5]Total!BU141</f>
        <v>0</v>
      </c>
      <c r="BV141" s="74">
        <f>+[5]Total!BV141</f>
        <v>0</v>
      </c>
      <c r="BW141" s="74">
        <f>+[5]Total!BW141</f>
        <v>0</v>
      </c>
      <c r="BX141" s="74">
        <f>+[5]Total!BX141</f>
        <v>0</v>
      </c>
      <c r="BY141" s="74">
        <f>+[5]Total!BY141</f>
        <v>0</v>
      </c>
      <c r="BZ141" s="74">
        <f>+[5]Total!BZ141</f>
        <v>0</v>
      </c>
      <c r="CA141" s="74">
        <f>+[5]Total!CA141</f>
        <v>0</v>
      </c>
      <c r="CB141" s="74">
        <f>+[5]Total!CB141</f>
        <v>0</v>
      </c>
      <c r="CC141" s="74">
        <f>+[5]Total!CC141</f>
        <v>0</v>
      </c>
      <c r="CD141" s="74">
        <f>+[5]Total!CD141</f>
        <v>0</v>
      </c>
      <c r="CE141" s="74">
        <f>+[5]Total!CE141</f>
        <v>0</v>
      </c>
      <c r="CF141" s="74">
        <f>+[5]Total!CF141</f>
        <v>0</v>
      </c>
      <c r="CG141" s="74">
        <f>+[5]Total!CG141</f>
        <v>0</v>
      </c>
      <c r="CH141" s="74">
        <f>+[5]Total!CH141</f>
        <v>0</v>
      </c>
      <c r="CI141" s="74">
        <f>+[5]Total!CI141</f>
        <v>0</v>
      </c>
      <c r="CJ141" s="74">
        <f>+[5]Total!CJ141</f>
        <v>0</v>
      </c>
      <c r="CK141" s="74">
        <f>+[5]Total!CK141</f>
        <v>0</v>
      </c>
      <c r="CL141" s="74">
        <f>+[5]Total!CL141</f>
        <v>0</v>
      </c>
      <c r="CM141" s="74">
        <f>+[5]Total!CM141</f>
        <v>0</v>
      </c>
      <c r="CN141" s="74">
        <f>+[5]Total!CN141</f>
        <v>0</v>
      </c>
      <c r="CO141" s="74">
        <f>+[5]Total!CO141</f>
        <v>0</v>
      </c>
      <c r="CP141" s="74">
        <f>+[5]Total!CP141</f>
        <v>0</v>
      </c>
      <c r="CQ141" s="74">
        <f>+[5]Total!CQ141</f>
        <v>0</v>
      </c>
      <c r="CR141" s="74">
        <f>+[5]Total!CR141</f>
        <v>0</v>
      </c>
      <c r="CS141" s="74">
        <f>+[5]Total!CS141</f>
        <v>0</v>
      </c>
      <c r="CT141" s="74">
        <f>+[5]Total!CT141</f>
        <v>0</v>
      </c>
      <c r="CU141" s="74">
        <f>+[5]Total!CU141</f>
        <v>0</v>
      </c>
      <c r="CV141" s="74">
        <f>+[5]Total!CV141</f>
        <v>0</v>
      </c>
      <c r="CW141" s="74">
        <f>+[5]Total!CW141</f>
        <v>0</v>
      </c>
      <c r="CX141" s="74">
        <f>+[5]Total!CX141</f>
        <v>0</v>
      </c>
      <c r="CY141" s="74">
        <f>+[5]Total!CY141</f>
        <v>0</v>
      </c>
      <c r="CZ141" s="74">
        <f>+[5]Total!CZ141</f>
        <v>0</v>
      </c>
      <c r="DA141" s="74">
        <f>+[5]Total!DA141</f>
        <v>0</v>
      </c>
      <c r="DB141" s="74">
        <f>+[5]Total!DB141</f>
        <v>0</v>
      </c>
      <c r="DC141" s="74">
        <f>+[5]Total!DC141</f>
        <v>0</v>
      </c>
      <c r="DD141" s="74">
        <f>+[5]Total!DD141</f>
        <v>0</v>
      </c>
      <c r="DE141" s="74">
        <f>+[5]Total!DE141</f>
        <v>0</v>
      </c>
      <c r="DH141" s="72">
        <f t="shared" si="230"/>
        <v>0.11111111111111116</v>
      </c>
      <c r="DI141" s="72">
        <f t="shared" si="232"/>
        <v>-9.4513162067871859E-2</v>
      </c>
      <c r="DJ141" s="72">
        <f t="shared" si="233"/>
        <v>-5.793940822822119E-2</v>
      </c>
      <c r="DK141" s="72">
        <f t="shared" si="234"/>
        <v>-1.8050541516245522E-2</v>
      </c>
      <c r="DL141" s="72">
        <f t="shared" si="235"/>
        <v>-0.3529411764705882</v>
      </c>
      <c r="DM141" s="72">
        <f t="shared" si="236"/>
        <v>-8.2281952825013716E-2</v>
      </c>
      <c r="DN141" s="72">
        <f t="shared" si="237"/>
        <v>-4.2397167902899491E-2</v>
      </c>
      <c r="DO141" s="72">
        <f t="shared" si="238"/>
        <v>-4.8216007714561249E-2</v>
      </c>
      <c r="DP141" s="72">
        <f t="shared" si="239"/>
        <v>-1</v>
      </c>
      <c r="DQ141" s="72">
        <f t="shared" si="240"/>
        <v>0.25</v>
      </c>
      <c r="DR141" s="72">
        <f t="shared" si="241"/>
        <v>-9.1768826619964994E-2</v>
      </c>
      <c r="DS141" s="72">
        <f t="shared" si="242"/>
        <v>-4.6048926984921468E-2</v>
      </c>
      <c r="DT141" s="72">
        <f t="shared" si="243"/>
        <v>-7.5735294117647012E-2</v>
      </c>
      <c r="DU141" s="72">
        <f t="shared" si="244"/>
        <v>-9.0909090909090939E-2</v>
      </c>
      <c r="DV141" s="72">
        <f t="shared" si="245"/>
        <v>-9.98206814106396E-2</v>
      </c>
      <c r="DW141" s="72">
        <f t="shared" si="246"/>
        <v>-6.2934600827391995E-2</v>
      </c>
      <c r="DX141" s="72">
        <f t="shared" si="247"/>
        <v>-9.219858156028371E-2</v>
      </c>
      <c r="DY141" s="72" t="e">
        <f t="shared" si="248"/>
        <v>#DIV/0!</v>
      </c>
      <c r="DZ141" s="72">
        <f t="shared" si="249"/>
        <v>0.15999999999999992</v>
      </c>
      <c r="EA141" s="72">
        <f t="shared" si="250"/>
        <v>4.2421905129192972E-3</v>
      </c>
      <c r="EB141" s="72">
        <f t="shared" si="251"/>
        <v>5.0960844756345436E-2</v>
      </c>
      <c r="EC141" s="72">
        <f t="shared" si="252"/>
        <v>4.2163882259347751E-2</v>
      </c>
      <c r="ED141" s="72">
        <f t="shared" si="253"/>
        <v>0</v>
      </c>
      <c r="EE141" s="72">
        <f t="shared" si="254"/>
        <v>-2.058432934926957E-2</v>
      </c>
      <c r="EF141" s="72">
        <f t="shared" si="255"/>
        <v>7.1294382866804451E-2</v>
      </c>
      <c r="EG141" s="72">
        <f t="shared" si="256"/>
        <v>4.1294642857142794E-2</v>
      </c>
      <c r="EH141" s="72" t="e">
        <f t="shared" si="257"/>
        <v>#DIV/0!</v>
      </c>
      <c r="EI141" s="72">
        <f t="shared" si="258"/>
        <v>-0.10344827586206895</v>
      </c>
      <c r="EJ141" s="72">
        <f t="shared" si="259"/>
        <v>-4.9923195084485394E-2</v>
      </c>
      <c r="EK141" s="72">
        <f t="shared" si="260"/>
        <v>-2.2778332501248166E-2</v>
      </c>
      <c r="EL141" s="72">
        <f t="shared" si="261"/>
        <v>-3.8167938931297218E-3</v>
      </c>
      <c r="EM141" s="72">
        <f t="shared" si="262"/>
        <v>-0.5</v>
      </c>
      <c r="EN141" s="72">
        <f t="shared" si="263"/>
        <v>-5.5593220338983063E-2</v>
      </c>
      <c r="EO141" s="72">
        <f t="shared" si="264"/>
        <v>-2.2183252959228406E-2</v>
      </c>
      <c r="EP141" s="72">
        <f t="shared" si="265"/>
        <v>1.6077170418006492E-2</v>
      </c>
      <c r="EQ141" s="72" t="e">
        <f t="shared" si="266"/>
        <v>#DIV/0!</v>
      </c>
      <c r="ER141" s="72">
        <f t="shared" si="267"/>
        <v>0.34615384615384626</v>
      </c>
      <c r="ES141" s="72">
        <f t="shared" si="268"/>
        <v>-5.2142279708973338E-2</v>
      </c>
      <c r="ET141" s="72">
        <f t="shared" si="269"/>
        <v>1.2836068714477289E-2</v>
      </c>
      <c r="EU141" s="72">
        <f t="shared" si="270"/>
        <v>-2.2222222222222254E-2</v>
      </c>
      <c r="EV141" s="72">
        <f t="shared" si="271"/>
        <v>0.60000000000000009</v>
      </c>
      <c r="EW141" s="72">
        <f t="shared" si="272"/>
        <v>-2.2254127781765942E-2</v>
      </c>
      <c r="EX141" s="72">
        <f t="shared" si="273"/>
        <v>2.7170014347202232E-2</v>
      </c>
      <c r="EY141" s="72">
        <f t="shared" si="274"/>
        <v>-5.2742616033755185E-3</v>
      </c>
      <c r="EZ141" s="72" t="e">
        <f t="shared" si="275"/>
        <v>#DIV/0!</v>
      </c>
      <c r="FA141" s="72">
        <f t="shared" si="276"/>
        <v>-0.22857142857142854</v>
      </c>
      <c r="FB141" s="72">
        <f t="shared" si="277"/>
        <v>-2.8144989339019211E-2</v>
      </c>
      <c r="FC141" s="72">
        <f t="shared" si="278"/>
        <v>-6.8726355611601342E-3</v>
      </c>
      <c r="FD141" s="72">
        <f t="shared" si="279"/>
        <v>-7.8369905956110486E-4</v>
      </c>
      <c r="FE141" s="72">
        <f t="shared" si="280"/>
        <v>0</v>
      </c>
      <c r="FF141" s="72">
        <f t="shared" si="281"/>
        <v>-3.1571218795888423E-2</v>
      </c>
      <c r="FG141" s="72">
        <f t="shared" si="282"/>
        <v>-3.4919249236141647E-3</v>
      </c>
      <c r="FH141" s="72">
        <f t="shared" si="283"/>
        <v>-8.4835630965005571E-3</v>
      </c>
      <c r="FI141" s="72" t="e">
        <f t="shared" si="284"/>
        <v>#DIV/0!</v>
      </c>
      <c r="FJ141" s="72">
        <f t="shared" si="285"/>
        <v>-1</v>
      </c>
      <c r="FK141" s="72">
        <f t="shared" si="286"/>
        <v>-1</v>
      </c>
      <c r="FL141" s="72">
        <f t="shared" si="287"/>
        <v>-1</v>
      </c>
      <c r="FM141" s="72">
        <f t="shared" si="288"/>
        <v>-1</v>
      </c>
      <c r="FN141" s="72">
        <f t="shared" si="289"/>
        <v>-1</v>
      </c>
      <c r="FO141" s="72">
        <f t="shared" si="290"/>
        <v>-1</v>
      </c>
      <c r="FP141" s="72">
        <f t="shared" si="291"/>
        <v>-1</v>
      </c>
      <c r="FQ141" s="72">
        <f t="shared" si="292"/>
        <v>-1</v>
      </c>
      <c r="FR141" s="72">
        <f t="shared" si="293"/>
        <v>-1</v>
      </c>
      <c r="FS141" s="72" t="e">
        <f t="shared" si="294"/>
        <v>#DIV/0!</v>
      </c>
      <c r="FT141" s="72" t="e">
        <f t="shared" si="231"/>
        <v>#DIV/0!</v>
      </c>
      <c r="FU141" s="72" t="e">
        <f t="shared" si="229"/>
        <v>#DIV/0!</v>
      </c>
    </row>
    <row r="142" spans="1:177" x14ac:dyDescent="0.25">
      <c r="A142" s="73" t="s">
        <v>129</v>
      </c>
      <c r="B142" s="74">
        <f>+[4]Total!B142</f>
        <v>55</v>
      </c>
      <c r="C142" s="74">
        <f>+[4]Total!C142</f>
        <v>3431</v>
      </c>
      <c r="D142" s="74">
        <f>+[4]Total!D142</f>
        <v>17701</v>
      </c>
      <c r="E142" s="74">
        <f>+[4]Total!E142</f>
        <v>690</v>
      </c>
      <c r="F142" s="74">
        <f>+[4]Total!F142</f>
        <v>26</v>
      </c>
      <c r="G142" s="74">
        <f>+[4]Total!G142</f>
        <v>1749</v>
      </c>
      <c r="H142" s="74">
        <f>+[4]Total!H142</f>
        <v>8793</v>
      </c>
      <c r="I142" s="74">
        <f>+[4]Total!I142</f>
        <v>392</v>
      </c>
      <c r="J142" s="74">
        <f>+[4]Total!J142</f>
        <v>2</v>
      </c>
      <c r="K142" s="74">
        <f>+[4]Total!K142</f>
        <v>56</v>
      </c>
      <c r="L142" s="74">
        <f>+[4]Total!L142</f>
        <v>3160</v>
      </c>
      <c r="M142" s="74">
        <f>+[4]Total!M142</f>
        <v>16395</v>
      </c>
      <c r="N142" s="74">
        <f>+[4]Total!N142</f>
        <v>637</v>
      </c>
      <c r="O142" s="74">
        <f>+[4]Total!O142</f>
        <v>24</v>
      </c>
      <c r="P142" s="74">
        <f>+[4]Total!P142</f>
        <v>1629</v>
      </c>
      <c r="Q142" s="74">
        <f>+[4]Total!Q142</f>
        <v>8685</v>
      </c>
      <c r="R142" s="74">
        <f>+[4]Total!R142</f>
        <v>386</v>
      </c>
      <c r="S142" s="74">
        <f>+[4]Total!S142</f>
        <v>2</v>
      </c>
      <c r="T142" s="74">
        <f>+[4]Total!T142</f>
        <v>65</v>
      </c>
      <c r="U142" s="74">
        <f>+[4]Total!U142</f>
        <v>3204</v>
      </c>
      <c r="V142" s="74">
        <f>+[4]Total!V142</f>
        <v>16495</v>
      </c>
      <c r="W142" s="74">
        <f>+[4]Total!W142</f>
        <v>649</v>
      </c>
      <c r="X142" s="74">
        <f>+[4]Total!X142</f>
        <v>32</v>
      </c>
      <c r="Y142" s="74">
        <f>+[4]Total!Y142</f>
        <v>1725</v>
      </c>
      <c r="Z142" s="74">
        <f>+[4]Total!Z142</f>
        <v>8991</v>
      </c>
      <c r="AA142" s="74">
        <f>+[4]Total!AA142</f>
        <v>393</v>
      </c>
      <c r="AB142" s="74">
        <f>+[4]Total!AB142</f>
        <v>2</v>
      </c>
      <c r="AC142" s="74">
        <f>+[4]Total!AC142</f>
        <v>70</v>
      </c>
      <c r="AD142" s="74">
        <f>+[4]Total!AD142</f>
        <v>3242</v>
      </c>
      <c r="AE142" s="74">
        <f>+[4]Total!AE142</f>
        <v>17036</v>
      </c>
      <c r="AF142" s="74">
        <f>+[4]Total!AF142</f>
        <v>691</v>
      </c>
      <c r="AG142" s="74">
        <f>+[4]Total!AG142</f>
        <v>38</v>
      </c>
      <c r="AH142" s="74">
        <f>+[4]Total!AH142</f>
        <v>1757</v>
      </c>
      <c r="AI142" s="74">
        <f>+[4]Total!AI142</f>
        <v>9643</v>
      </c>
      <c r="AJ142" s="74">
        <f>+[4]Total!AJ142</f>
        <v>414</v>
      </c>
      <c r="AK142" s="74">
        <f>+[4]Total!AK142</f>
        <v>2</v>
      </c>
      <c r="AL142" s="74">
        <f>+[4]Total!AL142</f>
        <v>69</v>
      </c>
      <c r="AM142" s="74">
        <f>+[4]Total!AM142</f>
        <v>3365</v>
      </c>
      <c r="AN142" s="74">
        <f>+[4]Total!AN142</f>
        <v>17856</v>
      </c>
      <c r="AO142" s="74">
        <f>+[4]Total!AO142</f>
        <v>722</v>
      </c>
      <c r="AP142" s="74">
        <f>+[4]Total!AP142</f>
        <v>45</v>
      </c>
      <c r="AQ142" s="74">
        <f>+[4]Total!AQ142</f>
        <v>1879</v>
      </c>
      <c r="AR142" s="74">
        <f>+[4]Total!AR142</f>
        <v>10455</v>
      </c>
      <c r="AS142" s="74">
        <f>+[4]Total!AS142</f>
        <v>443</v>
      </c>
      <c r="AT142" s="74">
        <f>+[4]Total!AT142</f>
        <v>3</v>
      </c>
      <c r="AU142" s="74">
        <f>+[4]Total!AU142</f>
        <v>69</v>
      </c>
      <c r="AV142" s="74">
        <f>+[4]Total!AV142</f>
        <v>3516</v>
      </c>
      <c r="AW142" s="74">
        <f>+[4]Total!AW142</f>
        <v>18665</v>
      </c>
      <c r="AX142" s="74">
        <f>+[4]Total!AX142</f>
        <v>786</v>
      </c>
      <c r="AY142" s="74">
        <f>+[4]Total!AY142</f>
        <v>52</v>
      </c>
      <c r="AZ142" s="74">
        <f>+[4]Total!AZ142</f>
        <v>1997</v>
      </c>
      <c r="BA142" s="74">
        <f>+[4]Total!BA142</f>
        <v>11325</v>
      </c>
      <c r="BB142" s="74">
        <f>+[4]Total!BB142</f>
        <v>458</v>
      </c>
      <c r="BC142" s="74">
        <f>+[4]Total!BC142</f>
        <v>3</v>
      </c>
      <c r="BD142" s="74">
        <f>+[4]Total!BD142</f>
        <v>73</v>
      </c>
      <c r="BE142" s="74">
        <f>+[4]Total!BE142</f>
        <v>3434</v>
      </c>
      <c r="BF142" s="74">
        <f>+[4]Total!BF142</f>
        <v>18688</v>
      </c>
      <c r="BG142" s="74">
        <f>+[4]Total!BG142</f>
        <v>801</v>
      </c>
      <c r="BH142" s="74">
        <f>+[4]Total!BH142</f>
        <v>51</v>
      </c>
      <c r="BI142" s="74">
        <f>+[4]Total!BI142</f>
        <v>1976</v>
      </c>
      <c r="BJ142" s="74">
        <f>+[4]Total!BJ142</f>
        <v>11459</v>
      </c>
      <c r="BK142" s="74">
        <f>+[4]Total!BK142</f>
        <v>465</v>
      </c>
      <c r="BL142" s="74">
        <f>+[4]Total!BL142</f>
        <v>4</v>
      </c>
      <c r="BM142" s="74">
        <f>+[5]Total!BM142</f>
        <v>0</v>
      </c>
      <c r="BN142" s="74">
        <f>+[5]Total!BN142</f>
        <v>0</v>
      </c>
      <c r="BO142" s="74">
        <f>+[5]Total!BO142</f>
        <v>0</v>
      </c>
      <c r="BP142" s="74">
        <f>+[5]Total!BP142</f>
        <v>0</v>
      </c>
      <c r="BQ142" s="74">
        <f>+[5]Total!BQ142</f>
        <v>0</v>
      </c>
      <c r="BR142" s="74">
        <f>+[5]Total!BR142</f>
        <v>0</v>
      </c>
      <c r="BS142" s="74">
        <f>+[5]Total!BS142</f>
        <v>0</v>
      </c>
      <c r="BT142" s="74">
        <f>+[5]Total!BT142</f>
        <v>0</v>
      </c>
      <c r="BU142" s="74">
        <f>+[5]Total!BU142</f>
        <v>0</v>
      </c>
      <c r="BV142" s="74">
        <f>+[5]Total!BV142</f>
        <v>0</v>
      </c>
      <c r="BW142" s="74">
        <f>+[5]Total!BW142</f>
        <v>0</v>
      </c>
      <c r="BX142" s="74">
        <f>+[5]Total!BX142</f>
        <v>0</v>
      </c>
      <c r="BY142" s="74">
        <f>+[5]Total!BY142</f>
        <v>0</v>
      </c>
      <c r="BZ142" s="74">
        <f>+[5]Total!BZ142</f>
        <v>0</v>
      </c>
      <c r="CA142" s="74">
        <f>+[5]Total!CA142</f>
        <v>0</v>
      </c>
      <c r="CB142" s="74">
        <f>+[5]Total!CB142</f>
        <v>0</v>
      </c>
      <c r="CC142" s="74">
        <f>+[5]Total!CC142</f>
        <v>0</v>
      </c>
      <c r="CD142" s="74">
        <f>+[5]Total!CD142</f>
        <v>0</v>
      </c>
      <c r="CE142" s="74">
        <f>+[5]Total!CE142</f>
        <v>0</v>
      </c>
      <c r="CF142" s="74">
        <f>+[5]Total!CF142</f>
        <v>0</v>
      </c>
      <c r="CG142" s="74">
        <f>+[5]Total!CG142</f>
        <v>0</v>
      </c>
      <c r="CH142" s="74">
        <f>+[5]Total!CH142</f>
        <v>0</v>
      </c>
      <c r="CI142" s="74">
        <f>+[5]Total!CI142</f>
        <v>0</v>
      </c>
      <c r="CJ142" s="74">
        <f>+[5]Total!CJ142</f>
        <v>0</v>
      </c>
      <c r="CK142" s="74">
        <f>+[5]Total!CK142</f>
        <v>0</v>
      </c>
      <c r="CL142" s="74">
        <f>+[5]Total!CL142</f>
        <v>0</v>
      </c>
      <c r="CM142" s="74">
        <f>+[5]Total!CM142</f>
        <v>0</v>
      </c>
      <c r="CN142" s="74">
        <f>+[5]Total!CN142</f>
        <v>0</v>
      </c>
      <c r="CO142" s="74">
        <f>+[5]Total!CO142</f>
        <v>0</v>
      </c>
      <c r="CP142" s="74">
        <f>+[5]Total!CP142</f>
        <v>0</v>
      </c>
      <c r="CQ142" s="74">
        <f>+[5]Total!CQ142</f>
        <v>0</v>
      </c>
      <c r="CR142" s="74">
        <f>+[5]Total!CR142</f>
        <v>0</v>
      </c>
      <c r="CS142" s="74">
        <f>+[5]Total!CS142</f>
        <v>0</v>
      </c>
      <c r="CT142" s="74">
        <f>+[5]Total!CT142</f>
        <v>0</v>
      </c>
      <c r="CU142" s="74">
        <f>+[5]Total!CU142</f>
        <v>0</v>
      </c>
      <c r="CV142" s="74">
        <f>+[5]Total!CV142</f>
        <v>0</v>
      </c>
      <c r="CW142" s="74">
        <f>+[5]Total!CW142</f>
        <v>0</v>
      </c>
      <c r="CX142" s="74">
        <f>+[5]Total!CX142</f>
        <v>0</v>
      </c>
      <c r="CY142" s="74">
        <f>+[5]Total!CY142</f>
        <v>0</v>
      </c>
      <c r="CZ142" s="74">
        <f>+[5]Total!CZ142</f>
        <v>0</v>
      </c>
      <c r="DA142" s="74">
        <f>+[5]Total!DA142</f>
        <v>0</v>
      </c>
      <c r="DB142" s="74">
        <f>+[5]Total!DB142</f>
        <v>0</v>
      </c>
      <c r="DC142" s="74">
        <f>+[5]Total!DC142</f>
        <v>0</v>
      </c>
      <c r="DD142" s="74">
        <f>+[5]Total!DD142</f>
        <v>0</v>
      </c>
      <c r="DE142" s="74">
        <f>+[5]Total!DE142</f>
        <v>0</v>
      </c>
      <c r="DH142" s="72">
        <f t="shared" si="230"/>
        <v>1.8181818181818077E-2</v>
      </c>
      <c r="DI142" s="72">
        <f t="shared" si="232"/>
        <v>-7.8985718449431697E-2</v>
      </c>
      <c r="DJ142" s="72">
        <f t="shared" si="233"/>
        <v>-7.3781142308344205E-2</v>
      </c>
      <c r="DK142" s="72">
        <f t="shared" si="234"/>
        <v>-7.6811594202898514E-2</v>
      </c>
      <c r="DL142" s="72">
        <f t="shared" si="235"/>
        <v>-7.6923076923076872E-2</v>
      </c>
      <c r="DM142" s="72">
        <f t="shared" si="236"/>
        <v>-6.8610634648370472E-2</v>
      </c>
      <c r="DN142" s="72">
        <f t="shared" si="237"/>
        <v>-1.2282497441146401E-2</v>
      </c>
      <c r="DO142" s="72">
        <f t="shared" si="238"/>
        <v>-1.5306122448979553E-2</v>
      </c>
      <c r="DP142" s="72">
        <f t="shared" si="239"/>
        <v>0</v>
      </c>
      <c r="DQ142" s="72">
        <f t="shared" si="240"/>
        <v>0.16071428571428581</v>
      </c>
      <c r="DR142" s="72">
        <f t="shared" si="241"/>
        <v>1.3924050632911467E-2</v>
      </c>
      <c r="DS142" s="72">
        <f t="shared" si="242"/>
        <v>6.099420555047308E-3</v>
      </c>
      <c r="DT142" s="72">
        <f t="shared" si="243"/>
        <v>1.8838304552590168E-2</v>
      </c>
      <c r="DU142" s="72">
        <f t="shared" si="244"/>
        <v>0.33333333333333326</v>
      </c>
      <c r="DV142" s="72">
        <f t="shared" si="245"/>
        <v>5.8931860036832484E-2</v>
      </c>
      <c r="DW142" s="72">
        <f t="shared" si="246"/>
        <v>3.5233160621761739E-2</v>
      </c>
      <c r="DX142" s="72">
        <f t="shared" si="247"/>
        <v>1.81347150259068E-2</v>
      </c>
      <c r="DY142" s="72">
        <f t="shared" si="248"/>
        <v>0</v>
      </c>
      <c r="DZ142" s="72">
        <f t="shared" si="249"/>
        <v>7.6923076923076872E-2</v>
      </c>
      <c r="EA142" s="72">
        <f t="shared" si="250"/>
        <v>1.1860174781523014E-2</v>
      </c>
      <c r="EB142" s="72">
        <f t="shared" si="251"/>
        <v>3.2797817520460848E-2</v>
      </c>
      <c r="EC142" s="72">
        <f t="shared" si="252"/>
        <v>6.4714946070878243E-2</v>
      </c>
      <c r="ED142" s="72">
        <f t="shared" si="253"/>
        <v>0.1875</v>
      </c>
      <c r="EE142" s="72">
        <f t="shared" si="254"/>
        <v>1.855072463768126E-2</v>
      </c>
      <c r="EF142" s="72">
        <f t="shared" si="255"/>
        <v>7.2516961405850289E-2</v>
      </c>
      <c r="EG142" s="72">
        <f t="shared" si="256"/>
        <v>5.3435114503816772E-2</v>
      </c>
      <c r="EH142" s="72">
        <f t="shared" si="257"/>
        <v>0</v>
      </c>
      <c r="EI142" s="72">
        <f t="shared" si="258"/>
        <v>-1.4285714285714235E-2</v>
      </c>
      <c r="EJ142" s="72">
        <f t="shared" si="259"/>
        <v>3.7939543491671834E-2</v>
      </c>
      <c r="EK142" s="72">
        <f t="shared" si="260"/>
        <v>4.8133364639586729E-2</v>
      </c>
      <c r="EL142" s="72">
        <f t="shared" si="261"/>
        <v>4.4862518089725079E-2</v>
      </c>
      <c r="EM142" s="72">
        <f t="shared" si="262"/>
        <v>0.18421052631578938</v>
      </c>
      <c r="EN142" s="72">
        <f t="shared" si="263"/>
        <v>6.9436539556061438E-2</v>
      </c>
      <c r="EO142" s="72">
        <f t="shared" si="264"/>
        <v>8.4206159908742029E-2</v>
      </c>
      <c r="EP142" s="72">
        <f t="shared" si="265"/>
        <v>7.004830917874405E-2</v>
      </c>
      <c r="EQ142" s="72">
        <f t="shared" si="266"/>
        <v>0.5</v>
      </c>
      <c r="ER142" s="72">
        <f t="shared" si="267"/>
        <v>0</v>
      </c>
      <c r="ES142" s="72">
        <f t="shared" si="268"/>
        <v>4.4873699851411653E-2</v>
      </c>
      <c r="ET142" s="72">
        <f t="shared" si="269"/>
        <v>4.5306899641577081E-2</v>
      </c>
      <c r="EU142" s="72">
        <f t="shared" si="270"/>
        <v>8.8642659279778435E-2</v>
      </c>
      <c r="EV142" s="72">
        <f t="shared" si="271"/>
        <v>0.15555555555555545</v>
      </c>
      <c r="EW142" s="72">
        <f t="shared" si="272"/>
        <v>6.279936136242692E-2</v>
      </c>
      <c r="EX142" s="72">
        <f t="shared" si="273"/>
        <v>8.3213773314203765E-2</v>
      </c>
      <c r="EY142" s="72">
        <f t="shared" si="274"/>
        <v>3.3860045146726803E-2</v>
      </c>
      <c r="EZ142" s="72">
        <f t="shared" si="275"/>
        <v>0</v>
      </c>
      <c r="FA142" s="72">
        <f t="shared" si="276"/>
        <v>5.7971014492753659E-2</v>
      </c>
      <c r="FB142" s="72">
        <f t="shared" si="277"/>
        <v>-2.3321956769055796E-2</v>
      </c>
      <c r="FC142" s="72">
        <f t="shared" si="278"/>
        <v>1.2322528797215071E-3</v>
      </c>
      <c r="FD142" s="72">
        <f t="shared" si="279"/>
        <v>1.9083969465648831E-2</v>
      </c>
      <c r="FE142" s="72">
        <f t="shared" si="280"/>
        <v>-1.9230769230769273E-2</v>
      </c>
      <c r="FF142" s="72">
        <f t="shared" si="281"/>
        <v>-1.0515773660490724E-2</v>
      </c>
      <c r="FG142" s="72">
        <f t="shared" si="282"/>
        <v>1.183222958057395E-2</v>
      </c>
      <c r="FH142" s="72">
        <f t="shared" si="283"/>
        <v>1.5283842794759916E-2</v>
      </c>
      <c r="FI142" s="72">
        <f t="shared" si="284"/>
        <v>0.33333333333333326</v>
      </c>
      <c r="FJ142" s="72">
        <f t="shared" si="285"/>
        <v>-1</v>
      </c>
      <c r="FK142" s="72">
        <f t="shared" si="286"/>
        <v>-1</v>
      </c>
      <c r="FL142" s="72">
        <f t="shared" si="287"/>
        <v>-1</v>
      </c>
      <c r="FM142" s="72">
        <f t="shared" si="288"/>
        <v>-1</v>
      </c>
      <c r="FN142" s="72">
        <f t="shared" si="289"/>
        <v>-1</v>
      </c>
      <c r="FO142" s="72">
        <f t="shared" si="290"/>
        <v>-1</v>
      </c>
      <c r="FP142" s="72">
        <f t="shared" si="291"/>
        <v>-1</v>
      </c>
      <c r="FQ142" s="72">
        <f t="shared" si="292"/>
        <v>-1</v>
      </c>
      <c r="FR142" s="72">
        <f t="shared" si="293"/>
        <v>-1</v>
      </c>
      <c r="FS142" s="72" t="e">
        <f t="shared" si="294"/>
        <v>#DIV/0!</v>
      </c>
      <c r="FT142" s="72" t="e">
        <f t="shared" si="231"/>
        <v>#DIV/0!</v>
      </c>
      <c r="FU142" s="72" t="e">
        <f t="shared" si="229"/>
        <v>#DIV/0!</v>
      </c>
    </row>
    <row r="143" spans="1:177" x14ac:dyDescent="0.25">
      <c r="A143" s="73"/>
      <c r="B143" s="74">
        <f>+[4]Total!B143</f>
        <v>0</v>
      </c>
      <c r="C143" s="74">
        <f>+[4]Total!C143</f>
        <v>0</v>
      </c>
      <c r="D143" s="74">
        <f>+[4]Total!D143</f>
        <v>0</v>
      </c>
      <c r="E143" s="74">
        <f>+[4]Total!E143</f>
        <v>0</v>
      </c>
      <c r="F143" s="74">
        <f>+[4]Total!F143</f>
        <v>0</v>
      </c>
      <c r="G143" s="74">
        <f>+[4]Total!G143</f>
        <v>0</v>
      </c>
      <c r="H143" s="74">
        <f>+[4]Total!H143</f>
        <v>0</v>
      </c>
      <c r="I143" s="74">
        <f>+[4]Total!I143</f>
        <v>0</v>
      </c>
      <c r="J143" s="74">
        <f>+[4]Total!J143</f>
        <v>0</v>
      </c>
      <c r="K143" s="74">
        <f>+[4]Total!K143</f>
        <v>0</v>
      </c>
      <c r="L143" s="74">
        <f>+[4]Total!L143</f>
        <v>0</v>
      </c>
      <c r="M143" s="74">
        <f>+[4]Total!M143</f>
        <v>0</v>
      </c>
      <c r="N143" s="74">
        <f>+[4]Total!N143</f>
        <v>0</v>
      </c>
      <c r="O143" s="74">
        <f>+[4]Total!O143</f>
        <v>0</v>
      </c>
      <c r="P143" s="74">
        <f>+[4]Total!P143</f>
        <v>0</v>
      </c>
      <c r="Q143" s="74">
        <f>+[4]Total!Q143</f>
        <v>0</v>
      </c>
      <c r="R143" s="74">
        <f>+[4]Total!R143</f>
        <v>0</v>
      </c>
      <c r="S143" s="74">
        <f>+[4]Total!S143</f>
        <v>0</v>
      </c>
      <c r="T143" s="74">
        <f>+[4]Total!T143</f>
        <v>0</v>
      </c>
      <c r="U143" s="74">
        <f>+[4]Total!U143</f>
        <v>0</v>
      </c>
      <c r="V143" s="74">
        <f>+[4]Total!V143</f>
        <v>0</v>
      </c>
      <c r="W143" s="74">
        <f>+[4]Total!W143</f>
        <v>0</v>
      </c>
      <c r="X143" s="74">
        <f>+[4]Total!X143</f>
        <v>0</v>
      </c>
      <c r="Y143" s="74">
        <f>+[4]Total!Y143</f>
        <v>0</v>
      </c>
      <c r="Z143" s="74">
        <f>+[4]Total!Z143</f>
        <v>0</v>
      </c>
      <c r="AA143" s="74">
        <f>+[4]Total!AA143</f>
        <v>0</v>
      </c>
      <c r="AB143" s="74">
        <f>+[4]Total!AB143</f>
        <v>0</v>
      </c>
      <c r="AC143" s="74">
        <f>+[4]Total!AC143</f>
        <v>0</v>
      </c>
      <c r="AD143" s="74">
        <f>+[4]Total!AD143</f>
        <v>0</v>
      </c>
      <c r="AE143" s="74">
        <f>+[4]Total!AE143</f>
        <v>0</v>
      </c>
      <c r="AF143" s="74">
        <f>+[4]Total!AF143</f>
        <v>0</v>
      </c>
      <c r="AG143" s="74">
        <f>+[4]Total!AG143</f>
        <v>0</v>
      </c>
      <c r="AH143" s="74">
        <f>+[4]Total!AH143</f>
        <v>0</v>
      </c>
      <c r="AI143" s="74">
        <f>+[4]Total!AI143</f>
        <v>0</v>
      </c>
      <c r="AJ143" s="74">
        <f>+[4]Total!AJ143</f>
        <v>0</v>
      </c>
      <c r="AK143" s="74">
        <f>+[4]Total!AK143</f>
        <v>0</v>
      </c>
      <c r="AL143" s="74">
        <f>+[4]Total!AL143</f>
        <v>0</v>
      </c>
      <c r="AM143" s="74">
        <f>+[4]Total!AM143</f>
        <v>0</v>
      </c>
      <c r="AN143" s="74">
        <f>+[4]Total!AN143</f>
        <v>0</v>
      </c>
      <c r="AO143" s="74">
        <f>+[4]Total!AO143</f>
        <v>0</v>
      </c>
      <c r="AP143" s="74">
        <f>+[4]Total!AP143</f>
        <v>0</v>
      </c>
      <c r="AQ143" s="74">
        <f>+[4]Total!AQ143</f>
        <v>0</v>
      </c>
      <c r="AR143" s="74">
        <f>+[4]Total!AR143</f>
        <v>0</v>
      </c>
      <c r="AS143" s="74">
        <f>+[4]Total!AS143</f>
        <v>0</v>
      </c>
      <c r="AT143" s="74">
        <f>+[4]Total!AT143</f>
        <v>0</v>
      </c>
      <c r="AU143" s="74">
        <f>+[4]Total!AU143</f>
        <v>0</v>
      </c>
      <c r="AV143" s="74">
        <f>+[4]Total!AV143</f>
        <v>0</v>
      </c>
      <c r="AW143" s="74">
        <f>+[4]Total!AW143</f>
        <v>0</v>
      </c>
      <c r="AX143" s="74">
        <f>+[4]Total!AX143</f>
        <v>0</v>
      </c>
      <c r="AY143" s="74">
        <f>+[4]Total!AY143</f>
        <v>0</v>
      </c>
      <c r="AZ143" s="74">
        <f>+[4]Total!AZ143</f>
        <v>0</v>
      </c>
      <c r="BA143" s="74">
        <f>+[4]Total!BA143</f>
        <v>0</v>
      </c>
      <c r="BB143" s="74">
        <f>+[4]Total!BB143</f>
        <v>0</v>
      </c>
      <c r="BC143" s="74">
        <f>+[4]Total!BC143</f>
        <v>0</v>
      </c>
      <c r="BD143" s="74">
        <f>+[4]Total!BD143</f>
        <v>0</v>
      </c>
      <c r="BE143" s="74">
        <f>+[4]Total!BE143</f>
        <v>0</v>
      </c>
      <c r="BF143" s="74">
        <f>+[4]Total!BF143</f>
        <v>0</v>
      </c>
      <c r="BG143" s="74">
        <f>+[4]Total!BG143</f>
        <v>0</v>
      </c>
      <c r="BH143" s="74">
        <f>+[4]Total!BH143</f>
        <v>0</v>
      </c>
      <c r="BI143" s="74">
        <f>+[4]Total!BI143</f>
        <v>0</v>
      </c>
      <c r="BJ143" s="74">
        <f>+[4]Total!BJ143</f>
        <v>0</v>
      </c>
      <c r="BK143" s="74">
        <f>+[4]Total!BK143</f>
        <v>0</v>
      </c>
      <c r="BL143" s="74">
        <f>+[4]Total!BL143</f>
        <v>0</v>
      </c>
      <c r="BM143" s="74">
        <f>+[5]Total!BM143</f>
        <v>0</v>
      </c>
      <c r="BN143" s="74">
        <f>+[5]Total!BN143</f>
        <v>0</v>
      </c>
      <c r="BO143" s="74">
        <f>+[5]Total!BO143</f>
        <v>0</v>
      </c>
      <c r="BP143" s="74">
        <f>+[5]Total!BP143</f>
        <v>0</v>
      </c>
      <c r="BQ143" s="74">
        <f>+[5]Total!BQ143</f>
        <v>0</v>
      </c>
      <c r="BR143" s="74">
        <f>+[5]Total!BR143</f>
        <v>0</v>
      </c>
      <c r="BS143" s="74">
        <f>+[5]Total!BS143</f>
        <v>0</v>
      </c>
      <c r="BT143" s="74">
        <f>+[5]Total!BT143</f>
        <v>0</v>
      </c>
      <c r="BU143" s="74">
        <f>+[5]Total!BU143</f>
        <v>0</v>
      </c>
      <c r="BV143" s="74">
        <f>+[5]Total!BV143</f>
        <v>0</v>
      </c>
      <c r="BW143" s="74">
        <f>+[5]Total!BW143</f>
        <v>0</v>
      </c>
      <c r="BX143" s="74">
        <f>+[5]Total!BX143</f>
        <v>0</v>
      </c>
      <c r="BY143" s="74">
        <f>+[5]Total!BY143</f>
        <v>0</v>
      </c>
      <c r="BZ143" s="74">
        <f>+[5]Total!BZ143</f>
        <v>0</v>
      </c>
      <c r="CA143" s="74">
        <f>+[5]Total!CA143</f>
        <v>0</v>
      </c>
      <c r="CB143" s="74">
        <f>+[5]Total!CB143</f>
        <v>0</v>
      </c>
      <c r="CC143" s="74">
        <f>+[5]Total!CC143</f>
        <v>0</v>
      </c>
      <c r="CD143" s="74">
        <f>+[5]Total!CD143</f>
        <v>0</v>
      </c>
      <c r="CE143" s="74">
        <f>+[5]Total!CE143</f>
        <v>0</v>
      </c>
      <c r="CF143" s="74">
        <f>+[5]Total!CF143</f>
        <v>0</v>
      </c>
      <c r="CG143" s="74">
        <f>+[5]Total!CG143</f>
        <v>0</v>
      </c>
      <c r="CH143" s="74">
        <f>+[5]Total!CH143</f>
        <v>0</v>
      </c>
      <c r="CI143" s="74">
        <f>+[5]Total!CI143</f>
        <v>0</v>
      </c>
      <c r="CJ143" s="74">
        <f>+[5]Total!CJ143</f>
        <v>0</v>
      </c>
      <c r="CK143" s="74">
        <f>+[5]Total!CK143</f>
        <v>0</v>
      </c>
      <c r="CL143" s="74">
        <f>+[5]Total!CL143</f>
        <v>0</v>
      </c>
      <c r="CM143" s="74">
        <f>+[5]Total!CM143</f>
        <v>0</v>
      </c>
      <c r="CN143" s="74">
        <f>+[5]Total!CN143</f>
        <v>0</v>
      </c>
      <c r="CO143" s="74">
        <f>+[5]Total!CO143</f>
        <v>0</v>
      </c>
      <c r="CP143" s="74">
        <f>+[5]Total!CP143</f>
        <v>0</v>
      </c>
      <c r="CQ143" s="74">
        <f>+[5]Total!CQ143</f>
        <v>0</v>
      </c>
      <c r="CR143" s="74">
        <f>+[5]Total!CR143</f>
        <v>0</v>
      </c>
      <c r="CS143" s="74">
        <f>+[5]Total!CS143</f>
        <v>0</v>
      </c>
      <c r="CT143" s="74">
        <f>+[5]Total!CT143</f>
        <v>0</v>
      </c>
      <c r="CU143" s="74">
        <f>+[5]Total!CU143</f>
        <v>0</v>
      </c>
      <c r="CV143" s="74">
        <f>+[5]Total!CV143</f>
        <v>0</v>
      </c>
      <c r="CW143" s="74">
        <f>+[5]Total!CW143</f>
        <v>0</v>
      </c>
      <c r="CX143" s="74">
        <f>+[5]Total!CX143</f>
        <v>0</v>
      </c>
      <c r="CY143" s="74">
        <f>+[5]Total!CY143</f>
        <v>0</v>
      </c>
      <c r="CZ143" s="74">
        <f>+[5]Total!CZ143</f>
        <v>0</v>
      </c>
      <c r="DA143" s="74">
        <f>+[5]Total!DA143</f>
        <v>0</v>
      </c>
      <c r="DB143" s="74">
        <f>+[5]Total!DB143</f>
        <v>0</v>
      </c>
      <c r="DC143" s="74">
        <f>+[5]Total!DC143</f>
        <v>0</v>
      </c>
      <c r="DD143" s="74">
        <f>+[5]Total!DD143</f>
        <v>0</v>
      </c>
      <c r="DE143" s="74">
        <f>+[5]Total!DE143</f>
        <v>0</v>
      </c>
      <c r="DH143" s="72" t="e">
        <f t="shared" si="230"/>
        <v>#DIV/0!</v>
      </c>
      <c r="DI143" s="72" t="e">
        <f t="shared" si="232"/>
        <v>#DIV/0!</v>
      </c>
      <c r="DJ143" s="72" t="e">
        <f t="shared" si="233"/>
        <v>#DIV/0!</v>
      </c>
      <c r="DK143" s="72" t="e">
        <f t="shared" si="234"/>
        <v>#DIV/0!</v>
      </c>
      <c r="DL143" s="72" t="e">
        <f t="shared" si="235"/>
        <v>#DIV/0!</v>
      </c>
      <c r="DM143" s="72" t="e">
        <f t="shared" si="236"/>
        <v>#DIV/0!</v>
      </c>
      <c r="DN143" s="72" t="e">
        <f t="shared" si="237"/>
        <v>#DIV/0!</v>
      </c>
      <c r="DO143" s="72" t="e">
        <f t="shared" si="238"/>
        <v>#DIV/0!</v>
      </c>
      <c r="DP143" s="72" t="e">
        <f t="shared" si="239"/>
        <v>#DIV/0!</v>
      </c>
      <c r="DQ143" s="72" t="e">
        <f t="shared" si="240"/>
        <v>#DIV/0!</v>
      </c>
      <c r="DR143" s="72" t="e">
        <f t="shared" si="241"/>
        <v>#DIV/0!</v>
      </c>
      <c r="DS143" s="72" t="e">
        <f t="shared" si="242"/>
        <v>#DIV/0!</v>
      </c>
      <c r="DT143" s="72" t="e">
        <f t="shared" si="243"/>
        <v>#DIV/0!</v>
      </c>
      <c r="DU143" s="72" t="e">
        <f t="shared" si="244"/>
        <v>#DIV/0!</v>
      </c>
      <c r="DV143" s="72" t="e">
        <f t="shared" si="245"/>
        <v>#DIV/0!</v>
      </c>
      <c r="DW143" s="72" t="e">
        <f t="shared" si="246"/>
        <v>#DIV/0!</v>
      </c>
      <c r="DX143" s="72" t="e">
        <f t="shared" si="247"/>
        <v>#DIV/0!</v>
      </c>
      <c r="DY143" s="72" t="e">
        <f t="shared" si="248"/>
        <v>#DIV/0!</v>
      </c>
      <c r="DZ143" s="72" t="e">
        <f t="shared" si="249"/>
        <v>#DIV/0!</v>
      </c>
      <c r="EA143" s="72" t="e">
        <f t="shared" si="250"/>
        <v>#DIV/0!</v>
      </c>
      <c r="EB143" s="72" t="e">
        <f t="shared" si="251"/>
        <v>#DIV/0!</v>
      </c>
      <c r="EC143" s="72" t="e">
        <f t="shared" si="252"/>
        <v>#DIV/0!</v>
      </c>
      <c r="ED143" s="72" t="e">
        <f t="shared" si="253"/>
        <v>#DIV/0!</v>
      </c>
      <c r="EE143" s="72" t="e">
        <f t="shared" si="254"/>
        <v>#DIV/0!</v>
      </c>
      <c r="EF143" s="72" t="e">
        <f t="shared" si="255"/>
        <v>#DIV/0!</v>
      </c>
      <c r="EG143" s="72" t="e">
        <f t="shared" si="256"/>
        <v>#DIV/0!</v>
      </c>
      <c r="EH143" s="72" t="e">
        <f t="shared" si="257"/>
        <v>#DIV/0!</v>
      </c>
      <c r="EI143" s="72" t="e">
        <f t="shared" si="258"/>
        <v>#DIV/0!</v>
      </c>
      <c r="EJ143" s="72" t="e">
        <f t="shared" si="259"/>
        <v>#DIV/0!</v>
      </c>
      <c r="EK143" s="72" t="e">
        <f t="shared" si="260"/>
        <v>#DIV/0!</v>
      </c>
      <c r="EL143" s="72" t="e">
        <f t="shared" si="261"/>
        <v>#DIV/0!</v>
      </c>
      <c r="EM143" s="72" t="e">
        <f t="shared" si="262"/>
        <v>#DIV/0!</v>
      </c>
      <c r="EN143" s="72" t="e">
        <f t="shared" si="263"/>
        <v>#DIV/0!</v>
      </c>
      <c r="EO143" s="72" t="e">
        <f t="shared" si="264"/>
        <v>#DIV/0!</v>
      </c>
      <c r="EP143" s="72" t="e">
        <f t="shared" si="265"/>
        <v>#DIV/0!</v>
      </c>
      <c r="EQ143" s="72" t="e">
        <f t="shared" si="266"/>
        <v>#DIV/0!</v>
      </c>
      <c r="ER143" s="72" t="e">
        <f t="shared" si="267"/>
        <v>#DIV/0!</v>
      </c>
      <c r="ES143" s="72" t="e">
        <f t="shared" si="268"/>
        <v>#DIV/0!</v>
      </c>
      <c r="ET143" s="72" t="e">
        <f t="shared" si="269"/>
        <v>#DIV/0!</v>
      </c>
      <c r="EU143" s="72" t="e">
        <f t="shared" si="270"/>
        <v>#DIV/0!</v>
      </c>
      <c r="EV143" s="72" t="e">
        <f t="shared" si="271"/>
        <v>#DIV/0!</v>
      </c>
      <c r="EW143" s="72" t="e">
        <f t="shared" si="272"/>
        <v>#DIV/0!</v>
      </c>
      <c r="EX143" s="72" t="e">
        <f t="shared" si="273"/>
        <v>#DIV/0!</v>
      </c>
      <c r="EY143" s="72" t="e">
        <f t="shared" si="274"/>
        <v>#DIV/0!</v>
      </c>
      <c r="EZ143" s="72" t="e">
        <f t="shared" si="275"/>
        <v>#DIV/0!</v>
      </c>
      <c r="FA143" s="72" t="e">
        <f t="shared" si="276"/>
        <v>#DIV/0!</v>
      </c>
      <c r="FB143" s="72" t="e">
        <f t="shared" si="277"/>
        <v>#DIV/0!</v>
      </c>
      <c r="FC143" s="72" t="e">
        <f t="shared" si="278"/>
        <v>#DIV/0!</v>
      </c>
      <c r="FD143" s="72" t="e">
        <f t="shared" si="279"/>
        <v>#DIV/0!</v>
      </c>
      <c r="FE143" s="72" t="e">
        <f t="shared" si="280"/>
        <v>#DIV/0!</v>
      </c>
      <c r="FF143" s="72" t="e">
        <f t="shared" si="281"/>
        <v>#DIV/0!</v>
      </c>
      <c r="FG143" s="72" t="e">
        <f t="shared" si="282"/>
        <v>#DIV/0!</v>
      </c>
      <c r="FH143" s="72" t="e">
        <f t="shared" si="283"/>
        <v>#DIV/0!</v>
      </c>
      <c r="FI143" s="72" t="e">
        <f t="shared" si="284"/>
        <v>#DIV/0!</v>
      </c>
      <c r="FJ143" s="72" t="e">
        <f t="shared" si="285"/>
        <v>#DIV/0!</v>
      </c>
      <c r="FK143" s="72" t="e">
        <f t="shared" si="286"/>
        <v>#DIV/0!</v>
      </c>
      <c r="FL143" s="72" t="e">
        <f t="shared" si="287"/>
        <v>#DIV/0!</v>
      </c>
      <c r="FM143" s="72" t="e">
        <f t="shared" si="288"/>
        <v>#DIV/0!</v>
      </c>
      <c r="FN143" s="72" t="e">
        <f t="shared" si="289"/>
        <v>#DIV/0!</v>
      </c>
      <c r="FO143" s="72" t="e">
        <f t="shared" si="290"/>
        <v>#DIV/0!</v>
      </c>
      <c r="FP143" s="72" t="e">
        <f t="shared" si="291"/>
        <v>#DIV/0!</v>
      </c>
      <c r="FQ143" s="72" t="e">
        <f t="shared" si="292"/>
        <v>#DIV/0!</v>
      </c>
      <c r="FR143" s="72" t="e">
        <f t="shared" si="293"/>
        <v>#DIV/0!</v>
      </c>
      <c r="FS143" s="72" t="e">
        <f t="shared" si="294"/>
        <v>#DIV/0!</v>
      </c>
      <c r="FT143" s="72" t="e">
        <f t="shared" si="231"/>
        <v>#DIV/0!</v>
      </c>
      <c r="FU143" s="72" t="e">
        <f t="shared" si="229"/>
        <v>#DIV/0!</v>
      </c>
    </row>
    <row r="144" spans="1:177" x14ac:dyDescent="0.25">
      <c r="A144" s="70" t="s">
        <v>130</v>
      </c>
      <c r="B144" s="71">
        <f>SUM(B145:B161)</f>
        <v>1583</v>
      </c>
      <c r="C144" s="71">
        <f t="shared" ref="C144:J144" si="295">SUM(C145:C161)</f>
        <v>149826</v>
      </c>
      <c r="D144" s="71">
        <f t="shared" si="295"/>
        <v>764774</v>
      </c>
      <c r="E144" s="71">
        <f t="shared" si="295"/>
        <v>46588</v>
      </c>
      <c r="F144" s="71">
        <f t="shared" si="295"/>
        <v>910</v>
      </c>
      <c r="G144" s="71">
        <f t="shared" si="295"/>
        <v>131433</v>
      </c>
      <c r="H144" s="71">
        <f t="shared" si="295"/>
        <v>563241</v>
      </c>
      <c r="I144" s="71">
        <f t="shared" si="295"/>
        <v>47050</v>
      </c>
      <c r="J144" s="71">
        <f t="shared" si="295"/>
        <v>100</v>
      </c>
      <c r="K144" s="71">
        <f>SUM(K145:K161)</f>
        <v>1517</v>
      </c>
      <c r="L144" s="71">
        <f t="shared" ref="L144:S144" si="296">SUM(L145:L161)</f>
        <v>140614</v>
      </c>
      <c r="M144" s="71">
        <f t="shared" si="296"/>
        <v>717020</v>
      </c>
      <c r="N144" s="71">
        <f t="shared" si="296"/>
        <v>44415</v>
      </c>
      <c r="O144" s="71">
        <f t="shared" si="296"/>
        <v>855</v>
      </c>
      <c r="P144" s="71">
        <f t="shared" si="296"/>
        <v>127119</v>
      </c>
      <c r="Q144" s="71">
        <f t="shared" si="296"/>
        <v>566148</v>
      </c>
      <c r="R144" s="71">
        <f t="shared" si="296"/>
        <v>46516</v>
      </c>
      <c r="S144" s="71">
        <f t="shared" si="296"/>
        <v>69</v>
      </c>
      <c r="T144" s="71">
        <f>SUM(T145:T161)</f>
        <v>1528</v>
      </c>
      <c r="U144" s="71">
        <f t="shared" ref="U144:AB144" si="297">SUM(U145:U161)</f>
        <v>142418</v>
      </c>
      <c r="V144" s="71">
        <f t="shared" si="297"/>
        <v>731539</v>
      </c>
      <c r="W144" s="71">
        <f t="shared" si="297"/>
        <v>45679</v>
      </c>
      <c r="X144" s="71">
        <f t="shared" si="297"/>
        <v>886</v>
      </c>
      <c r="Y144" s="71">
        <f t="shared" si="297"/>
        <v>130073</v>
      </c>
      <c r="Z144" s="71">
        <f t="shared" si="297"/>
        <v>582316</v>
      </c>
      <c r="AA144" s="71">
        <f t="shared" si="297"/>
        <v>48149</v>
      </c>
      <c r="AB144" s="71">
        <f t="shared" si="297"/>
        <v>65</v>
      </c>
      <c r="AC144" s="71">
        <f>SUM(AC145:AC161)</f>
        <v>1499</v>
      </c>
      <c r="AD144" s="71">
        <f t="shared" ref="AD144:AK144" si="298">SUM(AD145:AD161)</f>
        <v>139862</v>
      </c>
      <c r="AE144" s="71">
        <f t="shared" si="298"/>
        <v>731939</v>
      </c>
      <c r="AF144" s="71">
        <f t="shared" si="298"/>
        <v>46023</v>
      </c>
      <c r="AG144" s="71">
        <f t="shared" si="298"/>
        <v>923</v>
      </c>
      <c r="AH144" s="71">
        <f t="shared" si="298"/>
        <v>129270</v>
      </c>
      <c r="AI144" s="71">
        <f t="shared" si="298"/>
        <v>585554</v>
      </c>
      <c r="AJ144" s="71">
        <f t="shared" si="298"/>
        <v>48642</v>
      </c>
      <c r="AK144" s="71">
        <f t="shared" si="298"/>
        <v>62</v>
      </c>
      <c r="AL144" s="71">
        <f>SUM(AL145:AL161)</f>
        <v>1533</v>
      </c>
      <c r="AM144" s="71">
        <f t="shared" ref="AM144:AT144" si="299">SUM(AM145:AM161)</f>
        <v>140693</v>
      </c>
      <c r="AN144" s="71">
        <f t="shared" si="299"/>
        <v>749156</v>
      </c>
      <c r="AO144" s="71">
        <f t="shared" si="299"/>
        <v>47379</v>
      </c>
      <c r="AP144" s="71">
        <f t="shared" si="299"/>
        <v>993</v>
      </c>
      <c r="AQ144" s="71">
        <f t="shared" si="299"/>
        <v>132205</v>
      </c>
      <c r="AR144" s="71">
        <f t="shared" si="299"/>
        <v>605969</v>
      </c>
      <c r="AS144" s="71">
        <f t="shared" si="299"/>
        <v>50405</v>
      </c>
      <c r="AT144" s="71">
        <f t="shared" si="299"/>
        <v>63</v>
      </c>
      <c r="AU144" s="71">
        <f>SUM(AU145:AU161)</f>
        <v>1491</v>
      </c>
      <c r="AV144" s="71">
        <f t="shared" ref="AV144:BC144" si="300">SUM(AV145:AV161)</f>
        <v>127431</v>
      </c>
      <c r="AW144" s="71">
        <f t="shared" si="300"/>
        <v>715684</v>
      </c>
      <c r="AX144" s="71">
        <f t="shared" si="300"/>
        <v>46193</v>
      </c>
      <c r="AY144" s="71">
        <f t="shared" si="300"/>
        <v>983</v>
      </c>
      <c r="AZ144" s="71">
        <f t="shared" si="300"/>
        <v>117725</v>
      </c>
      <c r="BA144" s="71">
        <f t="shared" si="300"/>
        <v>581291</v>
      </c>
      <c r="BB144" s="71">
        <f t="shared" si="300"/>
        <v>49087</v>
      </c>
      <c r="BC144" s="71">
        <f t="shared" si="300"/>
        <v>60</v>
      </c>
      <c r="BD144" s="71">
        <f>SUM(BD145:BD161)</f>
        <v>1273</v>
      </c>
      <c r="BE144" s="71">
        <f t="shared" ref="BE144:BL144" si="301">SUM(BE145:BE161)</f>
        <v>139708</v>
      </c>
      <c r="BF144" s="71">
        <f t="shared" si="301"/>
        <v>774924</v>
      </c>
      <c r="BG144" s="71">
        <f t="shared" si="301"/>
        <v>49065</v>
      </c>
      <c r="BH144" s="71">
        <f t="shared" si="301"/>
        <v>827</v>
      </c>
      <c r="BI144" s="71">
        <f t="shared" si="301"/>
        <v>134829</v>
      </c>
      <c r="BJ144" s="71">
        <f t="shared" si="301"/>
        <v>635135</v>
      </c>
      <c r="BK144" s="71">
        <f t="shared" si="301"/>
        <v>52776</v>
      </c>
      <c r="BL144" s="71">
        <f t="shared" si="301"/>
        <v>104</v>
      </c>
      <c r="BM144" s="71">
        <f>SUM(BM145:BM161)</f>
        <v>0</v>
      </c>
      <c r="BN144" s="71">
        <f t="shared" ref="BN144:BU144" si="302">SUM(BN145:BN161)</f>
        <v>0</v>
      </c>
      <c r="BO144" s="71">
        <f t="shared" si="302"/>
        <v>0</v>
      </c>
      <c r="BP144" s="71">
        <f t="shared" si="302"/>
        <v>0</v>
      </c>
      <c r="BQ144" s="71">
        <f t="shared" si="302"/>
        <v>0</v>
      </c>
      <c r="BR144" s="71">
        <f t="shared" si="302"/>
        <v>0</v>
      </c>
      <c r="BS144" s="71">
        <f t="shared" si="302"/>
        <v>0</v>
      </c>
      <c r="BT144" s="71">
        <f t="shared" si="302"/>
        <v>0</v>
      </c>
      <c r="BU144" s="71">
        <f t="shared" si="302"/>
        <v>0</v>
      </c>
      <c r="BV144" s="71">
        <f>SUM(BV145:BV161)</f>
        <v>0</v>
      </c>
      <c r="BW144" s="71">
        <f t="shared" ref="BW144:CD144" si="303">SUM(BW145:BW161)</f>
        <v>0</v>
      </c>
      <c r="BX144" s="71">
        <f t="shared" si="303"/>
        <v>0</v>
      </c>
      <c r="BY144" s="71">
        <f t="shared" si="303"/>
        <v>0</v>
      </c>
      <c r="BZ144" s="71">
        <f t="shared" si="303"/>
        <v>0</v>
      </c>
      <c r="CA144" s="71">
        <f t="shared" si="303"/>
        <v>0</v>
      </c>
      <c r="CB144" s="71">
        <f t="shared" si="303"/>
        <v>0</v>
      </c>
      <c r="CC144" s="71">
        <f t="shared" si="303"/>
        <v>0</v>
      </c>
      <c r="CD144" s="71">
        <f t="shared" si="303"/>
        <v>0</v>
      </c>
      <c r="CE144" s="71">
        <f>SUM(CE145:CE161)</f>
        <v>0</v>
      </c>
      <c r="CF144" s="71">
        <f t="shared" ref="CF144:CM144" si="304">SUM(CF145:CF161)</f>
        <v>0</v>
      </c>
      <c r="CG144" s="71">
        <f t="shared" si="304"/>
        <v>0</v>
      </c>
      <c r="CH144" s="71">
        <f t="shared" si="304"/>
        <v>0</v>
      </c>
      <c r="CI144" s="71">
        <f t="shared" si="304"/>
        <v>0</v>
      </c>
      <c r="CJ144" s="71">
        <f t="shared" si="304"/>
        <v>0</v>
      </c>
      <c r="CK144" s="71">
        <f t="shared" si="304"/>
        <v>0</v>
      </c>
      <c r="CL144" s="71">
        <f t="shared" si="304"/>
        <v>0</v>
      </c>
      <c r="CM144" s="71">
        <f t="shared" si="304"/>
        <v>0</v>
      </c>
      <c r="CN144" s="71">
        <f>SUM(CN145:CN161)</f>
        <v>0</v>
      </c>
      <c r="CO144" s="71">
        <f t="shared" ref="CO144:CV144" si="305">SUM(CO145:CO161)</f>
        <v>0</v>
      </c>
      <c r="CP144" s="71">
        <f t="shared" si="305"/>
        <v>0</v>
      </c>
      <c r="CQ144" s="71">
        <f t="shared" si="305"/>
        <v>0</v>
      </c>
      <c r="CR144" s="71">
        <f t="shared" si="305"/>
        <v>0</v>
      </c>
      <c r="CS144" s="71">
        <f t="shared" si="305"/>
        <v>0</v>
      </c>
      <c r="CT144" s="71">
        <f t="shared" si="305"/>
        <v>0</v>
      </c>
      <c r="CU144" s="71">
        <f t="shared" si="305"/>
        <v>0</v>
      </c>
      <c r="CV144" s="71">
        <f t="shared" si="305"/>
        <v>0</v>
      </c>
      <c r="CW144" s="71">
        <f>SUM(CW145:CW161)</f>
        <v>0</v>
      </c>
      <c r="CX144" s="71">
        <f t="shared" ref="CX144:DE144" si="306">SUM(CX145:CX161)</f>
        <v>0</v>
      </c>
      <c r="CY144" s="71">
        <f t="shared" si="306"/>
        <v>0</v>
      </c>
      <c r="CZ144" s="71">
        <f t="shared" si="306"/>
        <v>0</v>
      </c>
      <c r="DA144" s="71">
        <f t="shared" si="306"/>
        <v>0</v>
      </c>
      <c r="DB144" s="71">
        <f t="shared" si="306"/>
        <v>0</v>
      </c>
      <c r="DC144" s="71">
        <f t="shared" si="306"/>
        <v>0</v>
      </c>
      <c r="DD144" s="71">
        <f t="shared" si="306"/>
        <v>0</v>
      </c>
      <c r="DE144" s="71">
        <f t="shared" si="306"/>
        <v>0</v>
      </c>
      <c r="DH144" s="72">
        <f t="shared" si="230"/>
        <v>-4.1692987997473119E-2</v>
      </c>
      <c r="DI144" s="72">
        <f t="shared" si="232"/>
        <v>-6.1484655533752486E-2</v>
      </c>
      <c r="DJ144" s="72">
        <f t="shared" si="233"/>
        <v>-6.244197632241677E-2</v>
      </c>
      <c r="DK144" s="72">
        <f t="shared" si="234"/>
        <v>-4.6642912337941156E-2</v>
      </c>
      <c r="DL144" s="72">
        <f t="shared" si="235"/>
        <v>-6.0439560439560447E-2</v>
      </c>
      <c r="DM144" s="72">
        <f t="shared" si="236"/>
        <v>-3.2822807057588332E-2</v>
      </c>
      <c r="DN144" s="72">
        <f t="shared" si="237"/>
        <v>5.1612009779118395E-3</v>
      </c>
      <c r="DO144" s="72">
        <f t="shared" si="238"/>
        <v>-1.1349628055260408E-2</v>
      </c>
      <c r="DP144" s="72">
        <f t="shared" si="239"/>
        <v>-0.31000000000000005</v>
      </c>
      <c r="DQ144" s="72">
        <f t="shared" si="240"/>
        <v>7.2511535926169657E-3</v>
      </c>
      <c r="DR144" s="72">
        <f t="shared" si="241"/>
        <v>1.2829447992376286E-2</v>
      </c>
      <c r="DS144" s="72">
        <f t="shared" si="242"/>
        <v>2.0249086496889834E-2</v>
      </c>
      <c r="DT144" s="72">
        <f t="shared" si="243"/>
        <v>2.8458853990768862E-2</v>
      </c>
      <c r="DU144" s="72">
        <f t="shared" si="244"/>
        <v>3.6257309941520433E-2</v>
      </c>
      <c r="DV144" s="72">
        <f t="shared" si="245"/>
        <v>2.3238068266742129E-2</v>
      </c>
      <c r="DW144" s="72">
        <f t="shared" si="246"/>
        <v>2.8557903587048017E-2</v>
      </c>
      <c r="DX144" s="72">
        <f t="shared" si="247"/>
        <v>3.5106200017198441E-2</v>
      </c>
      <c r="DY144" s="72">
        <f t="shared" si="248"/>
        <v>-5.7971014492753659E-2</v>
      </c>
      <c r="DZ144" s="72">
        <f t="shared" si="249"/>
        <v>-1.8979057591622994E-2</v>
      </c>
      <c r="EA144" s="72">
        <f t="shared" si="250"/>
        <v>-1.7947169599348389E-2</v>
      </c>
      <c r="EB144" s="72">
        <f t="shared" si="251"/>
        <v>5.4679244715583053E-4</v>
      </c>
      <c r="EC144" s="72">
        <f t="shared" si="252"/>
        <v>7.5308128461655244E-3</v>
      </c>
      <c r="ED144" s="72">
        <f t="shared" si="253"/>
        <v>4.1760722347629731E-2</v>
      </c>
      <c r="EE144" s="72">
        <f t="shared" si="254"/>
        <v>-6.1734564436892736E-3</v>
      </c>
      <c r="EF144" s="72">
        <f t="shared" si="255"/>
        <v>5.560554750341673E-3</v>
      </c>
      <c r="EG144" s="72">
        <f t="shared" si="256"/>
        <v>1.0239049616814544E-2</v>
      </c>
      <c r="EH144" s="72">
        <f t="shared" si="257"/>
        <v>-4.6153846153846101E-2</v>
      </c>
      <c r="EI144" s="72">
        <f t="shared" si="258"/>
        <v>2.2681787858572333E-2</v>
      </c>
      <c r="EJ144" s="72">
        <f t="shared" si="259"/>
        <v>5.9415709771060143E-3</v>
      </c>
      <c r="EK144" s="72">
        <f t="shared" si="260"/>
        <v>2.3522452007612715E-2</v>
      </c>
      <c r="EL144" s="72">
        <f t="shared" si="261"/>
        <v>2.9463529105012709E-2</v>
      </c>
      <c r="EM144" s="72">
        <f t="shared" si="262"/>
        <v>7.583965330444209E-2</v>
      </c>
      <c r="EN144" s="72">
        <f t="shared" si="263"/>
        <v>2.2704417111472086E-2</v>
      </c>
      <c r="EO144" s="72">
        <f t="shared" si="264"/>
        <v>3.4864418994661417E-2</v>
      </c>
      <c r="EP144" s="72">
        <f t="shared" si="265"/>
        <v>3.6244397845483389E-2</v>
      </c>
      <c r="EQ144" s="72">
        <f t="shared" si="266"/>
        <v>1.6129032258064502E-2</v>
      </c>
      <c r="ER144" s="72">
        <f t="shared" si="267"/>
        <v>-2.7397260273972601E-2</v>
      </c>
      <c r="ES144" s="72">
        <f t="shared" si="268"/>
        <v>-9.4261974654033964E-2</v>
      </c>
      <c r="ET144" s="72">
        <f t="shared" si="269"/>
        <v>-4.4679612790927359E-2</v>
      </c>
      <c r="EU144" s="72">
        <f t="shared" si="270"/>
        <v>-2.5032187255957239E-2</v>
      </c>
      <c r="EV144" s="72">
        <f t="shared" si="271"/>
        <v>-1.0070493454179208E-2</v>
      </c>
      <c r="EW144" s="72">
        <f t="shared" si="272"/>
        <v>-0.10952687114708215</v>
      </c>
      <c r="EX144" s="72">
        <f t="shared" si="273"/>
        <v>-4.0724855561918183E-2</v>
      </c>
      <c r="EY144" s="72">
        <f t="shared" si="274"/>
        <v>-2.6148199583374665E-2</v>
      </c>
      <c r="EZ144" s="72">
        <f t="shared" si="275"/>
        <v>-4.7619047619047672E-2</v>
      </c>
      <c r="FA144" s="72">
        <f t="shared" si="276"/>
        <v>-0.1462105969148223</v>
      </c>
      <c r="FB144" s="72">
        <f t="shared" si="277"/>
        <v>9.6342334282866871E-2</v>
      </c>
      <c r="FC144" s="72">
        <f t="shared" si="278"/>
        <v>8.2773961692590659E-2</v>
      </c>
      <c r="FD144" s="72">
        <f t="shared" si="279"/>
        <v>6.2173922455783348E-2</v>
      </c>
      <c r="FE144" s="72">
        <f t="shared" si="280"/>
        <v>-0.1586978636826043</v>
      </c>
      <c r="FF144" s="72">
        <f t="shared" si="281"/>
        <v>0.14528774686770007</v>
      </c>
      <c r="FG144" s="72">
        <f t="shared" si="282"/>
        <v>9.2628304928168426E-2</v>
      </c>
      <c r="FH144" s="72">
        <f t="shared" si="283"/>
        <v>7.5152280644569913E-2</v>
      </c>
      <c r="FI144" s="72">
        <f t="shared" si="284"/>
        <v>0.73333333333333339</v>
      </c>
      <c r="FJ144" s="72">
        <f t="shared" si="285"/>
        <v>-1</v>
      </c>
      <c r="FK144" s="72">
        <f t="shared" si="286"/>
        <v>-1</v>
      </c>
      <c r="FL144" s="72">
        <f t="shared" si="287"/>
        <v>-1</v>
      </c>
      <c r="FM144" s="72">
        <f t="shared" si="288"/>
        <v>-1</v>
      </c>
      <c r="FN144" s="72">
        <f t="shared" si="289"/>
        <v>-1</v>
      </c>
      <c r="FO144" s="72">
        <f t="shared" si="290"/>
        <v>-1</v>
      </c>
      <c r="FP144" s="72">
        <f t="shared" si="291"/>
        <v>-1</v>
      </c>
      <c r="FQ144" s="72">
        <f t="shared" si="292"/>
        <v>-1</v>
      </c>
      <c r="FR144" s="72">
        <f t="shared" si="293"/>
        <v>-1</v>
      </c>
      <c r="FS144" s="72" t="e">
        <f t="shared" si="294"/>
        <v>#DIV/0!</v>
      </c>
      <c r="FT144" s="72" t="e">
        <f t="shared" si="231"/>
        <v>#DIV/0!</v>
      </c>
      <c r="FU144" s="72" t="e">
        <f t="shared" si="229"/>
        <v>#DIV/0!</v>
      </c>
    </row>
    <row r="145" spans="1:177" x14ac:dyDescent="0.25">
      <c r="A145" s="73" t="s">
        <v>131</v>
      </c>
      <c r="B145" s="74">
        <f>+[4]Total!B145</f>
        <v>350</v>
      </c>
      <c r="C145" s="74">
        <f>+[4]Total!C145</f>
        <v>31323</v>
      </c>
      <c r="D145" s="74">
        <f>+[4]Total!D145</f>
        <v>136614</v>
      </c>
      <c r="E145" s="74">
        <f>+[4]Total!E145</f>
        <v>6999</v>
      </c>
      <c r="F145" s="74">
        <f>+[4]Total!F145</f>
        <v>235</v>
      </c>
      <c r="G145" s="74">
        <f>+[4]Total!G145</f>
        <v>27162</v>
      </c>
      <c r="H145" s="74">
        <f>+[4]Total!H145</f>
        <v>104939</v>
      </c>
      <c r="I145" s="74">
        <f>+[4]Total!I145</f>
        <v>6181</v>
      </c>
      <c r="J145" s="74">
        <f>+[4]Total!J145</f>
        <v>33</v>
      </c>
      <c r="K145" s="74">
        <f>+[4]Total!K145</f>
        <v>314</v>
      </c>
      <c r="L145" s="74">
        <f>+[4]Total!L145</f>
        <v>28565</v>
      </c>
      <c r="M145" s="74">
        <f>+[4]Total!M145</f>
        <v>123017</v>
      </c>
      <c r="N145" s="74">
        <f>+[4]Total!N145</f>
        <v>6417</v>
      </c>
      <c r="O145" s="74">
        <f>+[4]Total!O145</f>
        <v>206</v>
      </c>
      <c r="P145" s="74">
        <f>+[4]Total!P145</f>
        <v>26013</v>
      </c>
      <c r="Q145" s="74">
        <f>+[4]Total!Q145</f>
        <v>107414</v>
      </c>
      <c r="R145" s="74">
        <f>+[4]Total!R145</f>
        <v>6048</v>
      </c>
      <c r="S145" s="74">
        <f>+[4]Total!S145</f>
        <v>29</v>
      </c>
      <c r="T145" s="74">
        <f>+[4]Total!T145</f>
        <v>326</v>
      </c>
      <c r="U145" s="74">
        <f>+[4]Total!U145</f>
        <v>29351</v>
      </c>
      <c r="V145" s="74">
        <f>+[4]Total!V145</f>
        <v>125586</v>
      </c>
      <c r="W145" s="74">
        <f>+[4]Total!W145</f>
        <v>6566</v>
      </c>
      <c r="X145" s="74">
        <f>+[4]Total!X145</f>
        <v>204</v>
      </c>
      <c r="Y145" s="74">
        <f>+[4]Total!Y145</f>
        <v>26748</v>
      </c>
      <c r="Z145" s="74">
        <f>+[4]Total!Z145</f>
        <v>109691</v>
      </c>
      <c r="AA145" s="74">
        <f>+[4]Total!AA145</f>
        <v>6220</v>
      </c>
      <c r="AB145" s="74">
        <f>+[4]Total!AB145</f>
        <v>30</v>
      </c>
      <c r="AC145" s="74">
        <f>+[4]Total!AC145</f>
        <v>287</v>
      </c>
      <c r="AD145" s="74">
        <f>+[4]Total!AD145</f>
        <v>28420</v>
      </c>
      <c r="AE145" s="74">
        <f>+[4]Total!AE145</f>
        <v>122847</v>
      </c>
      <c r="AF145" s="74">
        <f>+[4]Total!AF145</f>
        <v>6423</v>
      </c>
      <c r="AG145" s="74">
        <f>+[4]Total!AG145</f>
        <v>185</v>
      </c>
      <c r="AH145" s="74">
        <f>+[4]Total!AH145</f>
        <v>26170</v>
      </c>
      <c r="AI145" s="74">
        <f>+[4]Total!AI145</f>
        <v>107559</v>
      </c>
      <c r="AJ145" s="74">
        <f>+[4]Total!AJ145</f>
        <v>6177</v>
      </c>
      <c r="AK145" s="74">
        <f>+[4]Total!AK145</f>
        <v>28</v>
      </c>
      <c r="AL145" s="74">
        <f>+[4]Total!AL145</f>
        <v>293</v>
      </c>
      <c r="AM145" s="74">
        <f>+[4]Total!AM145</f>
        <v>28035</v>
      </c>
      <c r="AN145" s="74">
        <f>+[4]Total!AN145</f>
        <v>122533</v>
      </c>
      <c r="AO145" s="74">
        <f>+[4]Total!AO145</f>
        <v>6461</v>
      </c>
      <c r="AP145" s="74">
        <f>+[4]Total!AP145</f>
        <v>184</v>
      </c>
      <c r="AQ145" s="74">
        <f>+[4]Total!AQ145</f>
        <v>26288</v>
      </c>
      <c r="AR145" s="74">
        <f>+[4]Total!AR145</f>
        <v>107912</v>
      </c>
      <c r="AS145" s="74">
        <f>+[4]Total!AS145</f>
        <v>6206</v>
      </c>
      <c r="AT145" s="74">
        <f>+[4]Total!AT145</f>
        <v>28</v>
      </c>
      <c r="AU145" s="74">
        <f>+[4]Total!AU145</f>
        <v>293</v>
      </c>
      <c r="AV145" s="74">
        <f>+[4]Total!AV145</f>
        <v>18948</v>
      </c>
      <c r="AW145" s="74">
        <f>+[4]Total!AW145</f>
        <v>106267</v>
      </c>
      <c r="AX145" s="74">
        <f>+[4]Total!AX145</f>
        <v>6194</v>
      </c>
      <c r="AY145" s="74">
        <f>+[4]Total!AY145</f>
        <v>182</v>
      </c>
      <c r="AZ145" s="74">
        <f>+[4]Total!AZ145</f>
        <v>15669</v>
      </c>
      <c r="BA145" s="74">
        <f>+[4]Total!BA145</f>
        <v>93936</v>
      </c>
      <c r="BB145" s="74">
        <f>+[4]Total!BB145</f>
        <v>6033</v>
      </c>
      <c r="BC145" s="74">
        <f>+[4]Total!BC145</f>
        <v>29</v>
      </c>
      <c r="BD145" s="74">
        <f>+[4]Total!BD145</f>
        <v>250</v>
      </c>
      <c r="BE145" s="74">
        <f>+[4]Total!BE145</f>
        <v>27644</v>
      </c>
      <c r="BF145" s="74">
        <f>+[4]Total!BF145</f>
        <v>123038</v>
      </c>
      <c r="BG145" s="74">
        <f>+[4]Total!BG145</f>
        <v>6525</v>
      </c>
      <c r="BH145" s="74">
        <f>+[4]Total!BH145</f>
        <v>142</v>
      </c>
      <c r="BI145" s="74">
        <f>+[4]Total!BI145</f>
        <v>26491</v>
      </c>
      <c r="BJ145" s="74">
        <f>+[4]Total!BJ145</f>
        <v>108982</v>
      </c>
      <c r="BK145" s="74">
        <f>+[4]Total!BK145</f>
        <v>6392</v>
      </c>
      <c r="BL145" s="74">
        <f>+[4]Total!BL145</f>
        <v>36</v>
      </c>
      <c r="BM145" s="74">
        <f>+[5]Total!BM145</f>
        <v>0</v>
      </c>
      <c r="BN145" s="74">
        <f>+[5]Total!BN145</f>
        <v>0</v>
      </c>
      <c r="BO145" s="74">
        <f>+[5]Total!BO145</f>
        <v>0</v>
      </c>
      <c r="BP145" s="74">
        <f>+[5]Total!BP145</f>
        <v>0</v>
      </c>
      <c r="BQ145" s="74">
        <f>+[5]Total!BQ145</f>
        <v>0</v>
      </c>
      <c r="BR145" s="74">
        <f>+[5]Total!BR145</f>
        <v>0</v>
      </c>
      <c r="BS145" s="74">
        <f>+[5]Total!BS145</f>
        <v>0</v>
      </c>
      <c r="BT145" s="74">
        <f>+[5]Total!BT145</f>
        <v>0</v>
      </c>
      <c r="BU145" s="74">
        <f>+[5]Total!BU145</f>
        <v>0</v>
      </c>
      <c r="BV145" s="74">
        <f>+[5]Total!BV145</f>
        <v>0</v>
      </c>
      <c r="BW145" s="74">
        <f>+[5]Total!BW145</f>
        <v>0</v>
      </c>
      <c r="BX145" s="74">
        <f>+[5]Total!BX145</f>
        <v>0</v>
      </c>
      <c r="BY145" s="74">
        <f>+[5]Total!BY145</f>
        <v>0</v>
      </c>
      <c r="BZ145" s="74">
        <f>+[5]Total!BZ145</f>
        <v>0</v>
      </c>
      <c r="CA145" s="74">
        <f>+[5]Total!CA145</f>
        <v>0</v>
      </c>
      <c r="CB145" s="74">
        <f>+[5]Total!CB145</f>
        <v>0</v>
      </c>
      <c r="CC145" s="74">
        <f>+[5]Total!CC145</f>
        <v>0</v>
      </c>
      <c r="CD145" s="74">
        <f>+[5]Total!CD145</f>
        <v>0</v>
      </c>
      <c r="CE145" s="74">
        <f>+[5]Total!CE145</f>
        <v>0</v>
      </c>
      <c r="CF145" s="74">
        <f>+[5]Total!CF145</f>
        <v>0</v>
      </c>
      <c r="CG145" s="74">
        <f>+[5]Total!CG145</f>
        <v>0</v>
      </c>
      <c r="CH145" s="74">
        <f>+[5]Total!CH145</f>
        <v>0</v>
      </c>
      <c r="CI145" s="74">
        <f>+[5]Total!CI145</f>
        <v>0</v>
      </c>
      <c r="CJ145" s="74">
        <f>+[5]Total!CJ145</f>
        <v>0</v>
      </c>
      <c r="CK145" s="74">
        <f>+[5]Total!CK145</f>
        <v>0</v>
      </c>
      <c r="CL145" s="74">
        <f>+[5]Total!CL145</f>
        <v>0</v>
      </c>
      <c r="CM145" s="74">
        <f>+[5]Total!CM145</f>
        <v>0</v>
      </c>
      <c r="CN145" s="74">
        <f>+[5]Total!CN145</f>
        <v>0</v>
      </c>
      <c r="CO145" s="74">
        <f>+[5]Total!CO145</f>
        <v>0</v>
      </c>
      <c r="CP145" s="74">
        <f>+[5]Total!CP145</f>
        <v>0</v>
      </c>
      <c r="CQ145" s="74">
        <f>+[5]Total!CQ145</f>
        <v>0</v>
      </c>
      <c r="CR145" s="74">
        <f>+[5]Total!CR145</f>
        <v>0</v>
      </c>
      <c r="CS145" s="74">
        <f>+[5]Total!CS145</f>
        <v>0</v>
      </c>
      <c r="CT145" s="74">
        <f>+[5]Total!CT145</f>
        <v>0</v>
      </c>
      <c r="CU145" s="74">
        <f>+[5]Total!CU145</f>
        <v>0</v>
      </c>
      <c r="CV145" s="74">
        <f>+[5]Total!CV145</f>
        <v>0</v>
      </c>
      <c r="CW145" s="74">
        <f>+[5]Total!CW145</f>
        <v>0</v>
      </c>
      <c r="CX145" s="74">
        <f>+[5]Total!CX145</f>
        <v>0</v>
      </c>
      <c r="CY145" s="74">
        <f>+[5]Total!CY145</f>
        <v>0</v>
      </c>
      <c r="CZ145" s="74">
        <f>+[5]Total!CZ145</f>
        <v>0</v>
      </c>
      <c r="DA145" s="74">
        <f>+[5]Total!DA145</f>
        <v>0</v>
      </c>
      <c r="DB145" s="74">
        <f>+[5]Total!DB145</f>
        <v>0</v>
      </c>
      <c r="DC145" s="74">
        <f>+[5]Total!DC145</f>
        <v>0</v>
      </c>
      <c r="DD145" s="74">
        <f>+[5]Total!DD145</f>
        <v>0</v>
      </c>
      <c r="DE145" s="74">
        <f>+[5]Total!DE145</f>
        <v>0</v>
      </c>
      <c r="DH145" s="72">
        <f t="shared" si="230"/>
        <v>-0.10285714285714287</v>
      </c>
      <c r="DI145" s="72">
        <f t="shared" si="232"/>
        <v>-8.8050314465408785E-2</v>
      </c>
      <c r="DJ145" s="72">
        <f t="shared" si="233"/>
        <v>-9.9528598825889047E-2</v>
      </c>
      <c r="DK145" s="72">
        <f t="shared" si="234"/>
        <v>-8.3154736390912976E-2</v>
      </c>
      <c r="DL145" s="72">
        <f t="shared" si="235"/>
        <v>-0.12340425531914889</v>
      </c>
      <c r="DM145" s="72">
        <f t="shared" si="236"/>
        <v>-4.230174508504525E-2</v>
      </c>
      <c r="DN145" s="72">
        <f t="shared" si="237"/>
        <v>2.3585130409094823E-2</v>
      </c>
      <c r="DO145" s="72">
        <f t="shared" si="238"/>
        <v>-2.1517553793884536E-2</v>
      </c>
      <c r="DP145" s="72">
        <f t="shared" si="239"/>
        <v>-0.12121212121212122</v>
      </c>
      <c r="DQ145" s="72">
        <f t="shared" si="240"/>
        <v>3.8216560509554132E-2</v>
      </c>
      <c r="DR145" s="72">
        <f t="shared" si="241"/>
        <v>2.7516191143007074E-2</v>
      </c>
      <c r="DS145" s="72">
        <f t="shared" si="242"/>
        <v>2.0883292553061761E-2</v>
      </c>
      <c r="DT145" s="72">
        <f t="shared" si="243"/>
        <v>2.3219573009194416E-2</v>
      </c>
      <c r="DU145" s="72">
        <f t="shared" si="244"/>
        <v>-9.7087378640776656E-3</v>
      </c>
      <c r="DV145" s="72">
        <f t="shared" si="245"/>
        <v>2.8255103217621924E-2</v>
      </c>
      <c r="DW145" s="72">
        <f t="shared" si="246"/>
        <v>2.1198354032062827E-2</v>
      </c>
      <c r="DX145" s="72">
        <f t="shared" si="247"/>
        <v>2.8439153439153486E-2</v>
      </c>
      <c r="DY145" s="72">
        <f t="shared" si="248"/>
        <v>3.4482758620689724E-2</v>
      </c>
      <c r="DZ145" s="72">
        <f t="shared" si="249"/>
        <v>-0.11963190184049077</v>
      </c>
      <c r="EA145" s="72">
        <f t="shared" si="250"/>
        <v>-3.1719532554257079E-2</v>
      </c>
      <c r="EB145" s="72">
        <f t="shared" si="251"/>
        <v>-2.1809755864507174E-2</v>
      </c>
      <c r="EC145" s="72">
        <f t="shared" si="252"/>
        <v>-2.1778860798050581E-2</v>
      </c>
      <c r="ED145" s="72">
        <f t="shared" si="253"/>
        <v>-9.3137254901960786E-2</v>
      </c>
      <c r="EE145" s="72">
        <f t="shared" si="254"/>
        <v>-2.1609092268580876E-2</v>
      </c>
      <c r="EF145" s="72">
        <f t="shared" si="255"/>
        <v>-1.9436416843679027E-2</v>
      </c>
      <c r="EG145" s="72">
        <f t="shared" si="256"/>
        <v>-6.9131832797427739E-3</v>
      </c>
      <c r="EH145" s="72">
        <f t="shared" si="257"/>
        <v>-6.6666666666666652E-2</v>
      </c>
      <c r="EI145" s="72">
        <f t="shared" si="258"/>
        <v>2.0905923344947785E-2</v>
      </c>
      <c r="EJ145" s="72">
        <f t="shared" si="259"/>
        <v>-1.3546798029556606E-2</v>
      </c>
      <c r="EK145" s="72">
        <f t="shared" si="260"/>
        <v>-2.556024974154858E-3</v>
      </c>
      <c r="EL145" s="72">
        <f t="shared" si="261"/>
        <v>5.916238517826633E-3</v>
      </c>
      <c r="EM145" s="72">
        <f t="shared" si="262"/>
        <v>-5.4054054054053502E-3</v>
      </c>
      <c r="EN145" s="72">
        <f t="shared" si="263"/>
        <v>4.5089797478028437E-3</v>
      </c>
      <c r="EO145" s="72">
        <f t="shared" si="264"/>
        <v>3.2819196905884418E-3</v>
      </c>
      <c r="EP145" s="72">
        <f t="shared" si="265"/>
        <v>4.6948356807512415E-3</v>
      </c>
      <c r="EQ145" s="72">
        <f t="shared" si="266"/>
        <v>0</v>
      </c>
      <c r="ER145" s="72">
        <f t="shared" si="267"/>
        <v>0</v>
      </c>
      <c r="ES145" s="72">
        <f t="shared" si="268"/>
        <v>-0.32413055109684319</v>
      </c>
      <c r="ET145" s="72">
        <f t="shared" si="269"/>
        <v>-0.13274791280716214</v>
      </c>
      <c r="EU145" s="72">
        <f t="shared" si="270"/>
        <v>-4.1324872310787852E-2</v>
      </c>
      <c r="EV145" s="72">
        <f t="shared" si="271"/>
        <v>-1.0869565217391353E-2</v>
      </c>
      <c r="EW145" s="72">
        <f t="shared" si="272"/>
        <v>-0.40394856968959225</v>
      </c>
      <c r="EX145" s="72">
        <f t="shared" si="273"/>
        <v>-0.12951293646675066</v>
      </c>
      <c r="EY145" s="72">
        <f t="shared" si="274"/>
        <v>-2.7876248791492086E-2</v>
      </c>
      <c r="EZ145" s="72">
        <f t="shared" si="275"/>
        <v>3.5714285714285809E-2</v>
      </c>
      <c r="FA145" s="72">
        <f t="shared" si="276"/>
        <v>-0.14675767918088733</v>
      </c>
      <c r="FB145" s="72">
        <f t="shared" si="277"/>
        <v>0.45894025754697076</v>
      </c>
      <c r="FC145" s="72">
        <f t="shared" si="278"/>
        <v>0.15781945476958992</v>
      </c>
      <c r="FD145" s="72">
        <f t="shared" si="279"/>
        <v>5.3438811753309556E-2</v>
      </c>
      <c r="FE145" s="72">
        <f t="shared" si="280"/>
        <v>-0.21978021978021978</v>
      </c>
      <c r="FF145" s="72">
        <f t="shared" si="281"/>
        <v>0.6906630927308699</v>
      </c>
      <c r="FG145" s="72">
        <f t="shared" si="282"/>
        <v>0.16017288366547433</v>
      </c>
      <c r="FH145" s="72">
        <f t="shared" si="283"/>
        <v>5.9506050058014237E-2</v>
      </c>
      <c r="FI145" s="72">
        <f t="shared" si="284"/>
        <v>0.24137931034482762</v>
      </c>
      <c r="FJ145" s="72">
        <f t="shared" si="285"/>
        <v>-1</v>
      </c>
      <c r="FK145" s="72">
        <f t="shared" si="286"/>
        <v>-1</v>
      </c>
      <c r="FL145" s="72">
        <f t="shared" si="287"/>
        <v>-1</v>
      </c>
      <c r="FM145" s="72">
        <f t="shared" si="288"/>
        <v>-1</v>
      </c>
      <c r="FN145" s="72">
        <f t="shared" si="289"/>
        <v>-1</v>
      </c>
      <c r="FO145" s="72">
        <f t="shared" si="290"/>
        <v>-1</v>
      </c>
      <c r="FP145" s="72">
        <f t="shared" si="291"/>
        <v>-1</v>
      </c>
      <c r="FQ145" s="72">
        <f t="shared" si="292"/>
        <v>-1</v>
      </c>
      <c r="FR145" s="72">
        <f t="shared" si="293"/>
        <v>-1</v>
      </c>
      <c r="FS145" s="72" t="e">
        <f t="shared" si="294"/>
        <v>#DIV/0!</v>
      </c>
      <c r="FT145" s="72" t="e">
        <f t="shared" si="231"/>
        <v>#DIV/0!</v>
      </c>
      <c r="FU145" s="72" t="e">
        <f t="shared" si="229"/>
        <v>#DIV/0!</v>
      </c>
    </row>
    <row r="146" spans="1:177" x14ac:dyDescent="0.25">
      <c r="A146" s="73" t="s">
        <v>132</v>
      </c>
      <c r="B146" s="74">
        <f>+[4]Total!B146</f>
        <v>124</v>
      </c>
      <c r="C146" s="74">
        <f>+[4]Total!C146</f>
        <v>10471</v>
      </c>
      <c r="D146" s="74">
        <f>+[4]Total!D146</f>
        <v>59649</v>
      </c>
      <c r="E146" s="74">
        <f>+[4]Total!E146</f>
        <v>3365</v>
      </c>
      <c r="F146" s="74">
        <f>+[4]Total!F146</f>
        <v>72</v>
      </c>
      <c r="G146" s="74">
        <f>+[4]Total!G146</f>
        <v>9060</v>
      </c>
      <c r="H146" s="74">
        <f>+[4]Total!H146</f>
        <v>42645</v>
      </c>
      <c r="I146" s="74">
        <f>+[4]Total!I146</f>
        <v>3330</v>
      </c>
      <c r="J146" s="74">
        <f>+[4]Total!J146</f>
        <v>6</v>
      </c>
      <c r="K146" s="74">
        <f>+[4]Total!K146</f>
        <v>124</v>
      </c>
      <c r="L146" s="74">
        <f>+[4]Total!L146</f>
        <v>9941</v>
      </c>
      <c r="M146" s="74">
        <f>+[4]Total!M146</f>
        <v>56874</v>
      </c>
      <c r="N146" s="74">
        <f>+[4]Total!N146</f>
        <v>3221</v>
      </c>
      <c r="O146" s="74">
        <f>+[4]Total!O146</f>
        <v>78</v>
      </c>
      <c r="P146" s="74">
        <f>+[4]Total!P146</f>
        <v>8836</v>
      </c>
      <c r="Q146" s="74">
        <f>+[4]Total!Q146</f>
        <v>43272</v>
      </c>
      <c r="R146" s="74">
        <f>+[4]Total!R146</f>
        <v>3330</v>
      </c>
      <c r="S146" s="74">
        <f>+[4]Total!S146</f>
        <v>3</v>
      </c>
      <c r="T146" s="74">
        <f>+[4]Total!T146</f>
        <v>142</v>
      </c>
      <c r="U146" s="74">
        <f>+[4]Total!U146</f>
        <v>10139</v>
      </c>
      <c r="V146" s="74">
        <f>+[4]Total!V146</f>
        <v>58417</v>
      </c>
      <c r="W146" s="74">
        <f>+[4]Total!W146</f>
        <v>3347</v>
      </c>
      <c r="X146" s="74">
        <f>+[4]Total!X146</f>
        <v>84</v>
      </c>
      <c r="Y146" s="74">
        <f>+[4]Total!Y146</f>
        <v>9145</v>
      </c>
      <c r="Z146" s="74">
        <f>+[4]Total!Z146</f>
        <v>44634</v>
      </c>
      <c r="AA146" s="74">
        <f>+[4]Total!AA146</f>
        <v>3434</v>
      </c>
      <c r="AB146" s="74">
        <f>+[4]Total!AB146</f>
        <v>4</v>
      </c>
      <c r="AC146" s="74">
        <f>+[4]Total!AC146</f>
        <v>133</v>
      </c>
      <c r="AD146" s="74">
        <f>+[4]Total!AD146</f>
        <v>9931</v>
      </c>
      <c r="AE146" s="74">
        <f>+[4]Total!AE146</f>
        <v>58284</v>
      </c>
      <c r="AF146" s="74">
        <f>+[4]Total!AF146</f>
        <v>3401</v>
      </c>
      <c r="AG146" s="74">
        <f>+[4]Total!AG146</f>
        <v>81</v>
      </c>
      <c r="AH146" s="74">
        <f>+[4]Total!AH146</f>
        <v>9076</v>
      </c>
      <c r="AI146" s="74">
        <f>+[4]Total!AI146</f>
        <v>44871</v>
      </c>
      <c r="AJ146" s="74">
        <f>+[4]Total!AJ146</f>
        <v>3504</v>
      </c>
      <c r="AK146" s="74">
        <f>+[4]Total!AK146</f>
        <v>4</v>
      </c>
      <c r="AL146" s="74">
        <f>+[4]Total!AL146</f>
        <v>155</v>
      </c>
      <c r="AM146" s="74">
        <f>+[4]Total!AM146</f>
        <v>10233</v>
      </c>
      <c r="AN146" s="74">
        <f>+[4]Total!AN146</f>
        <v>59920</v>
      </c>
      <c r="AO146" s="74">
        <f>+[4]Total!AO146</f>
        <v>3538</v>
      </c>
      <c r="AP146" s="74">
        <f>+[4]Total!AP146</f>
        <v>96</v>
      </c>
      <c r="AQ146" s="74">
        <f>+[4]Total!AQ146</f>
        <v>9369</v>
      </c>
      <c r="AR146" s="74">
        <f>+[4]Total!AR146</f>
        <v>46907</v>
      </c>
      <c r="AS146" s="74">
        <f>+[4]Total!AS146</f>
        <v>3645</v>
      </c>
      <c r="AT146" s="74">
        <f>+[4]Total!AT146</f>
        <v>3</v>
      </c>
      <c r="AU146" s="74">
        <f>+[4]Total!AU146</f>
        <v>140</v>
      </c>
      <c r="AV146" s="74">
        <f>+[4]Total!AV146</f>
        <v>8994</v>
      </c>
      <c r="AW146" s="74">
        <f>+[4]Total!AW146</f>
        <v>50049</v>
      </c>
      <c r="AX146" s="74">
        <f>+[4]Total!AX146</f>
        <v>2485</v>
      </c>
      <c r="AY146" s="74">
        <f>+[4]Total!AY146</f>
        <v>100</v>
      </c>
      <c r="AZ146" s="74">
        <f>+[4]Total!AZ146</f>
        <v>7869</v>
      </c>
      <c r="BA146" s="74">
        <f>+[4]Total!BA146</f>
        <v>39696</v>
      </c>
      <c r="BB146" s="74">
        <f>+[4]Total!BB146</f>
        <v>2384</v>
      </c>
      <c r="BC146" s="74">
        <f>+[4]Total!BC146</f>
        <v>3</v>
      </c>
      <c r="BD146" s="74">
        <f>+[4]Total!BD146</f>
        <v>127</v>
      </c>
      <c r="BE146" s="74">
        <f>+[4]Total!BE146</f>
        <v>10094</v>
      </c>
      <c r="BF146" s="74">
        <f>+[4]Total!BF146</f>
        <v>62311</v>
      </c>
      <c r="BG146" s="74">
        <f>+[4]Total!BG146</f>
        <v>3619</v>
      </c>
      <c r="BH146" s="74">
        <f>+[4]Total!BH146</f>
        <v>85</v>
      </c>
      <c r="BI146" s="74">
        <f>+[4]Total!BI146</f>
        <v>9724</v>
      </c>
      <c r="BJ146" s="74">
        <f>+[4]Total!BJ146</f>
        <v>50368</v>
      </c>
      <c r="BK146" s="74">
        <f>+[4]Total!BK146</f>
        <v>3865</v>
      </c>
      <c r="BL146" s="74">
        <f>+[4]Total!BL146</f>
        <v>6</v>
      </c>
      <c r="BM146" s="74">
        <f>+[5]Total!BM146</f>
        <v>0</v>
      </c>
      <c r="BN146" s="74">
        <f>+[5]Total!BN146</f>
        <v>0</v>
      </c>
      <c r="BO146" s="74">
        <f>+[5]Total!BO146</f>
        <v>0</v>
      </c>
      <c r="BP146" s="74">
        <f>+[5]Total!BP146</f>
        <v>0</v>
      </c>
      <c r="BQ146" s="74">
        <f>+[5]Total!BQ146</f>
        <v>0</v>
      </c>
      <c r="BR146" s="74">
        <f>+[5]Total!BR146</f>
        <v>0</v>
      </c>
      <c r="BS146" s="74">
        <f>+[5]Total!BS146</f>
        <v>0</v>
      </c>
      <c r="BT146" s="74">
        <f>+[5]Total!BT146</f>
        <v>0</v>
      </c>
      <c r="BU146" s="74">
        <f>+[5]Total!BU146</f>
        <v>0</v>
      </c>
      <c r="BV146" s="74">
        <f>+[5]Total!BV146</f>
        <v>0</v>
      </c>
      <c r="BW146" s="74">
        <f>+[5]Total!BW146</f>
        <v>0</v>
      </c>
      <c r="BX146" s="74">
        <f>+[5]Total!BX146</f>
        <v>0</v>
      </c>
      <c r="BY146" s="74">
        <f>+[5]Total!BY146</f>
        <v>0</v>
      </c>
      <c r="BZ146" s="74">
        <f>+[5]Total!BZ146</f>
        <v>0</v>
      </c>
      <c r="CA146" s="74">
        <f>+[5]Total!CA146</f>
        <v>0</v>
      </c>
      <c r="CB146" s="74">
        <f>+[5]Total!CB146</f>
        <v>0</v>
      </c>
      <c r="CC146" s="74">
        <f>+[5]Total!CC146</f>
        <v>0</v>
      </c>
      <c r="CD146" s="74">
        <f>+[5]Total!CD146</f>
        <v>0</v>
      </c>
      <c r="CE146" s="74">
        <f>+[5]Total!CE146</f>
        <v>0</v>
      </c>
      <c r="CF146" s="74">
        <f>+[5]Total!CF146</f>
        <v>0</v>
      </c>
      <c r="CG146" s="74">
        <f>+[5]Total!CG146</f>
        <v>0</v>
      </c>
      <c r="CH146" s="74">
        <f>+[5]Total!CH146</f>
        <v>0</v>
      </c>
      <c r="CI146" s="74">
        <f>+[5]Total!CI146</f>
        <v>0</v>
      </c>
      <c r="CJ146" s="74">
        <f>+[5]Total!CJ146</f>
        <v>0</v>
      </c>
      <c r="CK146" s="74">
        <f>+[5]Total!CK146</f>
        <v>0</v>
      </c>
      <c r="CL146" s="74">
        <f>+[5]Total!CL146</f>
        <v>0</v>
      </c>
      <c r="CM146" s="74">
        <f>+[5]Total!CM146</f>
        <v>0</v>
      </c>
      <c r="CN146" s="74">
        <f>+[5]Total!CN146</f>
        <v>0</v>
      </c>
      <c r="CO146" s="74">
        <f>+[5]Total!CO146</f>
        <v>0</v>
      </c>
      <c r="CP146" s="74">
        <f>+[5]Total!CP146</f>
        <v>0</v>
      </c>
      <c r="CQ146" s="74">
        <f>+[5]Total!CQ146</f>
        <v>0</v>
      </c>
      <c r="CR146" s="74">
        <f>+[5]Total!CR146</f>
        <v>0</v>
      </c>
      <c r="CS146" s="74">
        <f>+[5]Total!CS146</f>
        <v>0</v>
      </c>
      <c r="CT146" s="74">
        <f>+[5]Total!CT146</f>
        <v>0</v>
      </c>
      <c r="CU146" s="74">
        <f>+[5]Total!CU146</f>
        <v>0</v>
      </c>
      <c r="CV146" s="74">
        <f>+[5]Total!CV146</f>
        <v>0</v>
      </c>
      <c r="CW146" s="74">
        <f>+[5]Total!CW146</f>
        <v>0</v>
      </c>
      <c r="CX146" s="74">
        <f>+[5]Total!CX146</f>
        <v>0</v>
      </c>
      <c r="CY146" s="74">
        <f>+[5]Total!CY146</f>
        <v>0</v>
      </c>
      <c r="CZ146" s="74">
        <f>+[5]Total!CZ146</f>
        <v>0</v>
      </c>
      <c r="DA146" s="74">
        <f>+[5]Total!DA146</f>
        <v>0</v>
      </c>
      <c r="DB146" s="74">
        <f>+[5]Total!DB146</f>
        <v>0</v>
      </c>
      <c r="DC146" s="74">
        <f>+[5]Total!DC146</f>
        <v>0</v>
      </c>
      <c r="DD146" s="74">
        <f>+[5]Total!DD146</f>
        <v>0</v>
      </c>
      <c r="DE146" s="74">
        <f>+[5]Total!DE146</f>
        <v>0</v>
      </c>
      <c r="DH146" s="72">
        <f t="shared" si="230"/>
        <v>0</v>
      </c>
      <c r="DI146" s="72">
        <f t="shared" si="232"/>
        <v>-5.0615987011746744E-2</v>
      </c>
      <c r="DJ146" s="72">
        <f t="shared" si="233"/>
        <v>-4.6522154604435983E-2</v>
      </c>
      <c r="DK146" s="72">
        <f t="shared" si="234"/>
        <v>-4.2793462109955382E-2</v>
      </c>
      <c r="DL146" s="72">
        <f t="shared" si="235"/>
        <v>8.3333333333333259E-2</v>
      </c>
      <c r="DM146" s="72">
        <f t="shared" si="236"/>
        <v>-2.4724061810154518E-2</v>
      </c>
      <c r="DN146" s="72">
        <f t="shared" si="237"/>
        <v>1.4702778754836388E-2</v>
      </c>
      <c r="DO146" s="72">
        <f t="shared" si="238"/>
        <v>0</v>
      </c>
      <c r="DP146" s="72">
        <f t="shared" si="239"/>
        <v>-0.5</v>
      </c>
      <c r="DQ146" s="72">
        <f t="shared" si="240"/>
        <v>0.14516129032258074</v>
      </c>
      <c r="DR146" s="72">
        <f t="shared" si="241"/>
        <v>1.9917513328638892E-2</v>
      </c>
      <c r="DS146" s="72">
        <f t="shared" si="242"/>
        <v>2.7130147343249922E-2</v>
      </c>
      <c r="DT146" s="72">
        <f t="shared" si="243"/>
        <v>3.9118286246507372E-2</v>
      </c>
      <c r="DU146" s="72">
        <f t="shared" si="244"/>
        <v>7.6923076923076872E-2</v>
      </c>
      <c r="DV146" s="72">
        <f t="shared" si="245"/>
        <v>3.4970574920778708E-2</v>
      </c>
      <c r="DW146" s="72">
        <f t="shared" si="246"/>
        <v>3.1475318912922878E-2</v>
      </c>
      <c r="DX146" s="72">
        <f t="shared" si="247"/>
        <v>3.1231231231231282E-2</v>
      </c>
      <c r="DY146" s="72">
        <f t="shared" si="248"/>
        <v>0.33333333333333326</v>
      </c>
      <c r="DZ146" s="72">
        <f t="shared" si="249"/>
        <v>-6.3380281690140872E-2</v>
      </c>
      <c r="EA146" s="72">
        <f t="shared" si="250"/>
        <v>-2.0514843672946093E-2</v>
      </c>
      <c r="EB146" s="72">
        <f t="shared" si="251"/>
        <v>-2.2767345122138849E-3</v>
      </c>
      <c r="EC146" s="72">
        <f t="shared" si="252"/>
        <v>1.6133851210038852E-2</v>
      </c>
      <c r="ED146" s="72">
        <f t="shared" si="253"/>
        <v>-3.5714285714285698E-2</v>
      </c>
      <c r="EE146" s="72">
        <f t="shared" si="254"/>
        <v>-7.5451066156370095E-3</v>
      </c>
      <c r="EF146" s="72">
        <f t="shared" si="255"/>
        <v>5.3098534749294046E-3</v>
      </c>
      <c r="EG146" s="72">
        <f t="shared" si="256"/>
        <v>2.0384391380314559E-2</v>
      </c>
      <c r="EH146" s="72">
        <f t="shared" si="257"/>
        <v>0</v>
      </c>
      <c r="EI146" s="72">
        <f t="shared" si="258"/>
        <v>0.16541353383458657</v>
      </c>
      <c r="EJ146" s="72">
        <f t="shared" si="259"/>
        <v>3.0409827811902046E-2</v>
      </c>
      <c r="EK146" s="72">
        <f t="shared" si="260"/>
        <v>2.8069453023128021E-2</v>
      </c>
      <c r="EL146" s="72">
        <f t="shared" si="261"/>
        <v>4.0282269920611569E-2</v>
      </c>
      <c r="EM146" s="72">
        <f t="shared" si="262"/>
        <v>0.18518518518518512</v>
      </c>
      <c r="EN146" s="72">
        <f t="shared" si="263"/>
        <v>3.2282944028206195E-2</v>
      </c>
      <c r="EO146" s="72">
        <f t="shared" si="264"/>
        <v>4.53745180628915E-2</v>
      </c>
      <c r="EP146" s="72">
        <f t="shared" si="265"/>
        <v>4.0239726027397227E-2</v>
      </c>
      <c r="EQ146" s="72">
        <f t="shared" si="266"/>
        <v>-0.25</v>
      </c>
      <c r="ER146" s="72">
        <f t="shared" si="267"/>
        <v>-9.6774193548387122E-2</v>
      </c>
      <c r="ES146" s="72">
        <f t="shared" si="268"/>
        <v>-0.12107886250366462</v>
      </c>
      <c r="ET146" s="72">
        <f t="shared" si="269"/>
        <v>-0.16473631508678233</v>
      </c>
      <c r="EU146" s="72">
        <f t="shared" si="270"/>
        <v>-0.29762577727529682</v>
      </c>
      <c r="EV146" s="72">
        <f t="shared" si="271"/>
        <v>4.1666666666666741E-2</v>
      </c>
      <c r="EW146" s="72">
        <f t="shared" si="272"/>
        <v>-0.16010246557796992</v>
      </c>
      <c r="EX146" s="72">
        <f t="shared" si="273"/>
        <v>-0.15372972051079792</v>
      </c>
      <c r="EY146" s="72">
        <f t="shared" si="274"/>
        <v>-0.34595336076817562</v>
      </c>
      <c r="EZ146" s="72">
        <f t="shared" si="275"/>
        <v>0</v>
      </c>
      <c r="FA146" s="72">
        <f t="shared" si="276"/>
        <v>-9.285714285714286E-2</v>
      </c>
      <c r="FB146" s="72">
        <f t="shared" si="277"/>
        <v>0.12230375806092941</v>
      </c>
      <c r="FC146" s="72">
        <f t="shared" si="278"/>
        <v>0.24499990009790396</v>
      </c>
      <c r="FD146" s="72">
        <f t="shared" si="279"/>
        <v>0.45633802816901414</v>
      </c>
      <c r="FE146" s="72">
        <f t="shared" si="280"/>
        <v>-0.15000000000000002</v>
      </c>
      <c r="FF146" s="72">
        <f t="shared" si="281"/>
        <v>0.23573516329902144</v>
      </c>
      <c r="FG146" s="72">
        <f t="shared" si="282"/>
        <v>0.26884320838371623</v>
      </c>
      <c r="FH146" s="72">
        <f t="shared" si="283"/>
        <v>0.6212248322147651</v>
      </c>
      <c r="FI146" s="72">
        <f t="shared" si="284"/>
        <v>1</v>
      </c>
      <c r="FJ146" s="72">
        <f t="shared" si="285"/>
        <v>-1</v>
      </c>
      <c r="FK146" s="72">
        <f t="shared" si="286"/>
        <v>-1</v>
      </c>
      <c r="FL146" s="72">
        <f t="shared" si="287"/>
        <v>-1</v>
      </c>
      <c r="FM146" s="72">
        <f t="shared" si="288"/>
        <v>-1</v>
      </c>
      <c r="FN146" s="72">
        <f t="shared" si="289"/>
        <v>-1</v>
      </c>
      <c r="FO146" s="72">
        <f t="shared" si="290"/>
        <v>-1</v>
      </c>
      <c r="FP146" s="72">
        <f t="shared" si="291"/>
        <v>-1</v>
      </c>
      <c r="FQ146" s="72">
        <f t="shared" si="292"/>
        <v>-1</v>
      </c>
      <c r="FR146" s="72">
        <f t="shared" si="293"/>
        <v>-1</v>
      </c>
      <c r="FS146" s="72" t="e">
        <f t="shared" si="294"/>
        <v>#DIV/0!</v>
      </c>
      <c r="FT146" s="72" t="e">
        <f t="shared" si="231"/>
        <v>#DIV/0!</v>
      </c>
      <c r="FU146" s="72" t="e">
        <f t="shared" si="229"/>
        <v>#DIV/0!</v>
      </c>
    </row>
    <row r="147" spans="1:177" x14ac:dyDescent="0.25">
      <c r="A147" s="73" t="s">
        <v>133</v>
      </c>
      <c r="B147" s="74">
        <f>+[4]Total!B147</f>
        <v>176</v>
      </c>
      <c r="C147" s="74">
        <f>+[4]Total!C147</f>
        <v>11781</v>
      </c>
      <c r="D147" s="74">
        <f>+[4]Total!D147</f>
        <v>52579</v>
      </c>
      <c r="E147" s="74">
        <f>+[4]Total!E147</f>
        <v>2284</v>
      </c>
      <c r="F147" s="74">
        <f>+[4]Total!F147</f>
        <v>68</v>
      </c>
      <c r="G147" s="74">
        <f>+[4]Total!G147</f>
        <v>7419</v>
      </c>
      <c r="H147" s="74">
        <f>+[4]Total!H147</f>
        <v>32541</v>
      </c>
      <c r="I147" s="74">
        <f>+[4]Total!I147</f>
        <v>1782</v>
      </c>
      <c r="J147" s="74">
        <f>+[4]Total!J147</f>
        <v>6</v>
      </c>
      <c r="K147" s="74">
        <f>+[4]Total!K147</f>
        <v>173</v>
      </c>
      <c r="L147" s="74">
        <f>+[4]Total!L147</f>
        <v>10348</v>
      </c>
      <c r="M147" s="74">
        <f>+[4]Total!M147</f>
        <v>48344</v>
      </c>
      <c r="N147" s="74">
        <f>+[4]Total!N147</f>
        <v>2104</v>
      </c>
      <c r="O147" s="74">
        <f>+[4]Total!O147</f>
        <v>70</v>
      </c>
      <c r="P147" s="74">
        <f>+[4]Total!P147</f>
        <v>6960</v>
      </c>
      <c r="Q147" s="74">
        <f>+[4]Total!Q147</f>
        <v>31779</v>
      </c>
      <c r="R147" s="74">
        <f>+[4]Total!R147</f>
        <v>1711</v>
      </c>
      <c r="S147" s="74">
        <f>+[4]Total!S147</f>
        <v>3</v>
      </c>
      <c r="T147" s="74">
        <f>+[4]Total!T147</f>
        <v>166</v>
      </c>
      <c r="U147" s="74">
        <f>+[4]Total!U147</f>
        <v>10416</v>
      </c>
      <c r="V147" s="74">
        <f>+[4]Total!V147</f>
        <v>49170</v>
      </c>
      <c r="W147" s="74">
        <f>+[4]Total!W147</f>
        <v>2156</v>
      </c>
      <c r="X147" s="74">
        <f>+[4]Total!X147</f>
        <v>98</v>
      </c>
      <c r="Y147" s="74">
        <f>+[4]Total!Y147</f>
        <v>7098</v>
      </c>
      <c r="Z147" s="74">
        <f>+[4]Total!Z147</f>
        <v>32691</v>
      </c>
      <c r="AA147" s="74">
        <f>+[4]Total!AA147</f>
        <v>1816</v>
      </c>
      <c r="AB147" s="74">
        <f>+[4]Total!AB147</f>
        <v>2</v>
      </c>
      <c r="AC147" s="74">
        <f>+[4]Total!AC147</f>
        <v>164</v>
      </c>
      <c r="AD147" s="74">
        <f>+[4]Total!AD147</f>
        <v>10047</v>
      </c>
      <c r="AE147" s="74">
        <f>+[4]Total!AE147</f>
        <v>48946</v>
      </c>
      <c r="AF147" s="74">
        <f>+[4]Total!AF147</f>
        <v>2123</v>
      </c>
      <c r="AG147" s="74">
        <f>+[4]Total!AG147</f>
        <v>121</v>
      </c>
      <c r="AH147" s="74">
        <f>+[4]Total!AH147</f>
        <v>7029</v>
      </c>
      <c r="AI147" s="74">
        <f>+[4]Total!AI147</f>
        <v>33172</v>
      </c>
      <c r="AJ147" s="74">
        <f>+[4]Total!AJ147</f>
        <v>1830</v>
      </c>
      <c r="AK147" s="74">
        <f>+[4]Total!AK147</f>
        <v>2</v>
      </c>
      <c r="AL147" s="74">
        <f>+[4]Total!AL147</f>
        <v>148</v>
      </c>
      <c r="AM147" s="74">
        <f>+[4]Total!AM147</f>
        <v>10027</v>
      </c>
      <c r="AN147" s="74">
        <f>+[4]Total!AN147</f>
        <v>51446</v>
      </c>
      <c r="AO147" s="74">
        <f>+[4]Total!AO147</f>
        <v>2223</v>
      </c>
      <c r="AP147" s="74">
        <f>+[4]Total!AP147</f>
        <v>132</v>
      </c>
      <c r="AQ147" s="74">
        <f>+[4]Total!AQ147</f>
        <v>7321</v>
      </c>
      <c r="AR147" s="74">
        <f>+[4]Total!AR147</f>
        <v>35724</v>
      </c>
      <c r="AS147" s="74">
        <f>+[4]Total!AS147</f>
        <v>1975</v>
      </c>
      <c r="AT147" s="74">
        <f>+[4]Total!AT147</f>
        <v>3</v>
      </c>
      <c r="AU147" s="74">
        <f>+[4]Total!AU147</f>
        <v>153</v>
      </c>
      <c r="AV147" s="74">
        <f>+[4]Total!AV147</f>
        <v>14420</v>
      </c>
      <c r="AW147" s="74">
        <f>+[4]Total!AW147</f>
        <v>81114</v>
      </c>
      <c r="AX147" s="74">
        <f>+[4]Total!AX147</f>
        <v>4221</v>
      </c>
      <c r="AY147" s="74">
        <f>+[4]Total!AY147</f>
        <v>130</v>
      </c>
      <c r="AZ147" s="74">
        <f>+[4]Total!AZ147</f>
        <v>13054</v>
      </c>
      <c r="BA147" s="74">
        <f>+[4]Total!BA147</f>
        <v>62019</v>
      </c>
      <c r="BB147" s="74">
        <f>+[4]Total!BB147</f>
        <v>4503</v>
      </c>
      <c r="BC147" s="74">
        <f>+[4]Total!BC147</f>
        <v>2</v>
      </c>
      <c r="BD147" s="74">
        <f>+[4]Total!BD147</f>
        <v>122</v>
      </c>
      <c r="BE147" s="74">
        <f>+[4]Total!BE147</f>
        <v>9777</v>
      </c>
      <c r="BF147" s="74">
        <f>+[4]Total!BF147</f>
        <v>54432</v>
      </c>
      <c r="BG147" s="74">
        <f>+[4]Total!BG147</f>
        <v>2438</v>
      </c>
      <c r="BH147" s="74">
        <f>+[4]Total!BH147</f>
        <v>123</v>
      </c>
      <c r="BI147" s="74">
        <f>+[4]Total!BI147</f>
        <v>7639</v>
      </c>
      <c r="BJ147" s="74">
        <f>+[4]Total!BJ147</f>
        <v>39594</v>
      </c>
      <c r="BK147" s="74">
        <f>+[4]Total!BK147</f>
        <v>2164</v>
      </c>
      <c r="BL147" s="74">
        <f>+[4]Total!BL147</f>
        <v>5</v>
      </c>
      <c r="BM147" s="74">
        <f>+[5]Total!BM147</f>
        <v>0</v>
      </c>
      <c r="BN147" s="74">
        <f>+[5]Total!BN147</f>
        <v>0</v>
      </c>
      <c r="BO147" s="74">
        <f>+[5]Total!BO147</f>
        <v>0</v>
      </c>
      <c r="BP147" s="74">
        <f>+[5]Total!BP147</f>
        <v>0</v>
      </c>
      <c r="BQ147" s="74">
        <f>+[5]Total!BQ147</f>
        <v>0</v>
      </c>
      <c r="BR147" s="74">
        <f>+[5]Total!BR147</f>
        <v>0</v>
      </c>
      <c r="BS147" s="74">
        <f>+[5]Total!BS147</f>
        <v>0</v>
      </c>
      <c r="BT147" s="74">
        <f>+[5]Total!BT147</f>
        <v>0</v>
      </c>
      <c r="BU147" s="74">
        <f>+[5]Total!BU147</f>
        <v>0</v>
      </c>
      <c r="BV147" s="74">
        <f>+[5]Total!BV147</f>
        <v>0</v>
      </c>
      <c r="BW147" s="74">
        <f>+[5]Total!BW147</f>
        <v>0</v>
      </c>
      <c r="BX147" s="74">
        <f>+[5]Total!BX147</f>
        <v>0</v>
      </c>
      <c r="BY147" s="74">
        <f>+[5]Total!BY147</f>
        <v>0</v>
      </c>
      <c r="BZ147" s="74">
        <f>+[5]Total!BZ147</f>
        <v>0</v>
      </c>
      <c r="CA147" s="74">
        <f>+[5]Total!CA147</f>
        <v>0</v>
      </c>
      <c r="CB147" s="74">
        <f>+[5]Total!CB147</f>
        <v>0</v>
      </c>
      <c r="CC147" s="74">
        <f>+[5]Total!CC147</f>
        <v>0</v>
      </c>
      <c r="CD147" s="74">
        <f>+[5]Total!CD147</f>
        <v>0</v>
      </c>
      <c r="CE147" s="74">
        <f>+[5]Total!CE147</f>
        <v>0</v>
      </c>
      <c r="CF147" s="74">
        <f>+[5]Total!CF147</f>
        <v>0</v>
      </c>
      <c r="CG147" s="74">
        <f>+[5]Total!CG147</f>
        <v>0</v>
      </c>
      <c r="CH147" s="74">
        <f>+[5]Total!CH147</f>
        <v>0</v>
      </c>
      <c r="CI147" s="74">
        <f>+[5]Total!CI147</f>
        <v>0</v>
      </c>
      <c r="CJ147" s="74">
        <f>+[5]Total!CJ147</f>
        <v>0</v>
      </c>
      <c r="CK147" s="74">
        <f>+[5]Total!CK147</f>
        <v>0</v>
      </c>
      <c r="CL147" s="74">
        <f>+[5]Total!CL147</f>
        <v>0</v>
      </c>
      <c r="CM147" s="74">
        <f>+[5]Total!CM147</f>
        <v>0</v>
      </c>
      <c r="CN147" s="74">
        <f>+[5]Total!CN147</f>
        <v>0</v>
      </c>
      <c r="CO147" s="74">
        <f>+[5]Total!CO147</f>
        <v>0</v>
      </c>
      <c r="CP147" s="74">
        <f>+[5]Total!CP147</f>
        <v>0</v>
      </c>
      <c r="CQ147" s="74">
        <f>+[5]Total!CQ147</f>
        <v>0</v>
      </c>
      <c r="CR147" s="74">
        <f>+[5]Total!CR147</f>
        <v>0</v>
      </c>
      <c r="CS147" s="74">
        <f>+[5]Total!CS147</f>
        <v>0</v>
      </c>
      <c r="CT147" s="74">
        <f>+[5]Total!CT147</f>
        <v>0</v>
      </c>
      <c r="CU147" s="74">
        <f>+[5]Total!CU147</f>
        <v>0</v>
      </c>
      <c r="CV147" s="74">
        <f>+[5]Total!CV147</f>
        <v>0</v>
      </c>
      <c r="CW147" s="74">
        <f>+[5]Total!CW147</f>
        <v>0</v>
      </c>
      <c r="CX147" s="74">
        <f>+[5]Total!CX147</f>
        <v>0</v>
      </c>
      <c r="CY147" s="74">
        <f>+[5]Total!CY147</f>
        <v>0</v>
      </c>
      <c r="CZ147" s="74">
        <f>+[5]Total!CZ147</f>
        <v>0</v>
      </c>
      <c r="DA147" s="74">
        <f>+[5]Total!DA147</f>
        <v>0</v>
      </c>
      <c r="DB147" s="74">
        <f>+[5]Total!DB147</f>
        <v>0</v>
      </c>
      <c r="DC147" s="74">
        <f>+[5]Total!DC147</f>
        <v>0</v>
      </c>
      <c r="DD147" s="74">
        <f>+[5]Total!DD147</f>
        <v>0</v>
      </c>
      <c r="DE147" s="74">
        <f>+[5]Total!DE147</f>
        <v>0</v>
      </c>
      <c r="DH147" s="72">
        <f t="shared" si="230"/>
        <v>-1.7045454545454586E-2</v>
      </c>
      <c r="DI147" s="72">
        <f t="shared" si="232"/>
        <v>-0.12163653340123926</v>
      </c>
      <c r="DJ147" s="72">
        <f t="shared" si="233"/>
        <v>-8.0545464919454579E-2</v>
      </c>
      <c r="DK147" s="72">
        <f t="shared" si="234"/>
        <v>-7.8809106830122544E-2</v>
      </c>
      <c r="DL147" s="72">
        <f t="shared" si="235"/>
        <v>2.9411764705882248E-2</v>
      </c>
      <c r="DM147" s="72">
        <f t="shared" si="236"/>
        <v>-6.1868176304084144E-2</v>
      </c>
      <c r="DN147" s="72">
        <f t="shared" si="237"/>
        <v>-2.3416612888356281E-2</v>
      </c>
      <c r="DO147" s="72">
        <f t="shared" si="238"/>
        <v>-3.9842873176206495E-2</v>
      </c>
      <c r="DP147" s="72">
        <f t="shared" si="239"/>
        <v>-0.5</v>
      </c>
      <c r="DQ147" s="72">
        <f t="shared" si="240"/>
        <v>-4.0462427745664775E-2</v>
      </c>
      <c r="DR147" s="72">
        <f t="shared" si="241"/>
        <v>6.5713181291071621E-3</v>
      </c>
      <c r="DS147" s="72">
        <f t="shared" si="242"/>
        <v>1.708588449445636E-2</v>
      </c>
      <c r="DT147" s="72">
        <f t="shared" si="243"/>
        <v>2.4714828897338448E-2</v>
      </c>
      <c r="DU147" s="72">
        <f t="shared" si="244"/>
        <v>0.39999999999999991</v>
      </c>
      <c r="DV147" s="72">
        <f t="shared" si="245"/>
        <v>1.9827586206896619E-2</v>
      </c>
      <c r="DW147" s="72">
        <f t="shared" si="246"/>
        <v>2.8698196922495978E-2</v>
      </c>
      <c r="DX147" s="72">
        <f t="shared" si="247"/>
        <v>6.1367621274108775E-2</v>
      </c>
      <c r="DY147" s="72">
        <f t="shared" si="248"/>
        <v>-0.33333333333333337</v>
      </c>
      <c r="DZ147" s="72">
        <f t="shared" si="249"/>
        <v>-1.2048192771084376E-2</v>
      </c>
      <c r="EA147" s="72">
        <f t="shared" si="250"/>
        <v>-3.5426267281105983E-2</v>
      </c>
      <c r="EB147" s="72">
        <f t="shared" si="251"/>
        <v>-4.5556233475696484E-3</v>
      </c>
      <c r="EC147" s="72">
        <f t="shared" si="252"/>
        <v>-1.5306122448979553E-2</v>
      </c>
      <c r="ED147" s="72">
        <f t="shared" si="253"/>
        <v>0.23469387755102034</v>
      </c>
      <c r="EE147" s="72">
        <f t="shared" si="254"/>
        <v>-9.7210481825866779E-3</v>
      </c>
      <c r="EF147" s="72">
        <f t="shared" si="255"/>
        <v>1.4713529717659268E-2</v>
      </c>
      <c r="EG147" s="72">
        <f t="shared" si="256"/>
        <v>7.7092511013214793E-3</v>
      </c>
      <c r="EH147" s="72">
        <f t="shared" si="257"/>
        <v>0</v>
      </c>
      <c r="EI147" s="72">
        <f t="shared" si="258"/>
        <v>-9.7560975609756073E-2</v>
      </c>
      <c r="EJ147" s="72">
        <f t="shared" si="259"/>
        <v>-1.9906439733253789E-3</v>
      </c>
      <c r="EK147" s="72">
        <f t="shared" si="260"/>
        <v>5.1076696767866636E-2</v>
      </c>
      <c r="EL147" s="72">
        <f t="shared" si="261"/>
        <v>4.7103155911446093E-2</v>
      </c>
      <c r="EM147" s="72">
        <f t="shared" si="262"/>
        <v>9.0909090909090828E-2</v>
      </c>
      <c r="EN147" s="72">
        <f t="shared" si="263"/>
        <v>4.1542182387252824E-2</v>
      </c>
      <c r="EO147" s="72">
        <f t="shared" si="264"/>
        <v>7.6932352586518649E-2</v>
      </c>
      <c r="EP147" s="72">
        <f t="shared" si="265"/>
        <v>7.9234972677595605E-2</v>
      </c>
      <c r="EQ147" s="72">
        <f t="shared" si="266"/>
        <v>0.5</v>
      </c>
      <c r="ER147" s="72">
        <f t="shared" si="267"/>
        <v>3.3783783783783772E-2</v>
      </c>
      <c r="ES147" s="72">
        <f t="shared" si="268"/>
        <v>0.43811708387354154</v>
      </c>
      <c r="ET147" s="72">
        <f t="shared" si="269"/>
        <v>0.57668234653811767</v>
      </c>
      <c r="EU147" s="72">
        <f t="shared" si="270"/>
        <v>0.89878542510121462</v>
      </c>
      <c r="EV147" s="72">
        <f t="shared" si="271"/>
        <v>-1.5151515151515138E-2</v>
      </c>
      <c r="EW147" s="72">
        <f t="shared" si="272"/>
        <v>0.78308974183854674</v>
      </c>
      <c r="EX147" s="72">
        <f t="shared" si="273"/>
        <v>0.7360597917366476</v>
      </c>
      <c r="EY147" s="72">
        <f t="shared" si="274"/>
        <v>1.2799999999999998</v>
      </c>
      <c r="EZ147" s="72">
        <f t="shared" si="275"/>
        <v>-0.33333333333333337</v>
      </c>
      <c r="FA147" s="72">
        <f t="shared" si="276"/>
        <v>-0.20261437908496727</v>
      </c>
      <c r="FB147" s="72">
        <f t="shared" si="277"/>
        <v>-0.32198335644937581</v>
      </c>
      <c r="FC147" s="72">
        <f t="shared" si="278"/>
        <v>-0.32894444855388716</v>
      </c>
      <c r="FD147" s="72">
        <f t="shared" si="279"/>
        <v>-0.42241175076995974</v>
      </c>
      <c r="FE147" s="72">
        <f t="shared" si="280"/>
        <v>-5.3846153846153877E-2</v>
      </c>
      <c r="FF147" s="72">
        <f t="shared" si="281"/>
        <v>-0.4148153822583116</v>
      </c>
      <c r="FG147" s="72">
        <f t="shared" si="282"/>
        <v>-0.36158274077298891</v>
      </c>
      <c r="FH147" s="72">
        <f t="shared" si="283"/>
        <v>-0.51943149011769929</v>
      </c>
      <c r="FI147" s="72">
        <f t="shared" si="284"/>
        <v>1.5</v>
      </c>
      <c r="FJ147" s="72">
        <f t="shared" si="285"/>
        <v>-1</v>
      </c>
      <c r="FK147" s="72">
        <f t="shared" si="286"/>
        <v>-1</v>
      </c>
      <c r="FL147" s="72">
        <f t="shared" si="287"/>
        <v>-1</v>
      </c>
      <c r="FM147" s="72">
        <f t="shared" si="288"/>
        <v>-1</v>
      </c>
      <c r="FN147" s="72">
        <f t="shared" si="289"/>
        <v>-1</v>
      </c>
      <c r="FO147" s="72">
        <f t="shared" si="290"/>
        <v>-1</v>
      </c>
      <c r="FP147" s="72">
        <f t="shared" si="291"/>
        <v>-1</v>
      </c>
      <c r="FQ147" s="72">
        <f t="shared" si="292"/>
        <v>-1</v>
      </c>
      <c r="FR147" s="72">
        <f t="shared" si="293"/>
        <v>-1</v>
      </c>
      <c r="FS147" s="72" t="e">
        <f t="shared" si="294"/>
        <v>#DIV/0!</v>
      </c>
      <c r="FT147" s="72" t="e">
        <f t="shared" si="231"/>
        <v>#DIV/0!</v>
      </c>
      <c r="FU147" s="72" t="e">
        <f t="shared" si="229"/>
        <v>#DIV/0!</v>
      </c>
    </row>
    <row r="148" spans="1:177" x14ac:dyDescent="0.25">
      <c r="A148" s="73" t="s">
        <v>134</v>
      </c>
      <c r="B148" s="74">
        <f>+[4]Total!B148</f>
        <v>186</v>
      </c>
      <c r="C148" s="74">
        <f>+[4]Total!C148</f>
        <v>15224</v>
      </c>
      <c r="D148" s="74">
        <f>+[4]Total!D148</f>
        <v>78208</v>
      </c>
      <c r="E148" s="74">
        <f>+[4]Total!E148</f>
        <v>3962</v>
      </c>
      <c r="F148" s="74">
        <f>+[4]Total!F148</f>
        <v>122</v>
      </c>
      <c r="G148" s="74">
        <f>+[4]Total!G148</f>
        <v>13081</v>
      </c>
      <c r="H148" s="74">
        <f>+[4]Total!H148</f>
        <v>58653</v>
      </c>
      <c r="I148" s="74">
        <f>+[4]Total!I148</f>
        <v>4084</v>
      </c>
      <c r="J148" s="74">
        <f>+[4]Total!J148</f>
        <v>8</v>
      </c>
      <c r="K148" s="74">
        <f>+[4]Total!K148</f>
        <v>182</v>
      </c>
      <c r="L148" s="74">
        <f>+[4]Total!L148</f>
        <v>14228</v>
      </c>
      <c r="M148" s="74">
        <f>+[4]Total!M148</f>
        <v>73840</v>
      </c>
      <c r="N148" s="74">
        <f>+[4]Total!N148</f>
        <v>3818</v>
      </c>
      <c r="O148" s="74">
        <f>+[4]Total!O148</f>
        <v>118</v>
      </c>
      <c r="P148" s="74">
        <f>+[4]Total!P148</f>
        <v>12693</v>
      </c>
      <c r="Q148" s="74">
        <f>+[4]Total!Q148</f>
        <v>57964</v>
      </c>
      <c r="R148" s="74">
        <f>+[4]Total!R148</f>
        <v>4077</v>
      </c>
      <c r="S148" s="74">
        <f>+[4]Total!S148</f>
        <v>4</v>
      </c>
      <c r="T148" s="74">
        <f>+[4]Total!T148</f>
        <v>179</v>
      </c>
      <c r="U148" s="74">
        <f>+[4]Total!U148</f>
        <v>14607</v>
      </c>
      <c r="V148" s="74">
        <f>+[4]Total!V148</f>
        <v>76518</v>
      </c>
      <c r="W148" s="74">
        <f>+[4]Total!W148</f>
        <v>3954</v>
      </c>
      <c r="X148" s="74">
        <f>+[4]Total!X148</f>
        <v>128</v>
      </c>
      <c r="Y148" s="74">
        <f>+[4]Total!Y148</f>
        <v>13388</v>
      </c>
      <c r="Z148" s="74">
        <f>+[4]Total!Z148</f>
        <v>61778</v>
      </c>
      <c r="AA148" s="74">
        <f>+[4]Total!AA148</f>
        <v>4319</v>
      </c>
      <c r="AB148" s="74">
        <f>+[4]Total!AB148</f>
        <v>4</v>
      </c>
      <c r="AC148" s="74">
        <f>+[4]Total!AC148</f>
        <v>183</v>
      </c>
      <c r="AD148" s="74">
        <f>+[4]Total!AD148</f>
        <v>14370</v>
      </c>
      <c r="AE148" s="74">
        <f>+[4]Total!AE148</f>
        <v>77242</v>
      </c>
      <c r="AF148" s="74">
        <f>+[4]Total!AF148</f>
        <v>4058</v>
      </c>
      <c r="AG148" s="74">
        <f>+[4]Total!AG148</f>
        <v>138</v>
      </c>
      <c r="AH148" s="74">
        <f>+[4]Total!AH148</f>
        <v>13447</v>
      </c>
      <c r="AI148" s="74">
        <f>+[4]Total!AI148</f>
        <v>63002</v>
      </c>
      <c r="AJ148" s="74">
        <f>+[4]Total!AJ148</f>
        <v>4427</v>
      </c>
      <c r="AK148" s="74">
        <f>+[4]Total!AK148</f>
        <v>3</v>
      </c>
      <c r="AL148" s="74">
        <f>+[4]Total!AL148</f>
        <v>196</v>
      </c>
      <c r="AM148" s="74">
        <f>+[4]Total!AM148</f>
        <v>14692</v>
      </c>
      <c r="AN148" s="74">
        <f>+[4]Total!AN148</f>
        <v>80441</v>
      </c>
      <c r="AO148" s="74">
        <f>+[4]Total!AO148</f>
        <v>4240</v>
      </c>
      <c r="AP148" s="74">
        <f>+[4]Total!AP148</f>
        <v>143</v>
      </c>
      <c r="AQ148" s="74">
        <f>+[4]Total!AQ148</f>
        <v>13939</v>
      </c>
      <c r="AR148" s="74">
        <f>+[4]Total!AR148</f>
        <v>66436</v>
      </c>
      <c r="AS148" s="74">
        <f>+[4]Total!AS148</f>
        <v>4681</v>
      </c>
      <c r="AT148" s="74">
        <f>+[4]Total!AT148</f>
        <v>4</v>
      </c>
      <c r="AU148" s="74">
        <f>+[4]Total!AU148</f>
        <v>184</v>
      </c>
      <c r="AV148" s="74">
        <f>+[4]Total!AV148</f>
        <v>7762</v>
      </c>
      <c r="AW148" s="74">
        <f>+[4]Total!AW148</f>
        <v>37354</v>
      </c>
      <c r="AX148" s="74">
        <f>+[4]Total!AX148</f>
        <v>1942</v>
      </c>
      <c r="AY148" s="74">
        <f>+[4]Total!AY148</f>
        <v>151</v>
      </c>
      <c r="AZ148" s="74">
        <f>+[4]Total!AZ148</f>
        <v>5398</v>
      </c>
      <c r="BA148" s="74">
        <f>+[4]Total!BA148</f>
        <v>29091</v>
      </c>
      <c r="BB148" s="74">
        <f>+[4]Total!BB148</f>
        <v>1684</v>
      </c>
      <c r="BC148" s="74">
        <f>+[4]Total!BC148</f>
        <v>3</v>
      </c>
      <c r="BD148" s="74">
        <f>+[4]Total!BD148</f>
        <v>159</v>
      </c>
      <c r="BE148" s="74">
        <f>+[4]Total!BE148</f>
        <v>14686</v>
      </c>
      <c r="BF148" s="74">
        <f>+[4]Total!BF148</f>
        <v>84169</v>
      </c>
      <c r="BG148" s="74">
        <f>+[4]Total!BG148</f>
        <v>4410</v>
      </c>
      <c r="BH148" s="74">
        <f>+[4]Total!BH148</f>
        <v>125</v>
      </c>
      <c r="BI148" s="74">
        <f>+[4]Total!BI148</f>
        <v>14148</v>
      </c>
      <c r="BJ148" s="74">
        <f>+[4]Total!BJ148</f>
        <v>69578</v>
      </c>
      <c r="BK148" s="74">
        <f>+[4]Total!BK148</f>
        <v>4983</v>
      </c>
      <c r="BL148" s="74">
        <f>+[4]Total!BL148</f>
        <v>6</v>
      </c>
      <c r="BM148" s="74">
        <f>+[5]Total!BM148</f>
        <v>0</v>
      </c>
      <c r="BN148" s="74">
        <f>+[5]Total!BN148</f>
        <v>0</v>
      </c>
      <c r="BO148" s="74">
        <f>+[5]Total!BO148</f>
        <v>0</v>
      </c>
      <c r="BP148" s="74">
        <f>+[5]Total!BP148</f>
        <v>0</v>
      </c>
      <c r="BQ148" s="74">
        <f>+[5]Total!BQ148</f>
        <v>0</v>
      </c>
      <c r="BR148" s="74">
        <f>+[5]Total!BR148</f>
        <v>0</v>
      </c>
      <c r="BS148" s="74">
        <f>+[5]Total!BS148</f>
        <v>0</v>
      </c>
      <c r="BT148" s="74">
        <f>+[5]Total!BT148</f>
        <v>0</v>
      </c>
      <c r="BU148" s="74">
        <f>+[5]Total!BU148</f>
        <v>0</v>
      </c>
      <c r="BV148" s="74">
        <f>+[5]Total!BV148</f>
        <v>0</v>
      </c>
      <c r="BW148" s="74">
        <f>+[5]Total!BW148</f>
        <v>0</v>
      </c>
      <c r="BX148" s="74">
        <f>+[5]Total!BX148</f>
        <v>0</v>
      </c>
      <c r="BY148" s="74">
        <f>+[5]Total!BY148</f>
        <v>0</v>
      </c>
      <c r="BZ148" s="74">
        <f>+[5]Total!BZ148</f>
        <v>0</v>
      </c>
      <c r="CA148" s="74">
        <f>+[5]Total!CA148</f>
        <v>0</v>
      </c>
      <c r="CB148" s="74">
        <f>+[5]Total!CB148</f>
        <v>0</v>
      </c>
      <c r="CC148" s="74">
        <f>+[5]Total!CC148</f>
        <v>0</v>
      </c>
      <c r="CD148" s="74">
        <f>+[5]Total!CD148</f>
        <v>0</v>
      </c>
      <c r="CE148" s="74">
        <f>+[5]Total!CE148</f>
        <v>0</v>
      </c>
      <c r="CF148" s="74">
        <f>+[5]Total!CF148</f>
        <v>0</v>
      </c>
      <c r="CG148" s="74">
        <f>+[5]Total!CG148</f>
        <v>0</v>
      </c>
      <c r="CH148" s="74">
        <f>+[5]Total!CH148</f>
        <v>0</v>
      </c>
      <c r="CI148" s="74">
        <f>+[5]Total!CI148</f>
        <v>0</v>
      </c>
      <c r="CJ148" s="74">
        <f>+[5]Total!CJ148</f>
        <v>0</v>
      </c>
      <c r="CK148" s="74">
        <f>+[5]Total!CK148</f>
        <v>0</v>
      </c>
      <c r="CL148" s="74">
        <f>+[5]Total!CL148</f>
        <v>0</v>
      </c>
      <c r="CM148" s="74">
        <f>+[5]Total!CM148</f>
        <v>0</v>
      </c>
      <c r="CN148" s="74">
        <f>+[5]Total!CN148</f>
        <v>0</v>
      </c>
      <c r="CO148" s="74">
        <f>+[5]Total!CO148</f>
        <v>0</v>
      </c>
      <c r="CP148" s="74">
        <f>+[5]Total!CP148</f>
        <v>0</v>
      </c>
      <c r="CQ148" s="74">
        <f>+[5]Total!CQ148</f>
        <v>0</v>
      </c>
      <c r="CR148" s="74">
        <f>+[5]Total!CR148</f>
        <v>0</v>
      </c>
      <c r="CS148" s="74">
        <f>+[5]Total!CS148</f>
        <v>0</v>
      </c>
      <c r="CT148" s="74">
        <f>+[5]Total!CT148</f>
        <v>0</v>
      </c>
      <c r="CU148" s="74">
        <f>+[5]Total!CU148</f>
        <v>0</v>
      </c>
      <c r="CV148" s="74">
        <f>+[5]Total!CV148</f>
        <v>0</v>
      </c>
      <c r="CW148" s="74">
        <f>+[5]Total!CW148</f>
        <v>0</v>
      </c>
      <c r="CX148" s="74">
        <f>+[5]Total!CX148</f>
        <v>0</v>
      </c>
      <c r="CY148" s="74">
        <f>+[5]Total!CY148</f>
        <v>0</v>
      </c>
      <c r="CZ148" s="74">
        <f>+[5]Total!CZ148</f>
        <v>0</v>
      </c>
      <c r="DA148" s="74">
        <f>+[5]Total!DA148</f>
        <v>0</v>
      </c>
      <c r="DB148" s="74">
        <f>+[5]Total!DB148</f>
        <v>0</v>
      </c>
      <c r="DC148" s="74">
        <f>+[5]Total!DC148</f>
        <v>0</v>
      </c>
      <c r="DD148" s="74">
        <f>+[5]Total!DD148</f>
        <v>0</v>
      </c>
      <c r="DE148" s="74">
        <f>+[5]Total!DE148</f>
        <v>0</v>
      </c>
      <c r="DH148" s="72">
        <f t="shared" si="230"/>
        <v>-2.1505376344086002E-2</v>
      </c>
      <c r="DI148" s="72">
        <f t="shared" si="232"/>
        <v>-6.5423016290068303E-2</v>
      </c>
      <c r="DJ148" s="72">
        <f t="shared" si="233"/>
        <v>-5.5851063829787218E-2</v>
      </c>
      <c r="DK148" s="72">
        <f t="shared" si="234"/>
        <v>-3.6345280161534599E-2</v>
      </c>
      <c r="DL148" s="72">
        <f t="shared" si="235"/>
        <v>-3.2786885245901676E-2</v>
      </c>
      <c r="DM148" s="72">
        <f t="shared" si="236"/>
        <v>-2.9661340876079856E-2</v>
      </c>
      <c r="DN148" s="72">
        <f t="shared" si="237"/>
        <v>-1.1747054711608973E-2</v>
      </c>
      <c r="DO148" s="72">
        <f t="shared" si="238"/>
        <v>-1.71400587659154E-3</v>
      </c>
      <c r="DP148" s="72">
        <f t="shared" si="239"/>
        <v>-0.5</v>
      </c>
      <c r="DQ148" s="72">
        <f t="shared" si="240"/>
        <v>-1.6483516483516536E-2</v>
      </c>
      <c r="DR148" s="72">
        <f t="shared" si="241"/>
        <v>2.6637615968512884E-2</v>
      </c>
      <c r="DS148" s="72">
        <f t="shared" si="242"/>
        <v>3.6267605633802713E-2</v>
      </c>
      <c r="DT148" s="72">
        <f t="shared" si="243"/>
        <v>3.5620743844944958E-2</v>
      </c>
      <c r="DU148" s="72">
        <f t="shared" si="244"/>
        <v>8.4745762711864403E-2</v>
      </c>
      <c r="DV148" s="72">
        <f t="shared" si="245"/>
        <v>5.4754589143622523E-2</v>
      </c>
      <c r="DW148" s="72">
        <f t="shared" si="246"/>
        <v>6.5799461734869835E-2</v>
      </c>
      <c r="DX148" s="72">
        <f t="shared" si="247"/>
        <v>5.9357370615648719E-2</v>
      </c>
      <c r="DY148" s="72">
        <f t="shared" si="248"/>
        <v>0</v>
      </c>
      <c r="DZ148" s="72">
        <f t="shared" si="249"/>
        <v>2.2346368715083775E-2</v>
      </c>
      <c r="EA148" s="72">
        <f t="shared" si="250"/>
        <v>-1.622509755596635E-2</v>
      </c>
      <c r="EB148" s="72">
        <f t="shared" si="251"/>
        <v>9.4618259755874234E-3</v>
      </c>
      <c r="EC148" s="72">
        <f t="shared" si="252"/>
        <v>2.630247850278189E-2</v>
      </c>
      <c r="ED148" s="72">
        <f t="shared" si="253"/>
        <v>7.8125E-2</v>
      </c>
      <c r="EE148" s="72">
        <f t="shared" si="254"/>
        <v>4.4069315805199683E-3</v>
      </c>
      <c r="EF148" s="72">
        <f t="shared" si="255"/>
        <v>1.9812878370941034E-2</v>
      </c>
      <c r="EG148" s="72">
        <f t="shared" si="256"/>
        <v>2.5005788376939009E-2</v>
      </c>
      <c r="EH148" s="72">
        <f t="shared" si="257"/>
        <v>-0.25</v>
      </c>
      <c r="EI148" s="72">
        <f t="shared" si="258"/>
        <v>7.1038251366120297E-2</v>
      </c>
      <c r="EJ148" s="72">
        <f t="shared" si="259"/>
        <v>2.2407794015309568E-2</v>
      </c>
      <c r="EK148" s="72">
        <f t="shared" si="260"/>
        <v>4.1415292198544895E-2</v>
      </c>
      <c r="EL148" s="72">
        <f t="shared" si="261"/>
        <v>4.4849679645145413E-2</v>
      </c>
      <c r="EM148" s="72">
        <f t="shared" si="262"/>
        <v>3.6231884057970953E-2</v>
      </c>
      <c r="EN148" s="72">
        <f t="shared" si="263"/>
        <v>3.6588086562058475E-2</v>
      </c>
      <c r="EO148" s="72">
        <f t="shared" si="264"/>
        <v>5.450620615218571E-2</v>
      </c>
      <c r="EP148" s="72">
        <f t="shared" si="265"/>
        <v>5.7375197650779253E-2</v>
      </c>
      <c r="EQ148" s="72">
        <f t="shared" si="266"/>
        <v>0.33333333333333326</v>
      </c>
      <c r="ER148" s="72">
        <f t="shared" si="267"/>
        <v>-6.1224489795918324E-2</v>
      </c>
      <c r="ES148" s="72">
        <f t="shared" si="268"/>
        <v>-0.47168527089572554</v>
      </c>
      <c r="ET148" s="72">
        <f t="shared" si="269"/>
        <v>-0.53563481309282579</v>
      </c>
      <c r="EU148" s="72">
        <f t="shared" si="270"/>
        <v>-0.54198113207547172</v>
      </c>
      <c r="EV148" s="72">
        <f t="shared" si="271"/>
        <v>5.5944055944056048E-2</v>
      </c>
      <c r="EW148" s="72">
        <f t="shared" si="272"/>
        <v>-0.61274122964344646</v>
      </c>
      <c r="EX148" s="72">
        <f t="shared" si="273"/>
        <v>-0.56211993497501356</v>
      </c>
      <c r="EY148" s="72">
        <f t="shared" si="274"/>
        <v>-0.64024781029694511</v>
      </c>
      <c r="EZ148" s="72">
        <f t="shared" si="275"/>
        <v>-0.25</v>
      </c>
      <c r="FA148" s="72">
        <f t="shared" si="276"/>
        <v>-0.13586956521739135</v>
      </c>
      <c r="FB148" s="72">
        <f t="shared" si="277"/>
        <v>0.89203813450141722</v>
      </c>
      <c r="FC148" s="72">
        <f t="shared" si="278"/>
        <v>1.2532794345987042</v>
      </c>
      <c r="FD148" s="72">
        <f t="shared" si="279"/>
        <v>1.270854788877446</v>
      </c>
      <c r="FE148" s="72">
        <f t="shared" si="280"/>
        <v>-0.17218543046357615</v>
      </c>
      <c r="FF148" s="72">
        <f t="shared" si="281"/>
        <v>1.6209707298999629</v>
      </c>
      <c r="FG148" s="72">
        <f t="shared" si="282"/>
        <v>1.3917362758241381</v>
      </c>
      <c r="FH148" s="72">
        <f t="shared" si="283"/>
        <v>1.9590261282660331</v>
      </c>
      <c r="FI148" s="72">
        <f t="shared" si="284"/>
        <v>1</v>
      </c>
      <c r="FJ148" s="72">
        <f t="shared" si="285"/>
        <v>-1</v>
      </c>
      <c r="FK148" s="72">
        <f t="shared" si="286"/>
        <v>-1</v>
      </c>
      <c r="FL148" s="72">
        <f t="shared" si="287"/>
        <v>-1</v>
      </c>
      <c r="FM148" s="72">
        <f t="shared" si="288"/>
        <v>-1</v>
      </c>
      <c r="FN148" s="72">
        <f t="shared" si="289"/>
        <v>-1</v>
      </c>
      <c r="FO148" s="72">
        <f t="shared" si="290"/>
        <v>-1</v>
      </c>
      <c r="FP148" s="72">
        <f t="shared" si="291"/>
        <v>-1</v>
      </c>
      <c r="FQ148" s="72">
        <f t="shared" si="292"/>
        <v>-1</v>
      </c>
      <c r="FR148" s="72">
        <f t="shared" si="293"/>
        <v>-1</v>
      </c>
      <c r="FS148" s="72" t="e">
        <f t="shared" si="294"/>
        <v>#DIV/0!</v>
      </c>
      <c r="FT148" s="72" t="e">
        <f t="shared" si="231"/>
        <v>#DIV/0!</v>
      </c>
      <c r="FU148" s="72" t="e">
        <f t="shared" si="229"/>
        <v>#DIV/0!</v>
      </c>
    </row>
    <row r="149" spans="1:177" x14ac:dyDescent="0.25">
      <c r="A149" s="73" t="s">
        <v>135</v>
      </c>
      <c r="B149" s="74">
        <f>+[4]Total!B149</f>
        <v>6</v>
      </c>
      <c r="C149" s="74">
        <f>+[4]Total!C149</f>
        <v>854</v>
      </c>
      <c r="D149" s="74">
        <f>+[4]Total!D149</f>
        <v>5756</v>
      </c>
      <c r="E149" s="74">
        <f>+[4]Total!E149</f>
        <v>278</v>
      </c>
      <c r="F149" s="74">
        <f>+[4]Total!F149</f>
        <v>0</v>
      </c>
      <c r="G149" s="74">
        <f>+[4]Total!G149</f>
        <v>953</v>
      </c>
      <c r="H149" s="74">
        <f>+[4]Total!H149</f>
        <v>4448</v>
      </c>
      <c r="I149" s="74">
        <f>+[4]Total!I149</f>
        <v>262</v>
      </c>
      <c r="J149" s="74">
        <f>+[4]Total!J149</f>
        <v>0</v>
      </c>
      <c r="K149" s="74">
        <f>+[4]Total!K149</f>
        <v>5</v>
      </c>
      <c r="L149" s="74">
        <f>+[4]Total!L149</f>
        <v>836</v>
      </c>
      <c r="M149" s="74">
        <f>+[4]Total!M149</f>
        <v>5517</v>
      </c>
      <c r="N149" s="74">
        <f>+[4]Total!N149</f>
        <v>294</v>
      </c>
      <c r="O149" s="74">
        <f>+[4]Total!O149</f>
        <v>1</v>
      </c>
      <c r="P149" s="74">
        <f>+[4]Total!P149</f>
        <v>961</v>
      </c>
      <c r="Q149" s="74">
        <f>+[4]Total!Q149</f>
        <v>4271</v>
      </c>
      <c r="R149" s="74">
        <f>+[4]Total!R149</f>
        <v>284</v>
      </c>
      <c r="S149" s="74">
        <f>+[4]Total!S149</f>
        <v>0</v>
      </c>
      <c r="T149" s="74">
        <f>+[4]Total!T149</f>
        <v>6</v>
      </c>
      <c r="U149" s="74">
        <f>+[4]Total!U149</f>
        <v>847</v>
      </c>
      <c r="V149" s="74">
        <f>+[4]Total!V149</f>
        <v>5627</v>
      </c>
      <c r="W149" s="74">
        <f>+[4]Total!W149</f>
        <v>293</v>
      </c>
      <c r="X149" s="74">
        <f>+[4]Total!X149</f>
        <v>2</v>
      </c>
      <c r="Y149" s="74">
        <f>+[4]Total!Y149</f>
        <v>972</v>
      </c>
      <c r="Z149" s="74">
        <f>+[4]Total!Z149</f>
        <v>4377</v>
      </c>
      <c r="AA149" s="74">
        <f>+[4]Total!AA149</f>
        <v>282</v>
      </c>
      <c r="AB149" s="74">
        <f>+[4]Total!AB149</f>
        <v>0</v>
      </c>
      <c r="AC149" s="74">
        <f>+[4]Total!AC149</f>
        <v>6</v>
      </c>
      <c r="AD149" s="74">
        <f>+[4]Total!AD149</f>
        <v>849</v>
      </c>
      <c r="AE149" s="74">
        <f>+[4]Total!AE149</f>
        <v>5651</v>
      </c>
      <c r="AF149" s="74">
        <f>+[4]Total!AF149</f>
        <v>281</v>
      </c>
      <c r="AG149" s="74">
        <f>+[4]Total!AG149</f>
        <v>1</v>
      </c>
      <c r="AH149" s="74">
        <f>+[4]Total!AH149</f>
        <v>972</v>
      </c>
      <c r="AI149" s="74">
        <f>+[4]Total!AI149</f>
        <v>4392</v>
      </c>
      <c r="AJ149" s="74">
        <f>+[4]Total!AJ149</f>
        <v>286</v>
      </c>
      <c r="AK149" s="74">
        <f>+[4]Total!AK149</f>
        <v>0</v>
      </c>
      <c r="AL149" s="74">
        <f>+[4]Total!AL149</f>
        <v>14</v>
      </c>
      <c r="AM149" s="74">
        <f>+[4]Total!AM149</f>
        <v>920</v>
      </c>
      <c r="AN149" s="74">
        <f>+[4]Total!AN149</f>
        <v>6009</v>
      </c>
      <c r="AO149" s="74">
        <f>+[4]Total!AO149</f>
        <v>298</v>
      </c>
      <c r="AP149" s="74">
        <f>+[4]Total!AP149</f>
        <v>5</v>
      </c>
      <c r="AQ149" s="74">
        <f>+[4]Total!AQ149</f>
        <v>1019</v>
      </c>
      <c r="AR149" s="74">
        <f>+[4]Total!AR149</f>
        <v>4605</v>
      </c>
      <c r="AS149" s="74">
        <f>+[4]Total!AS149</f>
        <v>298</v>
      </c>
      <c r="AT149" s="74">
        <f>+[4]Total!AT149</f>
        <v>0</v>
      </c>
      <c r="AU149" s="74">
        <f>+[4]Total!AU149</f>
        <v>12</v>
      </c>
      <c r="AV149" s="74">
        <f>+[4]Total!AV149</f>
        <v>2321</v>
      </c>
      <c r="AW149" s="74">
        <f>+[4]Total!AW149</f>
        <v>12923</v>
      </c>
      <c r="AX149" s="74">
        <f>+[4]Total!AX149</f>
        <v>1115</v>
      </c>
      <c r="AY149" s="74">
        <f>+[4]Total!AY149</f>
        <v>6</v>
      </c>
      <c r="AZ149" s="74">
        <f>+[4]Total!AZ149</f>
        <v>2682</v>
      </c>
      <c r="BA149" s="74">
        <f>+[4]Total!BA149</f>
        <v>10730</v>
      </c>
      <c r="BB149" s="74">
        <f>+[4]Total!BB149</f>
        <v>1330</v>
      </c>
      <c r="BC149" s="74">
        <f>+[4]Total!BC149</f>
        <v>0</v>
      </c>
      <c r="BD149" s="74">
        <f>+[4]Total!BD149</f>
        <v>11</v>
      </c>
      <c r="BE149" s="74">
        <f>+[4]Total!BE149</f>
        <v>934</v>
      </c>
      <c r="BF149" s="74">
        <f>+[4]Total!BF149</f>
        <v>6264</v>
      </c>
      <c r="BG149" s="74">
        <f>+[4]Total!BG149</f>
        <v>324</v>
      </c>
      <c r="BH149" s="74">
        <f>+[4]Total!BH149</f>
        <v>6</v>
      </c>
      <c r="BI149" s="74">
        <f>+[4]Total!BI149</f>
        <v>1022</v>
      </c>
      <c r="BJ149" s="74">
        <f>+[4]Total!BJ149</f>
        <v>4754</v>
      </c>
      <c r="BK149" s="74">
        <f>+[4]Total!BK149</f>
        <v>319</v>
      </c>
      <c r="BL149" s="74">
        <f>+[4]Total!BL149</f>
        <v>0</v>
      </c>
      <c r="BM149" s="74">
        <f>+[5]Total!BM149</f>
        <v>0</v>
      </c>
      <c r="BN149" s="74">
        <f>+[5]Total!BN149</f>
        <v>0</v>
      </c>
      <c r="BO149" s="74">
        <f>+[5]Total!BO149</f>
        <v>0</v>
      </c>
      <c r="BP149" s="74">
        <f>+[5]Total!BP149</f>
        <v>0</v>
      </c>
      <c r="BQ149" s="74">
        <f>+[5]Total!BQ149</f>
        <v>0</v>
      </c>
      <c r="BR149" s="74">
        <f>+[5]Total!BR149</f>
        <v>0</v>
      </c>
      <c r="BS149" s="74">
        <f>+[5]Total!BS149</f>
        <v>0</v>
      </c>
      <c r="BT149" s="74">
        <f>+[5]Total!BT149</f>
        <v>0</v>
      </c>
      <c r="BU149" s="74">
        <f>+[5]Total!BU149</f>
        <v>0</v>
      </c>
      <c r="BV149" s="74">
        <f>+[5]Total!BV149</f>
        <v>0</v>
      </c>
      <c r="BW149" s="74">
        <f>+[5]Total!BW149</f>
        <v>0</v>
      </c>
      <c r="BX149" s="74">
        <f>+[5]Total!BX149</f>
        <v>0</v>
      </c>
      <c r="BY149" s="74">
        <f>+[5]Total!BY149</f>
        <v>0</v>
      </c>
      <c r="BZ149" s="74">
        <f>+[5]Total!BZ149</f>
        <v>0</v>
      </c>
      <c r="CA149" s="74">
        <f>+[5]Total!CA149</f>
        <v>0</v>
      </c>
      <c r="CB149" s="74">
        <f>+[5]Total!CB149</f>
        <v>0</v>
      </c>
      <c r="CC149" s="74">
        <f>+[5]Total!CC149</f>
        <v>0</v>
      </c>
      <c r="CD149" s="74">
        <f>+[5]Total!CD149</f>
        <v>0</v>
      </c>
      <c r="CE149" s="74">
        <f>+[5]Total!CE149</f>
        <v>0</v>
      </c>
      <c r="CF149" s="74">
        <f>+[5]Total!CF149</f>
        <v>0</v>
      </c>
      <c r="CG149" s="74">
        <f>+[5]Total!CG149</f>
        <v>0</v>
      </c>
      <c r="CH149" s="74">
        <f>+[5]Total!CH149</f>
        <v>0</v>
      </c>
      <c r="CI149" s="74">
        <f>+[5]Total!CI149</f>
        <v>0</v>
      </c>
      <c r="CJ149" s="74">
        <f>+[5]Total!CJ149</f>
        <v>0</v>
      </c>
      <c r="CK149" s="74">
        <f>+[5]Total!CK149</f>
        <v>0</v>
      </c>
      <c r="CL149" s="74">
        <f>+[5]Total!CL149</f>
        <v>0</v>
      </c>
      <c r="CM149" s="74">
        <f>+[5]Total!CM149</f>
        <v>0</v>
      </c>
      <c r="CN149" s="74">
        <f>+[5]Total!CN149</f>
        <v>0</v>
      </c>
      <c r="CO149" s="74">
        <f>+[5]Total!CO149</f>
        <v>0</v>
      </c>
      <c r="CP149" s="74">
        <f>+[5]Total!CP149</f>
        <v>0</v>
      </c>
      <c r="CQ149" s="74">
        <f>+[5]Total!CQ149</f>
        <v>0</v>
      </c>
      <c r="CR149" s="74">
        <f>+[5]Total!CR149</f>
        <v>0</v>
      </c>
      <c r="CS149" s="74">
        <f>+[5]Total!CS149</f>
        <v>0</v>
      </c>
      <c r="CT149" s="74">
        <f>+[5]Total!CT149</f>
        <v>0</v>
      </c>
      <c r="CU149" s="74">
        <f>+[5]Total!CU149</f>
        <v>0</v>
      </c>
      <c r="CV149" s="74">
        <f>+[5]Total!CV149</f>
        <v>0</v>
      </c>
      <c r="CW149" s="74">
        <f>+[5]Total!CW149</f>
        <v>0</v>
      </c>
      <c r="CX149" s="74">
        <f>+[5]Total!CX149</f>
        <v>0</v>
      </c>
      <c r="CY149" s="74">
        <f>+[5]Total!CY149</f>
        <v>0</v>
      </c>
      <c r="CZ149" s="74">
        <f>+[5]Total!CZ149</f>
        <v>0</v>
      </c>
      <c r="DA149" s="74">
        <f>+[5]Total!DA149</f>
        <v>0</v>
      </c>
      <c r="DB149" s="74">
        <f>+[5]Total!DB149</f>
        <v>0</v>
      </c>
      <c r="DC149" s="74">
        <f>+[5]Total!DC149</f>
        <v>0</v>
      </c>
      <c r="DD149" s="74">
        <f>+[5]Total!DD149</f>
        <v>0</v>
      </c>
      <c r="DE149" s="74">
        <f>+[5]Total!DE149</f>
        <v>0</v>
      </c>
      <c r="DH149" s="72">
        <f t="shared" si="230"/>
        <v>-0.16666666666666663</v>
      </c>
      <c r="DI149" s="72">
        <f t="shared" si="232"/>
        <v>-2.1077283372365363E-2</v>
      </c>
      <c r="DJ149" s="72">
        <f t="shared" si="233"/>
        <v>-4.1521890201528855E-2</v>
      </c>
      <c r="DK149" s="72">
        <f t="shared" si="234"/>
        <v>5.755395683453246E-2</v>
      </c>
      <c r="DL149" s="72" t="e">
        <f t="shared" si="235"/>
        <v>#DIV/0!</v>
      </c>
      <c r="DM149" s="72">
        <f t="shared" si="236"/>
        <v>8.394543546694555E-3</v>
      </c>
      <c r="DN149" s="72">
        <f t="shared" si="237"/>
        <v>-3.9793165467625902E-2</v>
      </c>
      <c r="DO149" s="72">
        <f t="shared" si="238"/>
        <v>8.3969465648854991E-2</v>
      </c>
      <c r="DP149" s="72" t="e">
        <f t="shared" si="239"/>
        <v>#DIV/0!</v>
      </c>
      <c r="DQ149" s="72">
        <f t="shared" si="240"/>
        <v>0.19999999999999996</v>
      </c>
      <c r="DR149" s="72">
        <f t="shared" si="241"/>
        <v>1.3157894736842035E-2</v>
      </c>
      <c r="DS149" s="72">
        <f t="shared" si="242"/>
        <v>1.9938372303788254E-2</v>
      </c>
      <c r="DT149" s="72">
        <f t="shared" si="243"/>
        <v>-3.4013605442176909E-3</v>
      </c>
      <c r="DU149" s="72">
        <f t="shared" si="244"/>
        <v>1</v>
      </c>
      <c r="DV149" s="72">
        <f t="shared" si="245"/>
        <v>1.144640998959412E-2</v>
      </c>
      <c r="DW149" s="72">
        <f t="shared" si="246"/>
        <v>2.4818543666588644E-2</v>
      </c>
      <c r="DX149" s="72">
        <f t="shared" si="247"/>
        <v>-7.0422535211267512E-3</v>
      </c>
      <c r="DY149" s="72" t="e">
        <f t="shared" si="248"/>
        <v>#DIV/0!</v>
      </c>
      <c r="DZ149" s="72">
        <f t="shared" si="249"/>
        <v>0</v>
      </c>
      <c r="EA149" s="72">
        <f t="shared" si="250"/>
        <v>2.3612750885477762E-3</v>
      </c>
      <c r="EB149" s="72">
        <f t="shared" si="251"/>
        <v>4.2651501688288906E-3</v>
      </c>
      <c r="EC149" s="72">
        <f t="shared" si="252"/>
        <v>-4.095563139931746E-2</v>
      </c>
      <c r="ED149" s="72">
        <f t="shared" si="253"/>
        <v>-0.5</v>
      </c>
      <c r="EE149" s="72">
        <f t="shared" si="254"/>
        <v>0</v>
      </c>
      <c r="EF149" s="72">
        <f t="shared" si="255"/>
        <v>3.4270047978066653E-3</v>
      </c>
      <c r="EG149" s="72">
        <f t="shared" si="256"/>
        <v>1.4184397163120588E-2</v>
      </c>
      <c r="EH149" s="72" t="e">
        <f t="shared" si="257"/>
        <v>#DIV/0!</v>
      </c>
      <c r="EI149" s="72">
        <f t="shared" si="258"/>
        <v>1.3333333333333335</v>
      </c>
      <c r="EJ149" s="72">
        <f t="shared" si="259"/>
        <v>8.3627797408716065E-2</v>
      </c>
      <c r="EK149" s="72">
        <f t="shared" si="260"/>
        <v>6.3351619182445695E-2</v>
      </c>
      <c r="EL149" s="72">
        <f t="shared" si="261"/>
        <v>6.0498220640569311E-2</v>
      </c>
      <c r="EM149" s="72">
        <f t="shared" si="262"/>
        <v>4</v>
      </c>
      <c r="EN149" s="72">
        <f t="shared" si="263"/>
        <v>4.8353909465020495E-2</v>
      </c>
      <c r="EO149" s="72">
        <f t="shared" si="264"/>
        <v>4.8497267759562757E-2</v>
      </c>
      <c r="EP149" s="72">
        <f t="shared" si="265"/>
        <v>4.195804195804187E-2</v>
      </c>
      <c r="EQ149" s="72" t="e">
        <f t="shared" si="266"/>
        <v>#DIV/0!</v>
      </c>
      <c r="ER149" s="72">
        <f t="shared" si="267"/>
        <v>-0.1428571428571429</v>
      </c>
      <c r="ES149" s="72">
        <f t="shared" si="268"/>
        <v>1.5228260869565218</v>
      </c>
      <c r="ET149" s="72">
        <f t="shared" si="269"/>
        <v>1.1506074222000331</v>
      </c>
      <c r="EU149" s="72">
        <f t="shared" si="270"/>
        <v>2.7416107382550337</v>
      </c>
      <c r="EV149" s="72">
        <f t="shared" si="271"/>
        <v>0.19999999999999996</v>
      </c>
      <c r="EW149" s="72">
        <f t="shared" si="272"/>
        <v>1.6319921491658489</v>
      </c>
      <c r="EX149" s="72">
        <f t="shared" si="273"/>
        <v>1.3300760043431055</v>
      </c>
      <c r="EY149" s="72">
        <f t="shared" si="274"/>
        <v>3.4630872483221475</v>
      </c>
      <c r="EZ149" s="72" t="e">
        <f t="shared" si="275"/>
        <v>#DIV/0!</v>
      </c>
      <c r="FA149" s="72">
        <f t="shared" si="276"/>
        <v>-8.333333333333337E-2</v>
      </c>
      <c r="FB149" s="72">
        <f t="shared" si="277"/>
        <v>-0.59758724687634635</v>
      </c>
      <c r="FC149" s="72">
        <f t="shared" si="278"/>
        <v>-0.51528282906445866</v>
      </c>
      <c r="FD149" s="72">
        <f t="shared" si="279"/>
        <v>-0.70941704035874442</v>
      </c>
      <c r="FE149" s="72">
        <f t="shared" si="280"/>
        <v>0</v>
      </c>
      <c r="FF149" s="72">
        <f t="shared" si="281"/>
        <v>-0.6189410887397464</v>
      </c>
      <c r="FG149" s="72">
        <f t="shared" si="282"/>
        <v>-0.55694315004659833</v>
      </c>
      <c r="FH149" s="72">
        <f t="shared" si="283"/>
        <v>-0.76015037593984958</v>
      </c>
      <c r="FI149" s="72" t="e">
        <f t="shared" si="284"/>
        <v>#DIV/0!</v>
      </c>
      <c r="FJ149" s="72">
        <f t="shared" si="285"/>
        <v>-1</v>
      </c>
      <c r="FK149" s="72">
        <f t="shared" si="286"/>
        <v>-1</v>
      </c>
      <c r="FL149" s="72">
        <f t="shared" si="287"/>
        <v>-1</v>
      </c>
      <c r="FM149" s="72">
        <f t="shared" si="288"/>
        <v>-1</v>
      </c>
      <c r="FN149" s="72">
        <f t="shared" si="289"/>
        <v>-1</v>
      </c>
      <c r="FO149" s="72">
        <f t="shared" si="290"/>
        <v>-1</v>
      </c>
      <c r="FP149" s="72">
        <f t="shared" si="291"/>
        <v>-1</v>
      </c>
      <c r="FQ149" s="72">
        <f t="shared" si="292"/>
        <v>-1</v>
      </c>
      <c r="FR149" s="72" t="e">
        <f t="shared" si="293"/>
        <v>#DIV/0!</v>
      </c>
      <c r="FS149" s="72" t="e">
        <f t="shared" si="294"/>
        <v>#DIV/0!</v>
      </c>
      <c r="FT149" s="72" t="e">
        <f t="shared" si="231"/>
        <v>#DIV/0!</v>
      </c>
      <c r="FU149" s="72" t="e">
        <f t="shared" si="229"/>
        <v>#DIV/0!</v>
      </c>
    </row>
    <row r="150" spans="1:177" x14ac:dyDescent="0.25">
      <c r="A150" s="73" t="s">
        <v>136</v>
      </c>
      <c r="B150" s="74">
        <f>+[4]Total!B150</f>
        <v>64</v>
      </c>
      <c r="C150" s="74">
        <f>+[4]Total!C150</f>
        <v>4333</v>
      </c>
      <c r="D150" s="74">
        <f>+[4]Total!D150</f>
        <v>23419</v>
      </c>
      <c r="E150" s="74">
        <f>+[4]Total!E150</f>
        <v>2091</v>
      </c>
      <c r="F150" s="74">
        <f>+[4]Total!F150</f>
        <v>22</v>
      </c>
      <c r="G150" s="74">
        <f>+[4]Total!G150</f>
        <v>3899</v>
      </c>
      <c r="H150" s="74">
        <f>+[4]Total!H150</f>
        <v>18008</v>
      </c>
      <c r="I150" s="74">
        <f>+[4]Total!I150</f>
        <v>2067</v>
      </c>
      <c r="J150" s="74">
        <f>+[4]Total!J150</f>
        <v>1</v>
      </c>
      <c r="K150" s="74">
        <f>+[4]Total!K150</f>
        <v>66</v>
      </c>
      <c r="L150" s="74">
        <f>+[4]Total!L150</f>
        <v>4114</v>
      </c>
      <c r="M150" s="74">
        <f>+[4]Total!M150</f>
        <v>21911</v>
      </c>
      <c r="N150" s="74">
        <f>+[4]Total!N150</f>
        <v>1979</v>
      </c>
      <c r="O150" s="74">
        <f>+[4]Total!O150</f>
        <v>18</v>
      </c>
      <c r="P150" s="74">
        <f>+[4]Total!P150</f>
        <v>3748</v>
      </c>
      <c r="Q150" s="74">
        <f>+[4]Total!Q150</f>
        <v>17861</v>
      </c>
      <c r="R150" s="74">
        <f>+[4]Total!R150</f>
        <v>2011</v>
      </c>
      <c r="S150" s="74">
        <f>+[4]Total!S150</f>
        <v>1</v>
      </c>
      <c r="T150" s="74">
        <f>+[4]Total!T150</f>
        <v>52</v>
      </c>
      <c r="U150" s="74">
        <f>+[4]Total!U150</f>
        <v>4196</v>
      </c>
      <c r="V150" s="74">
        <f>+[4]Total!V150</f>
        <v>22264</v>
      </c>
      <c r="W150" s="74">
        <f>+[4]Total!W150</f>
        <v>2079</v>
      </c>
      <c r="X150" s="74">
        <f>+[4]Total!X150</f>
        <v>15</v>
      </c>
      <c r="Y150" s="74">
        <f>+[4]Total!Y150</f>
        <v>3783</v>
      </c>
      <c r="Z150" s="74">
        <f>+[4]Total!Z150</f>
        <v>18303</v>
      </c>
      <c r="AA150" s="74">
        <f>+[4]Total!AA150</f>
        <v>2136</v>
      </c>
      <c r="AB150" s="74">
        <f>+[4]Total!AB150</f>
        <v>1</v>
      </c>
      <c r="AC150" s="74">
        <f>+[4]Total!AC150</f>
        <v>46</v>
      </c>
      <c r="AD150" s="74">
        <f>+[4]Total!AD150</f>
        <v>4144</v>
      </c>
      <c r="AE150" s="74">
        <f>+[4]Total!AE150</f>
        <v>22305</v>
      </c>
      <c r="AF150" s="74">
        <f>+[4]Total!AF150</f>
        <v>2048</v>
      </c>
      <c r="AG150" s="74">
        <f>+[4]Total!AG150</f>
        <v>17</v>
      </c>
      <c r="AH150" s="74">
        <f>+[4]Total!AH150</f>
        <v>3778</v>
      </c>
      <c r="AI150" s="74">
        <f>+[4]Total!AI150</f>
        <v>18490</v>
      </c>
      <c r="AJ150" s="74">
        <f>+[4]Total!AJ150</f>
        <v>2085</v>
      </c>
      <c r="AK150" s="74">
        <f>+[4]Total!AK150</f>
        <v>1</v>
      </c>
      <c r="AL150" s="74">
        <f>+[4]Total!AL150</f>
        <v>38</v>
      </c>
      <c r="AM150" s="74">
        <f>+[4]Total!AM150</f>
        <v>4102</v>
      </c>
      <c r="AN150" s="74">
        <f>+[4]Total!AN150</f>
        <v>22508</v>
      </c>
      <c r="AO150" s="74">
        <f>+[4]Total!AO150</f>
        <v>2092</v>
      </c>
      <c r="AP150" s="74">
        <f>+[4]Total!AP150</f>
        <v>18</v>
      </c>
      <c r="AQ150" s="74">
        <f>+[4]Total!AQ150</f>
        <v>3784</v>
      </c>
      <c r="AR150" s="74">
        <f>+[4]Total!AR150</f>
        <v>18663</v>
      </c>
      <c r="AS150" s="74">
        <f>+[4]Total!AS150</f>
        <v>2086</v>
      </c>
      <c r="AT150" s="74">
        <f>+[4]Total!AT150</f>
        <v>1</v>
      </c>
      <c r="AU150" s="74">
        <f>+[4]Total!AU150</f>
        <v>35</v>
      </c>
      <c r="AV150" s="74">
        <f>+[4]Total!AV150</f>
        <v>3580</v>
      </c>
      <c r="AW150" s="74">
        <f>+[4]Total!AW150</f>
        <v>21583</v>
      </c>
      <c r="AX150" s="74">
        <f>+[4]Total!AX150</f>
        <v>1574</v>
      </c>
      <c r="AY150" s="74">
        <f>+[4]Total!AY150</f>
        <v>17</v>
      </c>
      <c r="AZ150" s="74">
        <f>+[4]Total!AZ150</f>
        <v>3110</v>
      </c>
      <c r="BA150" s="74">
        <f>+[4]Total!BA150</f>
        <v>17636</v>
      </c>
      <c r="BB150" s="74">
        <f>+[4]Total!BB150</f>
        <v>1591</v>
      </c>
      <c r="BC150" s="74">
        <f>+[4]Total!BC150</f>
        <v>1</v>
      </c>
      <c r="BD150" s="74">
        <f>+[4]Total!BD150</f>
        <v>28</v>
      </c>
      <c r="BE150" s="74">
        <f>+[4]Total!BE150</f>
        <v>4135</v>
      </c>
      <c r="BF150" s="74">
        <f>+[4]Total!BF150</f>
        <v>23129</v>
      </c>
      <c r="BG150" s="74">
        <f>+[4]Total!BG150</f>
        <v>2102</v>
      </c>
      <c r="BH150" s="74">
        <f>+[4]Total!BH150</f>
        <v>13</v>
      </c>
      <c r="BI150" s="74">
        <f>+[4]Total!BI150</f>
        <v>3855</v>
      </c>
      <c r="BJ150" s="74">
        <f>+[4]Total!BJ150</f>
        <v>19125</v>
      </c>
      <c r="BK150" s="74">
        <f>+[4]Total!BK150</f>
        <v>2152</v>
      </c>
      <c r="BL150" s="74">
        <f>+[4]Total!BL150</f>
        <v>3</v>
      </c>
      <c r="BM150" s="74">
        <f>+[5]Total!BM150</f>
        <v>0</v>
      </c>
      <c r="BN150" s="74">
        <f>+[5]Total!BN150</f>
        <v>0</v>
      </c>
      <c r="BO150" s="74">
        <f>+[5]Total!BO150</f>
        <v>0</v>
      </c>
      <c r="BP150" s="74">
        <f>+[5]Total!BP150</f>
        <v>0</v>
      </c>
      <c r="BQ150" s="74">
        <f>+[5]Total!BQ150</f>
        <v>0</v>
      </c>
      <c r="BR150" s="74">
        <f>+[5]Total!BR150</f>
        <v>0</v>
      </c>
      <c r="BS150" s="74">
        <f>+[5]Total!BS150</f>
        <v>0</v>
      </c>
      <c r="BT150" s="74">
        <f>+[5]Total!BT150</f>
        <v>0</v>
      </c>
      <c r="BU150" s="74">
        <f>+[5]Total!BU150</f>
        <v>0</v>
      </c>
      <c r="BV150" s="74">
        <f>+[5]Total!BV150</f>
        <v>0</v>
      </c>
      <c r="BW150" s="74">
        <f>+[5]Total!BW150</f>
        <v>0</v>
      </c>
      <c r="BX150" s="74">
        <f>+[5]Total!BX150</f>
        <v>0</v>
      </c>
      <c r="BY150" s="74">
        <f>+[5]Total!BY150</f>
        <v>0</v>
      </c>
      <c r="BZ150" s="74">
        <f>+[5]Total!BZ150</f>
        <v>0</v>
      </c>
      <c r="CA150" s="74">
        <f>+[5]Total!CA150</f>
        <v>0</v>
      </c>
      <c r="CB150" s="74">
        <f>+[5]Total!CB150</f>
        <v>0</v>
      </c>
      <c r="CC150" s="74">
        <f>+[5]Total!CC150</f>
        <v>0</v>
      </c>
      <c r="CD150" s="74">
        <f>+[5]Total!CD150</f>
        <v>0</v>
      </c>
      <c r="CE150" s="74">
        <f>+[5]Total!CE150</f>
        <v>0</v>
      </c>
      <c r="CF150" s="74">
        <f>+[5]Total!CF150</f>
        <v>0</v>
      </c>
      <c r="CG150" s="74">
        <f>+[5]Total!CG150</f>
        <v>0</v>
      </c>
      <c r="CH150" s="74">
        <f>+[5]Total!CH150</f>
        <v>0</v>
      </c>
      <c r="CI150" s="74">
        <f>+[5]Total!CI150</f>
        <v>0</v>
      </c>
      <c r="CJ150" s="74">
        <f>+[5]Total!CJ150</f>
        <v>0</v>
      </c>
      <c r="CK150" s="74">
        <f>+[5]Total!CK150</f>
        <v>0</v>
      </c>
      <c r="CL150" s="74">
        <f>+[5]Total!CL150</f>
        <v>0</v>
      </c>
      <c r="CM150" s="74">
        <f>+[5]Total!CM150</f>
        <v>0</v>
      </c>
      <c r="CN150" s="74">
        <f>+[5]Total!CN150</f>
        <v>0</v>
      </c>
      <c r="CO150" s="74">
        <f>+[5]Total!CO150</f>
        <v>0</v>
      </c>
      <c r="CP150" s="74">
        <f>+[5]Total!CP150</f>
        <v>0</v>
      </c>
      <c r="CQ150" s="74">
        <f>+[5]Total!CQ150</f>
        <v>0</v>
      </c>
      <c r="CR150" s="74">
        <f>+[5]Total!CR150</f>
        <v>0</v>
      </c>
      <c r="CS150" s="74">
        <f>+[5]Total!CS150</f>
        <v>0</v>
      </c>
      <c r="CT150" s="74">
        <f>+[5]Total!CT150</f>
        <v>0</v>
      </c>
      <c r="CU150" s="74">
        <f>+[5]Total!CU150</f>
        <v>0</v>
      </c>
      <c r="CV150" s="74">
        <f>+[5]Total!CV150</f>
        <v>0</v>
      </c>
      <c r="CW150" s="74">
        <f>+[5]Total!CW150</f>
        <v>0</v>
      </c>
      <c r="CX150" s="74">
        <f>+[5]Total!CX150</f>
        <v>0</v>
      </c>
      <c r="CY150" s="74">
        <f>+[5]Total!CY150</f>
        <v>0</v>
      </c>
      <c r="CZ150" s="74">
        <f>+[5]Total!CZ150</f>
        <v>0</v>
      </c>
      <c r="DA150" s="74">
        <f>+[5]Total!DA150</f>
        <v>0</v>
      </c>
      <c r="DB150" s="74">
        <f>+[5]Total!DB150</f>
        <v>0</v>
      </c>
      <c r="DC150" s="74">
        <f>+[5]Total!DC150</f>
        <v>0</v>
      </c>
      <c r="DD150" s="74">
        <f>+[5]Total!DD150</f>
        <v>0</v>
      </c>
      <c r="DE150" s="74">
        <f>+[5]Total!DE150</f>
        <v>0</v>
      </c>
      <c r="DH150" s="72">
        <f t="shared" si="230"/>
        <v>3.125E-2</v>
      </c>
      <c r="DI150" s="72">
        <f t="shared" si="232"/>
        <v>-5.0542349411493159E-2</v>
      </c>
      <c r="DJ150" s="72">
        <f t="shared" si="233"/>
        <v>-6.4392160211793836E-2</v>
      </c>
      <c r="DK150" s="72">
        <f t="shared" si="234"/>
        <v>-5.3562888570062195E-2</v>
      </c>
      <c r="DL150" s="72">
        <f t="shared" si="235"/>
        <v>-0.18181818181818177</v>
      </c>
      <c r="DM150" s="72">
        <f t="shared" si="236"/>
        <v>-3.872787894331875E-2</v>
      </c>
      <c r="DN150" s="72">
        <f t="shared" si="237"/>
        <v>-8.163038649489085E-3</v>
      </c>
      <c r="DO150" s="72">
        <f t="shared" si="238"/>
        <v>-2.7092404450895002E-2</v>
      </c>
      <c r="DP150" s="72">
        <f t="shared" si="239"/>
        <v>0</v>
      </c>
      <c r="DQ150" s="72">
        <f t="shared" si="240"/>
        <v>-0.21212121212121215</v>
      </c>
      <c r="DR150" s="72">
        <f t="shared" si="241"/>
        <v>1.9931939718035974E-2</v>
      </c>
      <c r="DS150" s="72">
        <f t="shared" si="242"/>
        <v>1.6110629364246343E-2</v>
      </c>
      <c r="DT150" s="72">
        <f t="shared" si="243"/>
        <v>5.0530570995452218E-2</v>
      </c>
      <c r="DU150" s="72">
        <f t="shared" si="244"/>
        <v>-0.16666666666666663</v>
      </c>
      <c r="DV150" s="72">
        <f t="shared" si="245"/>
        <v>9.3383137673426209E-3</v>
      </c>
      <c r="DW150" s="72">
        <f t="shared" si="246"/>
        <v>2.4746654722579864E-2</v>
      </c>
      <c r="DX150" s="72">
        <f t="shared" si="247"/>
        <v>6.2158130283441082E-2</v>
      </c>
      <c r="DY150" s="72">
        <f t="shared" si="248"/>
        <v>0</v>
      </c>
      <c r="DZ150" s="72">
        <f t="shared" si="249"/>
        <v>-0.11538461538461542</v>
      </c>
      <c r="EA150" s="72">
        <f t="shared" si="250"/>
        <v>-1.2392755004766443E-2</v>
      </c>
      <c r="EB150" s="72">
        <f t="shared" si="251"/>
        <v>1.8415379087315387E-3</v>
      </c>
      <c r="EC150" s="72">
        <f t="shared" si="252"/>
        <v>-1.4911014911014875E-2</v>
      </c>
      <c r="ED150" s="72">
        <f t="shared" si="253"/>
        <v>0.1333333333333333</v>
      </c>
      <c r="EE150" s="72">
        <f t="shared" si="254"/>
        <v>-1.321702352630183E-3</v>
      </c>
      <c r="EF150" s="72">
        <f t="shared" si="255"/>
        <v>1.0216904332623011E-2</v>
      </c>
      <c r="EG150" s="72">
        <f t="shared" si="256"/>
        <v>-2.3876404494381998E-2</v>
      </c>
      <c r="EH150" s="72">
        <f t="shared" si="257"/>
        <v>0</v>
      </c>
      <c r="EI150" s="72">
        <f t="shared" si="258"/>
        <v>-0.17391304347826086</v>
      </c>
      <c r="EJ150" s="72">
        <f t="shared" si="259"/>
        <v>-1.0135135135135087E-2</v>
      </c>
      <c r="EK150" s="72">
        <f t="shared" si="260"/>
        <v>9.1010984084285429E-3</v>
      </c>
      <c r="EL150" s="72">
        <f t="shared" si="261"/>
        <v>2.1484375E-2</v>
      </c>
      <c r="EM150" s="72">
        <f t="shared" si="262"/>
        <v>5.8823529411764719E-2</v>
      </c>
      <c r="EN150" s="72">
        <f t="shared" si="263"/>
        <v>1.5881418740073538E-3</v>
      </c>
      <c r="EO150" s="72">
        <f t="shared" si="264"/>
        <v>9.3564088696593828E-3</v>
      </c>
      <c r="EP150" s="72">
        <f t="shared" si="265"/>
        <v>4.7961630695447788E-4</v>
      </c>
      <c r="EQ150" s="72">
        <f t="shared" si="266"/>
        <v>0</v>
      </c>
      <c r="ER150" s="72">
        <f t="shared" si="267"/>
        <v>-7.8947368421052655E-2</v>
      </c>
      <c r="ES150" s="72">
        <f t="shared" si="268"/>
        <v>-0.12725499756216485</v>
      </c>
      <c r="ET150" s="72">
        <f t="shared" si="269"/>
        <v>-4.1096499022569732E-2</v>
      </c>
      <c r="EU150" s="72">
        <f t="shared" si="270"/>
        <v>-0.24760994263862335</v>
      </c>
      <c r="EV150" s="72">
        <f t="shared" si="271"/>
        <v>-5.555555555555558E-2</v>
      </c>
      <c r="EW150" s="72">
        <f t="shared" si="272"/>
        <v>-0.17811839323467227</v>
      </c>
      <c r="EX150" s="72">
        <f t="shared" si="273"/>
        <v>-5.5028666345174893E-2</v>
      </c>
      <c r="EY150" s="72">
        <f t="shared" si="274"/>
        <v>-0.2372962607861937</v>
      </c>
      <c r="EZ150" s="72">
        <f t="shared" si="275"/>
        <v>0</v>
      </c>
      <c r="FA150" s="72">
        <f t="shared" si="276"/>
        <v>-0.19999999999999996</v>
      </c>
      <c r="FB150" s="72">
        <f t="shared" si="277"/>
        <v>0.1550279329608939</v>
      </c>
      <c r="FC150" s="72">
        <f t="shared" si="278"/>
        <v>7.1630449891117998E-2</v>
      </c>
      <c r="FD150" s="72">
        <f t="shared" si="279"/>
        <v>0.33545108005082591</v>
      </c>
      <c r="FE150" s="72">
        <f t="shared" si="280"/>
        <v>-0.23529411764705888</v>
      </c>
      <c r="FF150" s="72">
        <f t="shared" si="281"/>
        <v>0.23954983922829576</v>
      </c>
      <c r="FG150" s="72">
        <f t="shared" si="282"/>
        <v>8.4429575867543738E-2</v>
      </c>
      <c r="FH150" s="72">
        <f t="shared" si="283"/>
        <v>0.35260842237586432</v>
      </c>
      <c r="FI150" s="72">
        <f t="shared" si="284"/>
        <v>2</v>
      </c>
      <c r="FJ150" s="72">
        <f t="shared" si="285"/>
        <v>-1</v>
      </c>
      <c r="FK150" s="72">
        <f t="shared" si="286"/>
        <v>-1</v>
      </c>
      <c r="FL150" s="72">
        <f t="shared" si="287"/>
        <v>-1</v>
      </c>
      <c r="FM150" s="72">
        <f t="shared" si="288"/>
        <v>-1</v>
      </c>
      <c r="FN150" s="72">
        <f t="shared" si="289"/>
        <v>-1</v>
      </c>
      <c r="FO150" s="72">
        <f t="shared" si="290"/>
        <v>-1</v>
      </c>
      <c r="FP150" s="72">
        <f t="shared" si="291"/>
        <v>-1</v>
      </c>
      <c r="FQ150" s="72">
        <f t="shared" si="292"/>
        <v>-1</v>
      </c>
      <c r="FR150" s="72">
        <f t="shared" si="293"/>
        <v>-1</v>
      </c>
      <c r="FS150" s="72" t="e">
        <f t="shared" si="294"/>
        <v>#DIV/0!</v>
      </c>
      <c r="FT150" s="72" t="e">
        <f t="shared" si="231"/>
        <v>#DIV/0!</v>
      </c>
      <c r="FU150" s="72" t="e">
        <f t="shared" si="229"/>
        <v>#DIV/0!</v>
      </c>
    </row>
    <row r="151" spans="1:177" x14ac:dyDescent="0.25">
      <c r="A151" s="73" t="s">
        <v>137</v>
      </c>
      <c r="B151" s="74">
        <f>+[4]Total!B151</f>
        <v>32</v>
      </c>
      <c r="C151" s="74">
        <f>+[4]Total!C151</f>
        <v>2313</v>
      </c>
      <c r="D151" s="74">
        <f>+[4]Total!D151</f>
        <v>14478</v>
      </c>
      <c r="E151" s="74">
        <f>+[4]Total!E151</f>
        <v>925</v>
      </c>
      <c r="F151" s="74">
        <f>+[4]Total!F151</f>
        <v>15</v>
      </c>
      <c r="G151" s="74">
        <f>+[4]Total!G151</f>
        <v>2209</v>
      </c>
      <c r="H151" s="74">
        <f>+[4]Total!H151</f>
        <v>10929</v>
      </c>
      <c r="I151" s="74">
        <f>+[4]Total!I151</f>
        <v>903</v>
      </c>
      <c r="J151" s="74">
        <f>+[4]Total!J151</f>
        <v>1</v>
      </c>
      <c r="K151" s="74">
        <f>+[4]Total!K151</f>
        <v>27</v>
      </c>
      <c r="L151" s="74">
        <f>+[4]Total!L151</f>
        <v>2295</v>
      </c>
      <c r="M151" s="74">
        <f>+[4]Total!M151</f>
        <v>13726</v>
      </c>
      <c r="N151" s="74">
        <f>+[4]Total!N151</f>
        <v>898</v>
      </c>
      <c r="O151" s="74">
        <f>+[4]Total!O151</f>
        <v>11</v>
      </c>
      <c r="P151" s="74">
        <f>+[4]Total!P151</f>
        <v>2166</v>
      </c>
      <c r="Q151" s="74">
        <f>+[4]Total!Q151</f>
        <v>10827</v>
      </c>
      <c r="R151" s="74">
        <f>+[4]Total!R151</f>
        <v>889</v>
      </c>
      <c r="S151" s="74">
        <f>+[4]Total!S151</f>
        <v>1</v>
      </c>
      <c r="T151" s="74">
        <f>+[4]Total!T151</f>
        <v>26</v>
      </c>
      <c r="U151" s="74">
        <f>+[4]Total!U151</f>
        <v>2307</v>
      </c>
      <c r="V151" s="74">
        <f>+[4]Total!V151</f>
        <v>13909</v>
      </c>
      <c r="W151" s="74">
        <f>+[4]Total!W151</f>
        <v>910</v>
      </c>
      <c r="X151" s="74">
        <f>+[4]Total!X151</f>
        <v>13</v>
      </c>
      <c r="Y151" s="74">
        <f>+[4]Total!Y151</f>
        <v>2230</v>
      </c>
      <c r="Z151" s="74">
        <f>+[4]Total!Z151</f>
        <v>11223</v>
      </c>
      <c r="AA151" s="74">
        <f>+[4]Total!AA151</f>
        <v>933</v>
      </c>
      <c r="AB151" s="74">
        <f>+[4]Total!AB151</f>
        <v>1</v>
      </c>
      <c r="AC151" s="74">
        <f>+[4]Total!AC151</f>
        <v>31</v>
      </c>
      <c r="AD151" s="74">
        <f>+[4]Total!AD151</f>
        <v>2343</v>
      </c>
      <c r="AE151" s="74">
        <f>+[4]Total!AE151</f>
        <v>14261</v>
      </c>
      <c r="AF151" s="74">
        <f>+[4]Total!AF151</f>
        <v>925</v>
      </c>
      <c r="AG151" s="74">
        <f>+[4]Total!AG151</f>
        <v>15</v>
      </c>
      <c r="AH151" s="74">
        <f>+[4]Total!AH151</f>
        <v>2277</v>
      </c>
      <c r="AI151" s="74">
        <f>+[4]Total!AI151</f>
        <v>11639</v>
      </c>
      <c r="AJ151" s="74">
        <f>+[4]Total!AJ151</f>
        <v>1010</v>
      </c>
      <c r="AK151" s="74">
        <f>+[4]Total!AK151</f>
        <v>1</v>
      </c>
      <c r="AL151" s="74">
        <f>+[4]Total!AL151</f>
        <v>44</v>
      </c>
      <c r="AM151" s="74">
        <f>+[4]Total!AM151</f>
        <v>2460</v>
      </c>
      <c r="AN151" s="74">
        <f>+[4]Total!AN151</f>
        <v>15705</v>
      </c>
      <c r="AO151" s="74">
        <f>+[4]Total!AO151</f>
        <v>1084</v>
      </c>
      <c r="AP151" s="74">
        <f>+[4]Total!AP151</f>
        <v>22</v>
      </c>
      <c r="AQ151" s="74">
        <f>+[4]Total!AQ151</f>
        <v>2574</v>
      </c>
      <c r="AR151" s="74">
        <f>+[4]Total!AR151</f>
        <v>13852</v>
      </c>
      <c r="AS151" s="74">
        <f>+[4]Total!AS151</f>
        <v>1207</v>
      </c>
      <c r="AT151" s="74">
        <f>+[4]Total!AT151</f>
        <v>1</v>
      </c>
      <c r="AU151" s="74">
        <f>+[4]Total!AU151</f>
        <v>42</v>
      </c>
      <c r="AV151" s="74">
        <f>+[4]Total!AV151</f>
        <v>2061</v>
      </c>
      <c r="AW151" s="74">
        <f>+[4]Total!AW151</f>
        <v>12527</v>
      </c>
      <c r="AX151" s="74">
        <f>+[4]Total!AX151</f>
        <v>1040</v>
      </c>
      <c r="AY151" s="74">
        <f>+[4]Total!AY151</f>
        <v>29</v>
      </c>
      <c r="AZ151" s="74">
        <f>+[4]Total!AZ151</f>
        <v>2225</v>
      </c>
      <c r="BA151" s="74">
        <f>+[4]Total!BA151</f>
        <v>11433</v>
      </c>
      <c r="BB151" s="74">
        <f>+[4]Total!BB151</f>
        <v>1091</v>
      </c>
      <c r="BC151" s="74">
        <f>+[4]Total!BC151</f>
        <v>1</v>
      </c>
      <c r="BD151" s="74">
        <f>+[4]Total!BD151</f>
        <v>38</v>
      </c>
      <c r="BE151" s="74">
        <f>+[4]Total!BE151</f>
        <v>2663</v>
      </c>
      <c r="BF151" s="74">
        <f>+[4]Total!BF151</f>
        <v>17802</v>
      </c>
      <c r="BG151" s="74">
        <f>+[4]Total!BG151</f>
        <v>1270</v>
      </c>
      <c r="BH151" s="74">
        <f>+[4]Total!BH151</f>
        <v>24</v>
      </c>
      <c r="BI151" s="74">
        <f>+[4]Total!BI151</f>
        <v>2984</v>
      </c>
      <c r="BJ151" s="74">
        <f>+[4]Total!BJ151</f>
        <v>16216</v>
      </c>
      <c r="BK151" s="74">
        <f>+[4]Total!BK151</f>
        <v>1400</v>
      </c>
      <c r="BL151" s="74">
        <f>+[4]Total!BL151</f>
        <v>2</v>
      </c>
      <c r="BM151" s="74">
        <f>+[5]Total!BM151</f>
        <v>0</v>
      </c>
      <c r="BN151" s="74">
        <f>+[5]Total!BN151</f>
        <v>0</v>
      </c>
      <c r="BO151" s="74">
        <f>+[5]Total!BO151</f>
        <v>0</v>
      </c>
      <c r="BP151" s="74">
        <f>+[5]Total!BP151</f>
        <v>0</v>
      </c>
      <c r="BQ151" s="74">
        <f>+[5]Total!BQ151</f>
        <v>0</v>
      </c>
      <c r="BR151" s="74">
        <f>+[5]Total!BR151</f>
        <v>0</v>
      </c>
      <c r="BS151" s="74">
        <f>+[5]Total!BS151</f>
        <v>0</v>
      </c>
      <c r="BT151" s="74">
        <f>+[5]Total!BT151</f>
        <v>0</v>
      </c>
      <c r="BU151" s="74">
        <f>+[5]Total!BU151</f>
        <v>0</v>
      </c>
      <c r="BV151" s="74">
        <f>+[5]Total!BV151</f>
        <v>0</v>
      </c>
      <c r="BW151" s="74">
        <f>+[5]Total!BW151</f>
        <v>0</v>
      </c>
      <c r="BX151" s="74">
        <f>+[5]Total!BX151</f>
        <v>0</v>
      </c>
      <c r="BY151" s="74">
        <f>+[5]Total!BY151</f>
        <v>0</v>
      </c>
      <c r="BZ151" s="74">
        <f>+[5]Total!BZ151</f>
        <v>0</v>
      </c>
      <c r="CA151" s="74">
        <f>+[5]Total!CA151</f>
        <v>0</v>
      </c>
      <c r="CB151" s="74">
        <f>+[5]Total!CB151</f>
        <v>0</v>
      </c>
      <c r="CC151" s="74">
        <f>+[5]Total!CC151</f>
        <v>0</v>
      </c>
      <c r="CD151" s="74">
        <f>+[5]Total!CD151</f>
        <v>0</v>
      </c>
      <c r="CE151" s="74">
        <f>+[5]Total!CE151</f>
        <v>0</v>
      </c>
      <c r="CF151" s="74">
        <f>+[5]Total!CF151</f>
        <v>0</v>
      </c>
      <c r="CG151" s="74">
        <f>+[5]Total!CG151</f>
        <v>0</v>
      </c>
      <c r="CH151" s="74">
        <f>+[5]Total!CH151</f>
        <v>0</v>
      </c>
      <c r="CI151" s="74">
        <f>+[5]Total!CI151</f>
        <v>0</v>
      </c>
      <c r="CJ151" s="74">
        <f>+[5]Total!CJ151</f>
        <v>0</v>
      </c>
      <c r="CK151" s="74">
        <f>+[5]Total!CK151</f>
        <v>0</v>
      </c>
      <c r="CL151" s="74">
        <f>+[5]Total!CL151</f>
        <v>0</v>
      </c>
      <c r="CM151" s="74">
        <f>+[5]Total!CM151</f>
        <v>0</v>
      </c>
      <c r="CN151" s="74">
        <f>+[5]Total!CN151</f>
        <v>0</v>
      </c>
      <c r="CO151" s="74">
        <f>+[5]Total!CO151</f>
        <v>0</v>
      </c>
      <c r="CP151" s="74">
        <f>+[5]Total!CP151</f>
        <v>0</v>
      </c>
      <c r="CQ151" s="74">
        <f>+[5]Total!CQ151</f>
        <v>0</v>
      </c>
      <c r="CR151" s="74">
        <f>+[5]Total!CR151</f>
        <v>0</v>
      </c>
      <c r="CS151" s="74">
        <f>+[5]Total!CS151</f>
        <v>0</v>
      </c>
      <c r="CT151" s="74">
        <f>+[5]Total!CT151</f>
        <v>0</v>
      </c>
      <c r="CU151" s="74">
        <f>+[5]Total!CU151</f>
        <v>0</v>
      </c>
      <c r="CV151" s="74">
        <f>+[5]Total!CV151</f>
        <v>0</v>
      </c>
      <c r="CW151" s="74">
        <f>+[5]Total!CW151</f>
        <v>0</v>
      </c>
      <c r="CX151" s="74">
        <f>+[5]Total!CX151</f>
        <v>0</v>
      </c>
      <c r="CY151" s="74">
        <f>+[5]Total!CY151</f>
        <v>0</v>
      </c>
      <c r="CZ151" s="74">
        <f>+[5]Total!CZ151</f>
        <v>0</v>
      </c>
      <c r="DA151" s="74">
        <f>+[5]Total!DA151</f>
        <v>0</v>
      </c>
      <c r="DB151" s="74">
        <f>+[5]Total!DB151</f>
        <v>0</v>
      </c>
      <c r="DC151" s="74">
        <f>+[5]Total!DC151</f>
        <v>0</v>
      </c>
      <c r="DD151" s="74">
        <f>+[5]Total!DD151</f>
        <v>0</v>
      </c>
      <c r="DE151" s="74">
        <f>+[5]Total!DE151</f>
        <v>0</v>
      </c>
      <c r="DH151" s="72">
        <f t="shared" si="230"/>
        <v>-0.15625</v>
      </c>
      <c r="DI151" s="72">
        <f t="shared" si="232"/>
        <v>-7.7821011673151474E-3</v>
      </c>
      <c r="DJ151" s="72">
        <f t="shared" si="233"/>
        <v>-5.1940875811576137E-2</v>
      </c>
      <c r="DK151" s="72">
        <f t="shared" si="234"/>
        <v>-2.9189189189189224E-2</v>
      </c>
      <c r="DL151" s="72">
        <f t="shared" si="235"/>
        <v>-0.26666666666666672</v>
      </c>
      <c r="DM151" s="72">
        <f t="shared" si="236"/>
        <v>-1.9465821638750547E-2</v>
      </c>
      <c r="DN151" s="72">
        <f t="shared" si="237"/>
        <v>-9.3329673346143061E-3</v>
      </c>
      <c r="DO151" s="72">
        <f t="shared" si="238"/>
        <v>-1.5503875968992276E-2</v>
      </c>
      <c r="DP151" s="72">
        <f t="shared" si="239"/>
        <v>0</v>
      </c>
      <c r="DQ151" s="72">
        <f t="shared" si="240"/>
        <v>-3.703703703703709E-2</v>
      </c>
      <c r="DR151" s="72">
        <f t="shared" si="241"/>
        <v>5.2287581699346219E-3</v>
      </c>
      <c r="DS151" s="72">
        <f t="shared" si="242"/>
        <v>1.3332361940842308E-2</v>
      </c>
      <c r="DT151" s="72">
        <f t="shared" si="243"/>
        <v>1.3363028953229383E-2</v>
      </c>
      <c r="DU151" s="72">
        <f t="shared" si="244"/>
        <v>0.18181818181818188</v>
      </c>
      <c r="DV151" s="72">
        <f t="shared" si="245"/>
        <v>2.9547553093259404E-2</v>
      </c>
      <c r="DW151" s="72">
        <f t="shared" si="246"/>
        <v>3.657522859517881E-2</v>
      </c>
      <c r="DX151" s="72">
        <f t="shared" si="247"/>
        <v>4.9493813273340903E-2</v>
      </c>
      <c r="DY151" s="72">
        <f t="shared" si="248"/>
        <v>0</v>
      </c>
      <c r="DZ151" s="72">
        <f t="shared" si="249"/>
        <v>0.19230769230769229</v>
      </c>
      <c r="EA151" s="72">
        <f t="shared" si="250"/>
        <v>1.5604681404421283E-2</v>
      </c>
      <c r="EB151" s="72">
        <f t="shared" si="251"/>
        <v>2.5307354950032446E-2</v>
      </c>
      <c r="EC151" s="72">
        <f t="shared" si="252"/>
        <v>1.6483516483516425E-2</v>
      </c>
      <c r="ED151" s="72">
        <f t="shared" si="253"/>
        <v>0.15384615384615374</v>
      </c>
      <c r="EE151" s="72">
        <f t="shared" si="254"/>
        <v>2.1076233183856541E-2</v>
      </c>
      <c r="EF151" s="72">
        <f t="shared" si="255"/>
        <v>3.7066737948854955E-2</v>
      </c>
      <c r="EG151" s="72">
        <f t="shared" si="256"/>
        <v>8.2529474812433001E-2</v>
      </c>
      <c r="EH151" s="72">
        <f t="shared" si="257"/>
        <v>0</v>
      </c>
      <c r="EI151" s="72">
        <f t="shared" si="258"/>
        <v>0.41935483870967749</v>
      </c>
      <c r="EJ151" s="72">
        <f t="shared" si="259"/>
        <v>4.9935979513444195E-2</v>
      </c>
      <c r="EK151" s="72">
        <f t="shared" si="260"/>
        <v>0.10125517144660257</v>
      </c>
      <c r="EL151" s="72">
        <f t="shared" si="261"/>
        <v>0.17189189189189191</v>
      </c>
      <c r="EM151" s="72">
        <f t="shared" si="262"/>
        <v>0.46666666666666656</v>
      </c>
      <c r="EN151" s="72">
        <f t="shared" si="263"/>
        <v>0.13043478260869557</v>
      </c>
      <c r="EO151" s="72">
        <f t="shared" si="264"/>
        <v>0.19013660967437063</v>
      </c>
      <c r="EP151" s="72">
        <f t="shared" si="265"/>
        <v>0.195049504950495</v>
      </c>
      <c r="EQ151" s="72">
        <f t="shared" si="266"/>
        <v>0</v>
      </c>
      <c r="ER151" s="72">
        <f t="shared" si="267"/>
        <v>-4.5454545454545414E-2</v>
      </c>
      <c r="ES151" s="72">
        <f t="shared" si="268"/>
        <v>-0.16219512195121955</v>
      </c>
      <c r="ET151" s="72">
        <f t="shared" si="269"/>
        <v>-0.20235593759949055</v>
      </c>
      <c r="EU151" s="72">
        <f t="shared" si="270"/>
        <v>-4.0590405904059046E-2</v>
      </c>
      <c r="EV151" s="72">
        <f t="shared" si="271"/>
        <v>0.31818181818181812</v>
      </c>
      <c r="EW151" s="72">
        <f t="shared" si="272"/>
        <v>-0.13558663558663564</v>
      </c>
      <c r="EX151" s="72">
        <f t="shared" si="273"/>
        <v>-0.17463182211954953</v>
      </c>
      <c r="EY151" s="72">
        <f t="shared" si="274"/>
        <v>-9.6106048053024029E-2</v>
      </c>
      <c r="EZ151" s="72">
        <f t="shared" si="275"/>
        <v>0</v>
      </c>
      <c r="FA151" s="72">
        <f t="shared" si="276"/>
        <v>-9.5238095238095233E-2</v>
      </c>
      <c r="FB151" s="72">
        <f t="shared" si="277"/>
        <v>0.29209121785541003</v>
      </c>
      <c r="FC151" s="72">
        <f t="shared" si="278"/>
        <v>0.42109044463957845</v>
      </c>
      <c r="FD151" s="72">
        <f t="shared" si="279"/>
        <v>0.22115384615384626</v>
      </c>
      <c r="FE151" s="72">
        <f t="shared" si="280"/>
        <v>-0.17241379310344829</v>
      </c>
      <c r="FF151" s="72">
        <f t="shared" si="281"/>
        <v>0.34112359550561799</v>
      </c>
      <c r="FG151" s="72">
        <f t="shared" si="282"/>
        <v>0.41835038922417556</v>
      </c>
      <c r="FH151" s="72">
        <f t="shared" si="283"/>
        <v>0.28322639780018322</v>
      </c>
      <c r="FI151" s="72">
        <f t="shared" si="284"/>
        <v>1</v>
      </c>
      <c r="FJ151" s="72">
        <f t="shared" si="285"/>
        <v>-1</v>
      </c>
      <c r="FK151" s="72">
        <f t="shared" si="286"/>
        <v>-1</v>
      </c>
      <c r="FL151" s="72">
        <f t="shared" si="287"/>
        <v>-1</v>
      </c>
      <c r="FM151" s="72">
        <f t="shared" si="288"/>
        <v>-1</v>
      </c>
      <c r="FN151" s="72">
        <f t="shared" si="289"/>
        <v>-1</v>
      </c>
      <c r="FO151" s="72">
        <f t="shared" si="290"/>
        <v>-1</v>
      </c>
      <c r="FP151" s="72">
        <f t="shared" si="291"/>
        <v>-1</v>
      </c>
      <c r="FQ151" s="72">
        <f t="shared" si="292"/>
        <v>-1</v>
      </c>
      <c r="FR151" s="72">
        <f t="shared" si="293"/>
        <v>-1</v>
      </c>
      <c r="FS151" s="72" t="e">
        <f t="shared" si="294"/>
        <v>#DIV/0!</v>
      </c>
      <c r="FT151" s="72" t="e">
        <f t="shared" si="231"/>
        <v>#DIV/0!</v>
      </c>
      <c r="FU151" s="72" t="e">
        <f t="shared" si="229"/>
        <v>#DIV/0!</v>
      </c>
    </row>
    <row r="152" spans="1:177" x14ac:dyDescent="0.25">
      <c r="A152" s="73" t="s">
        <v>138</v>
      </c>
      <c r="B152" s="74">
        <f>+[4]Total!B152</f>
        <v>17</v>
      </c>
      <c r="C152" s="74">
        <f>+[4]Total!C152</f>
        <v>1572</v>
      </c>
      <c r="D152" s="74">
        <f>+[4]Total!D152</f>
        <v>8137</v>
      </c>
      <c r="E152" s="74">
        <f>+[4]Total!E152</f>
        <v>517</v>
      </c>
      <c r="F152" s="74">
        <f>+[4]Total!F152</f>
        <v>14</v>
      </c>
      <c r="G152" s="74">
        <f>+[4]Total!G152</f>
        <v>1344</v>
      </c>
      <c r="H152" s="74">
        <f>+[4]Total!H152</f>
        <v>5544</v>
      </c>
      <c r="I152" s="74">
        <f>+[4]Total!I152</f>
        <v>520</v>
      </c>
      <c r="J152" s="74">
        <f>+[4]Total!J152</f>
        <v>0</v>
      </c>
      <c r="K152" s="74">
        <f>+[4]Total!K152</f>
        <v>16</v>
      </c>
      <c r="L152" s="74">
        <f>+[4]Total!L152</f>
        <v>1574</v>
      </c>
      <c r="M152" s="74">
        <f>+[4]Total!M152</f>
        <v>7727</v>
      </c>
      <c r="N152" s="74">
        <f>+[4]Total!N152</f>
        <v>494</v>
      </c>
      <c r="O152" s="74">
        <f>+[4]Total!O152</f>
        <v>18</v>
      </c>
      <c r="P152" s="74">
        <f>+[4]Total!P152</f>
        <v>1322</v>
      </c>
      <c r="Q152" s="74">
        <f>+[4]Total!Q152</f>
        <v>5477</v>
      </c>
      <c r="R152" s="74">
        <f>+[4]Total!R152</f>
        <v>518</v>
      </c>
      <c r="S152" s="74">
        <f>+[4]Total!S152</f>
        <v>0</v>
      </c>
      <c r="T152" s="74">
        <f>+[4]Total!T152</f>
        <v>23</v>
      </c>
      <c r="U152" s="74">
        <f>+[4]Total!U152</f>
        <v>1597</v>
      </c>
      <c r="V152" s="74">
        <f>+[4]Total!V152</f>
        <v>7963</v>
      </c>
      <c r="W152" s="74">
        <f>+[4]Total!W152</f>
        <v>519</v>
      </c>
      <c r="X152" s="74">
        <f>+[4]Total!X152</f>
        <v>20</v>
      </c>
      <c r="Y152" s="74">
        <f>+[4]Total!Y152</f>
        <v>1372</v>
      </c>
      <c r="Z152" s="74">
        <f>+[4]Total!Z152</f>
        <v>5547</v>
      </c>
      <c r="AA152" s="74">
        <f>+[4]Total!AA152</f>
        <v>537</v>
      </c>
      <c r="AB152" s="74">
        <f>+[4]Total!AB152</f>
        <v>0</v>
      </c>
      <c r="AC152" s="74">
        <f>+[4]Total!AC152</f>
        <v>27</v>
      </c>
      <c r="AD152" s="74">
        <f>+[4]Total!AD152</f>
        <v>1687</v>
      </c>
      <c r="AE152" s="74">
        <f>+[4]Total!AE152</f>
        <v>8365</v>
      </c>
      <c r="AF152" s="74">
        <f>+[4]Total!AF152</f>
        <v>575</v>
      </c>
      <c r="AG152" s="74">
        <f>+[4]Total!AG152</f>
        <v>21</v>
      </c>
      <c r="AH152" s="74">
        <f>+[4]Total!AH152</f>
        <v>1455</v>
      </c>
      <c r="AI152" s="74">
        <f>+[4]Total!AI152</f>
        <v>6032</v>
      </c>
      <c r="AJ152" s="74">
        <f>+[4]Total!AJ152</f>
        <v>612</v>
      </c>
      <c r="AK152" s="74">
        <f>+[4]Total!AK152</f>
        <v>0</v>
      </c>
      <c r="AL152" s="74">
        <f>+[4]Total!AL152</f>
        <v>18</v>
      </c>
      <c r="AM152" s="74">
        <f>+[4]Total!AM152</f>
        <v>1754</v>
      </c>
      <c r="AN152" s="74">
        <f>+[4]Total!AN152</f>
        <v>9064</v>
      </c>
      <c r="AO152" s="74">
        <f>+[4]Total!AO152</f>
        <v>691</v>
      </c>
      <c r="AP152" s="74">
        <f>+[4]Total!AP152</f>
        <v>18</v>
      </c>
      <c r="AQ152" s="74">
        <f>+[4]Total!AQ152</f>
        <v>1631</v>
      </c>
      <c r="AR152" s="74">
        <f>+[4]Total!AR152</f>
        <v>7040</v>
      </c>
      <c r="AS152" s="74">
        <f>+[4]Total!AS152</f>
        <v>776</v>
      </c>
      <c r="AT152" s="74">
        <f>+[4]Total!AT152</f>
        <v>0</v>
      </c>
      <c r="AU152" s="74">
        <f>+[4]Total!AU152</f>
        <v>17</v>
      </c>
      <c r="AV152" s="74">
        <f>+[4]Total!AV152</f>
        <v>2177</v>
      </c>
      <c r="AW152" s="74">
        <f>+[4]Total!AW152</f>
        <v>14044</v>
      </c>
      <c r="AX152" s="74">
        <f>+[4]Total!AX152</f>
        <v>1030</v>
      </c>
      <c r="AY152" s="74">
        <f>+[4]Total!AY152</f>
        <v>17</v>
      </c>
      <c r="AZ152" s="74">
        <f>+[4]Total!AZ152</f>
        <v>2169</v>
      </c>
      <c r="BA152" s="74">
        <f>+[4]Total!BA152</f>
        <v>11329</v>
      </c>
      <c r="BB152" s="74">
        <f>+[4]Total!BB152</f>
        <v>1298</v>
      </c>
      <c r="BC152" s="74">
        <f>+[4]Total!BC152</f>
        <v>0</v>
      </c>
      <c r="BD152" s="74">
        <f>+[4]Total!BD152</f>
        <v>16</v>
      </c>
      <c r="BE152" s="74">
        <f>+[4]Total!BE152</f>
        <v>1816</v>
      </c>
      <c r="BF152" s="74">
        <f>+[4]Total!BF152</f>
        <v>9714</v>
      </c>
      <c r="BG152" s="74">
        <f>+[4]Total!BG152</f>
        <v>731</v>
      </c>
      <c r="BH152" s="74">
        <f>+[4]Total!BH152</f>
        <v>17</v>
      </c>
      <c r="BI152" s="74">
        <f>+[4]Total!BI152</f>
        <v>1720</v>
      </c>
      <c r="BJ152" s="74">
        <f>+[4]Total!BJ152</f>
        <v>7666</v>
      </c>
      <c r="BK152" s="74">
        <f>+[4]Total!BK152</f>
        <v>848</v>
      </c>
      <c r="BL152" s="74">
        <f>+[4]Total!BL152</f>
        <v>0</v>
      </c>
      <c r="BM152" s="74">
        <f>+[5]Total!BM152</f>
        <v>0</v>
      </c>
      <c r="BN152" s="74">
        <f>+[5]Total!BN152</f>
        <v>0</v>
      </c>
      <c r="BO152" s="74">
        <f>+[5]Total!BO152</f>
        <v>0</v>
      </c>
      <c r="BP152" s="74">
        <f>+[5]Total!BP152</f>
        <v>0</v>
      </c>
      <c r="BQ152" s="74">
        <f>+[5]Total!BQ152</f>
        <v>0</v>
      </c>
      <c r="BR152" s="74">
        <f>+[5]Total!BR152</f>
        <v>0</v>
      </c>
      <c r="BS152" s="74">
        <f>+[5]Total!BS152</f>
        <v>0</v>
      </c>
      <c r="BT152" s="74">
        <f>+[5]Total!BT152</f>
        <v>0</v>
      </c>
      <c r="BU152" s="74">
        <f>+[5]Total!BU152</f>
        <v>0</v>
      </c>
      <c r="BV152" s="74">
        <f>+[5]Total!BV152</f>
        <v>0</v>
      </c>
      <c r="BW152" s="74">
        <f>+[5]Total!BW152</f>
        <v>0</v>
      </c>
      <c r="BX152" s="74">
        <f>+[5]Total!BX152</f>
        <v>0</v>
      </c>
      <c r="BY152" s="74">
        <f>+[5]Total!BY152</f>
        <v>0</v>
      </c>
      <c r="BZ152" s="74">
        <f>+[5]Total!BZ152</f>
        <v>0</v>
      </c>
      <c r="CA152" s="74">
        <f>+[5]Total!CA152</f>
        <v>0</v>
      </c>
      <c r="CB152" s="74">
        <f>+[5]Total!CB152</f>
        <v>0</v>
      </c>
      <c r="CC152" s="74">
        <f>+[5]Total!CC152</f>
        <v>0</v>
      </c>
      <c r="CD152" s="74">
        <f>+[5]Total!CD152</f>
        <v>0</v>
      </c>
      <c r="CE152" s="74">
        <f>+[5]Total!CE152</f>
        <v>0</v>
      </c>
      <c r="CF152" s="74">
        <f>+[5]Total!CF152</f>
        <v>0</v>
      </c>
      <c r="CG152" s="74">
        <f>+[5]Total!CG152</f>
        <v>0</v>
      </c>
      <c r="CH152" s="74">
        <f>+[5]Total!CH152</f>
        <v>0</v>
      </c>
      <c r="CI152" s="74">
        <f>+[5]Total!CI152</f>
        <v>0</v>
      </c>
      <c r="CJ152" s="74">
        <f>+[5]Total!CJ152</f>
        <v>0</v>
      </c>
      <c r="CK152" s="74">
        <f>+[5]Total!CK152</f>
        <v>0</v>
      </c>
      <c r="CL152" s="74">
        <f>+[5]Total!CL152</f>
        <v>0</v>
      </c>
      <c r="CM152" s="74">
        <f>+[5]Total!CM152</f>
        <v>0</v>
      </c>
      <c r="CN152" s="74">
        <f>+[5]Total!CN152</f>
        <v>0</v>
      </c>
      <c r="CO152" s="74">
        <f>+[5]Total!CO152</f>
        <v>0</v>
      </c>
      <c r="CP152" s="74">
        <f>+[5]Total!CP152</f>
        <v>0</v>
      </c>
      <c r="CQ152" s="74">
        <f>+[5]Total!CQ152</f>
        <v>0</v>
      </c>
      <c r="CR152" s="74">
        <f>+[5]Total!CR152</f>
        <v>0</v>
      </c>
      <c r="CS152" s="74">
        <f>+[5]Total!CS152</f>
        <v>0</v>
      </c>
      <c r="CT152" s="74">
        <f>+[5]Total!CT152</f>
        <v>0</v>
      </c>
      <c r="CU152" s="74">
        <f>+[5]Total!CU152</f>
        <v>0</v>
      </c>
      <c r="CV152" s="74">
        <f>+[5]Total!CV152</f>
        <v>0</v>
      </c>
      <c r="CW152" s="74">
        <f>+[5]Total!CW152</f>
        <v>0</v>
      </c>
      <c r="CX152" s="74">
        <f>+[5]Total!CX152</f>
        <v>0</v>
      </c>
      <c r="CY152" s="74">
        <f>+[5]Total!CY152</f>
        <v>0</v>
      </c>
      <c r="CZ152" s="74">
        <f>+[5]Total!CZ152</f>
        <v>0</v>
      </c>
      <c r="DA152" s="74">
        <f>+[5]Total!DA152</f>
        <v>0</v>
      </c>
      <c r="DB152" s="74">
        <f>+[5]Total!DB152</f>
        <v>0</v>
      </c>
      <c r="DC152" s="74">
        <f>+[5]Total!DC152</f>
        <v>0</v>
      </c>
      <c r="DD152" s="74">
        <f>+[5]Total!DD152</f>
        <v>0</v>
      </c>
      <c r="DE152" s="74">
        <f>+[5]Total!DE152</f>
        <v>0</v>
      </c>
      <c r="DH152" s="72">
        <f t="shared" si="230"/>
        <v>-5.8823529411764719E-2</v>
      </c>
      <c r="DI152" s="72">
        <f t="shared" si="232"/>
        <v>1.2722646310432406E-3</v>
      </c>
      <c r="DJ152" s="72">
        <f t="shared" si="233"/>
        <v>-5.0387120560403065E-2</v>
      </c>
      <c r="DK152" s="72">
        <f t="shared" si="234"/>
        <v>-4.4487427466150864E-2</v>
      </c>
      <c r="DL152" s="72">
        <f t="shared" si="235"/>
        <v>0.28571428571428581</v>
      </c>
      <c r="DM152" s="72">
        <f t="shared" si="236"/>
        <v>-1.6369047619047672E-2</v>
      </c>
      <c r="DN152" s="72">
        <f t="shared" si="237"/>
        <v>-1.2085137085137032E-2</v>
      </c>
      <c r="DO152" s="72">
        <f t="shared" si="238"/>
        <v>-3.8461538461538325E-3</v>
      </c>
      <c r="DP152" s="72" t="e">
        <f t="shared" si="239"/>
        <v>#DIV/0!</v>
      </c>
      <c r="DQ152" s="72">
        <f t="shared" si="240"/>
        <v>0.4375</v>
      </c>
      <c r="DR152" s="72">
        <f t="shared" si="241"/>
        <v>1.4612452350698746E-2</v>
      </c>
      <c r="DS152" s="72">
        <f t="shared" si="242"/>
        <v>3.0542254432509353E-2</v>
      </c>
      <c r="DT152" s="72">
        <f t="shared" si="243"/>
        <v>5.0607287449392802E-2</v>
      </c>
      <c r="DU152" s="72">
        <f t="shared" si="244"/>
        <v>0.11111111111111116</v>
      </c>
      <c r="DV152" s="72">
        <f t="shared" si="245"/>
        <v>3.7821482602117928E-2</v>
      </c>
      <c r="DW152" s="72">
        <f t="shared" si="246"/>
        <v>1.2780719371918936E-2</v>
      </c>
      <c r="DX152" s="72">
        <f t="shared" si="247"/>
        <v>3.6679536679536717E-2</v>
      </c>
      <c r="DY152" s="72" t="e">
        <f t="shared" si="248"/>
        <v>#DIV/0!</v>
      </c>
      <c r="DZ152" s="72">
        <f t="shared" si="249"/>
        <v>0.17391304347826098</v>
      </c>
      <c r="EA152" s="72">
        <f t="shared" si="250"/>
        <v>5.6355666875391286E-2</v>
      </c>
      <c r="EB152" s="72">
        <f t="shared" si="251"/>
        <v>5.048348612332032E-2</v>
      </c>
      <c r="EC152" s="72">
        <f t="shared" si="252"/>
        <v>0.10789980732177273</v>
      </c>
      <c r="ED152" s="72">
        <f t="shared" si="253"/>
        <v>5.0000000000000044E-2</v>
      </c>
      <c r="EE152" s="72">
        <f t="shared" si="254"/>
        <v>6.0495626822157478E-2</v>
      </c>
      <c r="EF152" s="72">
        <f t="shared" si="255"/>
        <v>8.7434649360014438E-2</v>
      </c>
      <c r="EG152" s="72">
        <f t="shared" si="256"/>
        <v>0.13966480446927365</v>
      </c>
      <c r="EH152" s="72" t="e">
        <f t="shared" si="257"/>
        <v>#DIV/0!</v>
      </c>
      <c r="EI152" s="72">
        <f t="shared" si="258"/>
        <v>-0.33333333333333337</v>
      </c>
      <c r="EJ152" s="72">
        <f t="shared" si="259"/>
        <v>3.9715471250741041E-2</v>
      </c>
      <c r="EK152" s="72">
        <f t="shared" si="260"/>
        <v>8.3562462641960655E-2</v>
      </c>
      <c r="EL152" s="72">
        <f t="shared" si="261"/>
        <v>0.20173913043478264</v>
      </c>
      <c r="EM152" s="72">
        <f t="shared" si="262"/>
        <v>-0.1428571428571429</v>
      </c>
      <c r="EN152" s="72">
        <f t="shared" si="263"/>
        <v>0.12096219931271479</v>
      </c>
      <c r="EO152" s="72">
        <f t="shared" si="264"/>
        <v>0.16710875331564989</v>
      </c>
      <c r="EP152" s="72">
        <f t="shared" si="265"/>
        <v>0.26797385620915026</v>
      </c>
      <c r="EQ152" s="72" t="e">
        <f t="shared" si="266"/>
        <v>#DIV/0!</v>
      </c>
      <c r="ER152" s="72">
        <f t="shared" si="267"/>
        <v>-5.555555555555558E-2</v>
      </c>
      <c r="ES152" s="72">
        <f t="shared" si="268"/>
        <v>0.24116305587229192</v>
      </c>
      <c r="ET152" s="72">
        <f t="shared" si="269"/>
        <v>0.5494263018534864</v>
      </c>
      <c r="EU152" s="72">
        <f t="shared" si="270"/>
        <v>0.49059334298118662</v>
      </c>
      <c r="EV152" s="72">
        <f t="shared" si="271"/>
        <v>-5.555555555555558E-2</v>
      </c>
      <c r="EW152" s="72">
        <f t="shared" si="272"/>
        <v>0.32985898221949728</v>
      </c>
      <c r="EX152" s="72">
        <f t="shared" si="273"/>
        <v>0.60923295454545445</v>
      </c>
      <c r="EY152" s="72">
        <f t="shared" si="274"/>
        <v>0.67268041237113407</v>
      </c>
      <c r="EZ152" s="72" t="e">
        <f t="shared" si="275"/>
        <v>#DIV/0!</v>
      </c>
      <c r="FA152" s="72">
        <f t="shared" si="276"/>
        <v>-5.8823529411764719E-2</v>
      </c>
      <c r="FB152" s="72">
        <f t="shared" si="277"/>
        <v>-0.16582452916858059</v>
      </c>
      <c r="FC152" s="72">
        <f t="shared" si="278"/>
        <v>-0.30831671888350898</v>
      </c>
      <c r="FD152" s="72">
        <f t="shared" si="279"/>
        <v>-0.29029126213592238</v>
      </c>
      <c r="FE152" s="72">
        <f t="shared" si="280"/>
        <v>0</v>
      </c>
      <c r="FF152" s="72">
        <f t="shared" si="281"/>
        <v>-0.20700783771323195</v>
      </c>
      <c r="FG152" s="72">
        <f t="shared" si="282"/>
        <v>-0.32332950834142471</v>
      </c>
      <c r="FH152" s="72">
        <f t="shared" si="283"/>
        <v>-0.34668721109399081</v>
      </c>
      <c r="FI152" s="72" t="e">
        <f t="shared" si="284"/>
        <v>#DIV/0!</v>
      </c>
      <c r="FJ152" s="72">
        <f t="shared" si="285"/>
        <v>-1</v>
      </c>
      <c r="FK152" s="72">
        <f t="shared" si="286"/>
        <v>-1</v>
      </c>
      <c r="FL152" s="72">
        <f t="shared" si="287"/>
        <v>-1</v>
      </c>
      <c r="FM152" s="72">
        <f t="shared" si="288"/>
        <v>-1</v>
      </c>
      <c r="FN152" s="72">
        <f t="shared" si="289"/>
        <v>-1</v>
      </c>
      <c r="FO152" s="72">
        <f t="shared" si="290"/>
        <v>-1</v>
      </c>
      <c r="FP152" s="72">
        <f t="shared" si="291"/>
        <v>-1</v>
      </c>
      <c r="FQ152" s="72">
        <f t="shared" si="292"/>
        <v>-1</v>
      </c>
      <c r="FR152" s="72" t="e">
        <f t="shared" si="293"/>
        <v>#DIV/0!</v>
      </c>
      <c r="FS152" s="72" t="e">
        <f t="shared" si="294"/>
        <v>#DIV/0!</v>
      </c>
      <c r="FT152" s="72" t="e">
        <f t="shared" si="231"/>
        <v>#DIV/0!</v>
      </c>
      <c r="FU152" s="72" t="e">
        <f t="shared" si="229"/>
        <v>#DIV/0!</v>
      </c>
    </row>
    <row r="153" spans="1:177" x14ac:dyDescent="0.25">
      <c r="A153" s="73" t="s">
        <v>139</v>
      </c>
      <c r="B153" s="74">
        <f>+[4]Total!B153</f>
        <v>62</v>
      </c>
      <c r="C153" s="74">
        <f>+[4]Total!C153</f>
        <v>6031</v>
      </c>
      <c r="D153" s="74">
        <f>+[4]Total!D153</f>
        <v>36316</v>
      </c>
      <c r="E153" s="74">
        <f>+[4]Total!E153</f>
        <v>3370</v>
      </c>
      <c r="F153" s="74">
        <f>+[4]Total!F153</f>
        <v>36</v>
      </c>
      <c r="G153" s="74">
        <f>+[4]Total!G153</f>
        <v>4149</v>
      </c>
      <c r="H153" s="74">
        <f>+[4]Total!H153</f>
        <v>24868</v>
      </c>
      <c r="I153" s="74">
        <f>+[4]Total!I153</f>
        <v>3150</v>
      </c>
      <c r="J153" s="74">
        <f>+[4]Total!J153</f>
        <v>5</v>
      </c>
      <c r="K153" s="74">
        <f>+[4]Total!K153</f>
        <v>50</v>
      </c>
      <c r="L153" s="74">
        <f>+[4]Total!L153</f>
        <v>5325</v>
      </c>
      <c r="M153" s="74">
        <f>+[4]Total!M153</f>
        <v>32156</v>
      </c>
      <c r="N153" s="74">
        <f>+[4]Total!N153</f>
        <v>3052</v>
      </c>
      <c r="O153" s="74">
        <f>+[4]Total!O153</f>
        <v>30</v>
      </c>
      <c r="P153" s="74">
        <f>+[4]Total!P153</f>
        <v>3717</v>
      </c>
      <c r="Q153" s="74">
        <f>+[4]Total!Q153</f>
        <v>24148</v>
      </c>
      <c r="R153" s="74">
        <f>+[4]Total!R153</f>
        <v>2996</v>
      </c>
      <c r="S153" s="74">
        <f>+[4]Total!S153</f>
        <v>0</v>
      </c>
      <c r="T153" s="74">
        <f>+[4]Total!T153</f>
        <v>56</v>
      </c>
      <c r="U153" s="74">
        <f>+[4]Total!U153</f>
        <v>5287</v>
      </c>
      <c r="V153" s="74">
        <f>+[4]Total!V153</f>
        <v>32372</v>
      </c>
      <c r="W153" s="74">
        <f>+[4]Total!W153</f>
        <v>3061</v>
      </c>
      <c r="X153" s="74">
        <f>+[4]Total!X153</f>
        <v>34</v>
      </c>
      <c r="Y153" s="74">
        <f>+[4]Total!Y153</f>
        <v>3649</v>
      </c>
      <c r="Z153" s="74">
        <f>+[4]Total!Z153</f>
        <v>24269</v>
      </c>
      <c r="AA153" s="74">
        <f>+[4]Total!AA153</f>
        <v>3015</v>
      </c>
      <c r="AB153" s="74">
        <f>+[4]Total!AB153</f>
        <v>0</v>
      </c>
      <c r="AC153" s="74">
        <f>+[4]Total!AC153</f>
        <v>54</v>
      </c>
      <c r="AD153" s="74">
        <f>+[4]Total!AD153</f>
        <v>5030</v>
      </c>
      <c r="AE153" s="74">
        <f>+[4]Total!AE153</f>
        <v>32012</v>
      </c>
      <c r="AF153" s="74">
        <f>+[4]Total!AF153</f>
        <v>3008</v>
      </c>
      <c r="AG153" s="74">
        <f>+[4]Total!AG153</f>
        <v>37</v>
      </c>
      <c r="AH153" s="74">
        <f>+[4]Total!AH153</f>
        <v>3584</v>
      </c>
      <c r="AI153" s="74">
        <f>+[4]Total!AI153</f>
        <v>23901</v>
      </c>
      <c r="AJ153" s="74">
        <f>+[4]Total!AJ153</f>
        <v>2939</v>
      </c>
      <c r="AK153" s="74">
        <f>+[4]Total!AK153</f>
        <v>0</v>
      </c>
      <c r="AL153" s="74">
        <f>+[4]Total!AL153</f>
        <v>56</v>
      </c>
      <c r="AM153" s="74">
        <f>+[4]Total!AM153</f>
        <v>4949</v>
      </c>
      <c r="AN153" s="74">
        <f>+[4]Total!AN153</f>
        <v>31927</v>
      </c>
      <c r="AO153" s="74">
        <f>+[4]Total!AO153</f>
        <v>2995</v>
      </c>
      <c r="AP153" s="74">
        <f>+[4]Total!AP153</f>
        <v>35</v>
      </c>
      <c r="AQ153" s="74">
        <f>+[4]Total!AQ153</f>
        <v>3550</v>
      </c>
      <c r="AR153" s="74">
        <f>+[4]Total!AR153</f>
        <v>24017</v>
      </c>
      <c r="AS153" s="74">
        <f>+[4]Total!AS153</f>
        <v>2943</v>
      </c>
      <c r="AT153" s="74">
        <f>+[4]Total!AT153</f>
        <v>0</v>
      </c>
      <c r="AU153" s="74">
        <f>+[4]Total!AU153</f>
        <v>53</v>
      </c>
      <c r="AV153" s="74">
        <f>+[4]Total!AV153</f>
        <v>14888</v>
      </c>
      <c r="AW153" s="74">
        <f>+[4]Total!AW153</f>
        <v>88703</v>
      </c>
      <c r="AX153" s="74">
        <f>+[4]Total!AX153</f>
        <v>5383</v>
      </c>
      <c r="AY153" s="74">
        <f>+[4]Total!AY153</f>
        <v>25</v>
      </c>
      <c r="AZ153" s="74">
        <f>+[4]Total!AZ153</f>
        <v>15661</v>
      </c>
      <c r="BA153" s="74">
        <f>+[4]Total!BA153</f>
        <v>73773</v>
      </c>
      <c r="BB153" s="74">
        <f>+[4]Total!BB153</f>
        <v>5831</v>
      </c>
      <c r="BC153" s="74">
        <f>+[4]Total!BC153</f>
        <v>0</v>
      </c>
      <c r="BD153" s="74">
        <f>+[4]Total!BD153</f>
        <v>45</v>
      </c>
      <c r="BE153" s="74">
        <f>+[4]Total!BE153</f>
        <v>4733</v>
      </c>
      <c r="BF153" s="74">
        <f>+[4]Total!BF153</f>
        <v>32018</v>
      </c>
      <c r="BG153" s="74">
        <f>+[4]Total!BG153</f>
        <v>2999</v>
      </c>
      <c r="BH153" s="74">
        <f>+[4]Total!BH153</f>
        <v>22</v>
      </c>
      <c r="BI153" s="74">
        <f>+[4]Total!BI153</f>
        <v>3517</v>
      </c>
      <c r="BJ153" s="74">
        <f>+[4]Total!BJ153</f>
        <v>24155</v>
      </c>
      <c r="BK153" s="74">
        <f>+[4]Total!BK153</f>
        <v>2914</v>
      </c>
      <c r="BL153" s="74">
        <f>+[4]Total!BL153</f>
        <v>5</v>
      </c>
      <c r="BM153" s="74">
        <f>+[5]Total!BM153</f>
        <v>0</v>
      </c>
      <c r="BN153" s="74">
        <f>+[5]Total!BN153</f>
        <v>0</v>
      </c>
      <c r="BO153" s="74">
        <f>+[5]Total!BO153</f>
        <v>0</v>
      </c>
      <c r="BP153" s="74">
        <f>+[5]Total!BP153</f>
        <v>0</v>
      </c>
      <c r="BQ153" s="74">
        <f>+[5]Total!BQ153</f>
        <v>0</v>
      </c>
      <c r="BR153" s="74">
        <f>+[5]Total!BR153</f>
        <v>0</v>
      </c>
      <c r="BS153" s="74">
        <f>+[5]Total!BS153</f>
        <v>0</v>
      </c>
      <c r="BT153" s="74">
        <f>+[5]Total!BT153</f>
        <v>0</v>
      </c>
      <c r="BU153" s="74">
        <f>+[5]Total!BU153</f>
        <v>0</v>
      </c>
      <c r="BV153" s="74">
        <f>+[5]Total!BV153</f>
        <v>0</v>
      </c>
      <c r="BW153" s="74">
        <f>+[5]Total!BW153</f>
        <v>0</v>
      </c>
      <c r="BX153" s="74">
        <f>+[5]Total!BX153</f>
        <v>0</v>
      </c>
      <c r="BY153" s="74">
        <f>+[5]Total!BY153</f>
        <v>0</v>
      </c>
      <c r="BZ153" s="74">
        <f>+[5]Total!BZ153</f>
        <v>0</v>
      </c>
      <c r="CA153" s="74">
        <f>+[5]Total!CA153</f>
        <v>0</v>
      </c>
      <c r="CB153" s="74">
        <f>+[5]Total!CB153</f>
        <v>0</v>
      </c>
      <c r="CC153" s="74">
        <f>+[5]Total!CC153</f>
        <v>0</v>
      </c>
      <c r="CD153" s="74">
        <f>+[5]Total!CD153</f>
        <v>0</v>
      </c>
      <c r="CE153" s="74">
        <f>+[5]Total!CE153</f>
        <v>0</v>
      </c>
      <c r="CF153" s="74">
        <f>+[5]Total!CF153</f>
        <v>0</v>
      </c>
      <c r="CG153" s="74">
        <f>+[5]Total!CG153</f>
        <v>0</v>
      </c>
      <c r="CH153" s="74">
        <f>+[5]Total!CH153</f>
        <v>0</v>
      </c>
      <c r="CI153" s="74">
        <f>+[5]Total!CI153</f>
        <v>0</v>
      </c>
      <c r="CJ153" s="74">
        <f>+[5]Total!CJ153</f>
        <v>0</v>
      </c>
      <c r="CK153" s="74">
        <f>+[5]Total!CK153</f>
        <v>0</v>
      </c>
      <c r="CL153" s="74">
        <f>+[5]Total!CL153</f>
        <v>0</v>
      </c>
      <c r="CM153" s="74">
        <f>+[5]Total!CM153</f>
        <v>0</v>
      </c>
      <c r="CN153" s="74">
        <f>+[5]Total!CN153</f>
        <v>0</v>
      </c>
      <c r="CO153" s="74">
        <f>+[5]Total!CO153</f>
        <v>0</v>
      </c>
      <c r="CP153" s="74">
        <f>+[5]Total!CP153</f>
        <v>0</v>
      </c>
      <c r="CQ153" s="74">
        <f>+[5]Total!CQ153</f>
        <v>0</v>
      </c>
      <c r="CR153" s="74">
        <f>+[5]Total!CR153</f>
        <v>0</v>
      </c>
      <c r="CS153" s="74">
        <f>+[5]Total!CS153</f>
        <v>0</v>
      </c>
      <c r="CT153" s="74">
        <f>+[5]Total!CT153</f>
        <v>0</v>
      </c>
      <c r="CU153" s="74">
        <f>+[5]Total!CU153</f>
        <v>0</v>
      </c>
      <c r="CV153" s="74">
        <f>+[5]Total!CV153</f>
        <v>0</v>
      </c>
      <c r="CW153" s="74">
        <f>+[5]Total!CW153</f>
        <v>0</v>
      </c>
      <c r="CX153" s="74">
        <f>+[5]Total!CX153</f>
        <v>0</v>
      </c>
      <c r="CY153" s="74">
        <f>+[5]Total!CY153</f>
        <v>0</v>
      </c>
      <c r="CZ153" s="74">
        <f>+[5]Total!CZ153</f>
        <v>0</v>
      </c>
      <c r="DA153" s="74">
        <f>+[5]Total!DA153</f>
        <v>0</v>
      </c>
      <c r="DB153" s="74">
        <f>+[5]Total!DB153</f>
        <v>0</v>
      </c>
      <c r="DC153" s="74">
        <f>+[5]Total!DC153</f>
        <v>0</v>
      </c>
      <c r="DD153" s="74">
        <f>+[5]Total!DD153</f>
        <v>0</v>
      </c>
      <c r="DE153" s="74">
        <f>+[5]Total!DE153</f>
        <v>0</v>
      </c>
      <c r="DH153" s="72">
        <f t="shared" si="230"/>
        <v>-0.19354838709677424</v>
      </c>
      <c r="DI153" s="72">
        <f t="shared" si="232"/>
        <v>-0.11706184712319678</v>
      </c>
      <c r="DJ153" s="72">
        <f t="shared" si="233"/>
        <v>-0.11455006057935901</v>
      </c>
      <c r="DK153" s="72">
        <f t="shared" si="234"/>
        <v>-9.4362017804154319E-2</v>
      </c>
      <c r="DL153" s="72">
        <f t="shared" si="235"/>
        <v>-0.16666666666666663</v>
      </c>
      <c r="DM153" s="72">
        <f t="shared" si="236"/>
        <v>-0.10412147505422997</v>
      </c>
      <c r="DN153" s="72">
        <f t="shared" si="237"/>
        <v>-2.8952871159723337E-2</v>
      </c>
      <c r="DO153" s="72">
        <f t="shared" si="238"/>
        <v>-4.8888888888888871E-2</v>
      </c>
      <c r="DP153" s="72">
        <f t="shared" si="239"/>
        <v>-1</v>
      </c>
      <c r="DQ153" s="72">
        <f t="shared" si="240"/>
        <v>0.12000000000000011</v>
      </c>
      <c r="DR153" s="72">
        <f t="shared" si="241"/>
        <v>-7.1361502347417893E-3</v>
      </c>
      <c r="DS153" s="72">
        <f t="shared" si="242"/>
        <v>6.7172533897250641E-3</v>
      </c>
      <c r="DT153" s="72">
        <f t="shared" si="243"/>
        <v>2.9488859764088549E-3</v>
      </c>
      <c r="DU153" s="72">
        <f t="shared" si="244"/>
        <v>0.1333333333333333</v>
      </c>
      <c r="DV153" s="72">
        <f t="shared" si="245"/>
        <v>-1.8294323379069111E-2</v>
      </c>
      <c r="DW153" s="72">
        <f t="shared" si="246"/>
        <v>5.0107669372205788E-3</v>
      </c>
      <c r="DX153" s="72">
        <f t="shared" si="247"/>
        <v>6.3417890520693909E-3</v>
      </c>
      <c r="DY153" s="72" t="e">
        <f t="shared" si="248"/>
        <v>#DIV/0!</v>
      </c>
      <c r="DZ153" s="72">
        <f t="shared" si="249"/>
        <v>-3.5714285714285698E-2</v>
      </c>
      <c r="EA153" s="72">
        <f t="shared" si="250"/>
        <v>-4.8609797616795958E-2</v>
      </c>
      <c r="EB153" s="72">
        <f t="shared" si="251"/>
        <v>-1.112072161126898E-2</v>
      </c>
      <c r="EC153" s="72">
        <f t="shared" si="252"/>
        <v>-1.7314603070891832E-2</v>
      </c>
      <c r="ED153" s="72">
        <f t="shared" si="253"/>
        <v>8.8235294117646967E-2</v>
      </c>
      <c r="EE153" s="72">
        <f t="shared" si="254"/>
        <v>-1.7813099479309424E-2</v>
      </c>
      <c r="EF153" s="72">
        <f t="shared" si="255"/>
        <v>-1.5163377147801693E-2</v>
      </c>
      <c r="EG153" s="72">
        <f t="shared" si="256"/>
        <v>-2.5207296849087846E-2</v>
      </c>
      <c r="EH153" s="72" t="e">
        <f t="shared" si="257"/>
        <v>#DIV/0!</v>
      </c>
      <c r="EI153" s="72">
        <f t="shared" si="258"/>
        <v>3.7037037037036979E-2</v>
      </c>
      <c r="EJ153" s="72">
        <f t="shared" si="259"/>
        <v>-1.6103379721669975E-2</v>
      </c>
      <c r="EK153" s="72">
        <f t="shared" si="260"/>
        <v>-2.6552542796450807E-3</v>
      </c>
      <c r="EL153" s="72">
        <f t="shared" si="261"/>
        <v>-4.3218085106383475E-3</v>
      </c>
      <c r="EM153" s="72">
        <f t="shared" si="262"/>
        <v>-5.4054054054054057E-2</v>
      </c>
      <c r="EN153" s="72">
        <f t="shared" si="263"/>
        <v>-9.4866071428570953E-3</v>
      </c>
      <c r="EO153" s="72">
        <f t="shared" si="264"/>
        <v>4.8533534161749881E-3</v>
      </c>
      <c r="EP153" s="72">
        <f t="shared" si="265"/>
        <v>1.3610071452874184E-3</v>
      </c>
      <c r="EQ153" s="72" t="e">
        <f t="shared" si="266"/>
        <v>#DIV/0!</v>
      </c>
      <c r="ER153" s="72">
        <f t="shared" si="267"/>
        <v>-5.3571428571428603E-2</v>
      </c>
      <c r="ES153" s="72">
        <f t="shared" si="268"/>
        <v>2.0082845019195799</v>
      </c>
      <c r="ET153" s="72">
        <f t="shared" si="269"/>
        <v>1.7783067623015003</v>
      </c>
      <c r="EU153" s="72">
        <f t="shared" si="270"/>
        <v>0.79732888146911529</v>
      </c>
      <c r="EV153" s="72">
        <f t="shared" si="271"/>
        <v>-0.2857142857142857</v>
      </c>
      <c r="EW153" s="72">
        <f t="shared" si="272"/>
        <v>3.4115492957746483</v>
      </c>
      <c r="EX153" s="72">
        <f t="shared" si="273"/>
        <v>2.0716992130574177</v>
      </c>
      <c r="EY153" s="72">
        <f t="shared" si="274"/>
        <v>0.98131158681617392</v>
      </c>
      <c r="EZ153" s="72" t="e">
        <f t="shared" si="275"/>
        <v>#DIV/0!</v>
      </c>
      <c r="FA153" s="72">
        <f t="shared" si="276"/>
        <v>-0.15094339622641506</v>
      </c>
      <c r="FB153" s="72">
        <f t="shared" si="277"/>
        <v>-0.68209296077377757</v>
      </c>
      <c r="FC153" s="72">
        <f t="shared" si="278"/>
        <v>-0.63904264793749932</v>
      </c>
      <c r="FD153" s="72">
        <f t="shared" si="279"/>
        <v>-0.4428757198588148</v>
      </c>
      <c r="FE153" s="72">
        <f t="shared" si="280"/>
        <v>-0.12</v>
      </c>
      <c r="FF153" s="72">
        <f t="shared" si="281"/>
        <v>-0.77542941063789028</v>
      </c>
      <c r="FG153" s="72">
        <f t="shared" si="282"/>
        <v>-0.67257668794816539</v>
      </c>
      <c r="FH153" s="72">
        <f t="shared" si="283"/>
        <v>-0.50025724575544506</v>
      </c>
      <c r="FI153" s="72" t="e">
        <f t="shared" si="284"/>
        <v>#DIV/0!</v>
      </c>
      <c r="FJ153" s="72">
        <f t="shared" si="285"/>
        <v>-1</v>
      </c>
      <c r="FK153" s="72">
        <f t="shared" si="286"/>
        <v>-1</v>
      </c>
      <c r="FL153" s="72">
        <f t="shared" si="287"/>
        <v>-1</v>
      </c>
      <c r="FM153" s="72">
        <f t="shared" si="288"/>
        <v>-1</v>
      </c>
      <c r="FN153" s="72">
        <f t="shared" si="289"/>
        <v>-1</v>
      </c>
      <c r="FO153" s="72">
        <f t="shared" si="290"/>
        <v>-1</v>
      </c>
      <c r="FP153" s="72">
        <f t="shared" si="291"/>
        <v>-1</v>
      </c>
      <c r="FQ153" s="72">
        <f t="shared" si="292"/>
        <v>-1</v>
      </c>
      <c r="FR153" s="72">
        <f t="shared" si="293"/>
        <v>-1</v>
      </c>
      <c r="FS153" s="72" t="e">
        <f t="shared" si="294"/>
        <v>#DIV/0!</v>
      </c>
      <c r="FT153" s="72" t="e">
        <f t="shared" si="231"/>
        <v>#DIV/0!</v>
      </c>
      <c r="FU153" s="72" t="e">
        <f t="shared" si="229"/>
        <v>#DIV/0!</v>
      </c>
    </row>
    <row r="154" spans="1:177" x14ac:dyDescent="0.25">
      <c r="A154" s="73" t="s">
        <v>140</v>
      </c>
      <c r="B154" s="74">
        <f>+[4]Total!B154</f>
        <v>168</v>
      </c>
      <c r="C154" s="74">
        <f>+[4]Total!C154</f>
        <v>20656</v>
      </c>
      <c r="D154" s="74">
        <f>+[4]Total!D154</f>
        <v>109223</v>
      </c>
      <c r="E154" s="74">
        <f>+[4]Total!E154</f>
        <v>5265</v>
      </c>
      <c r="F154" s="74">
        <f>+[4]Total!F154</f>
        <v>112</v>
      </c>
      <c r="G154" s="74">
        <f>+[4]Total!G154</f>
        <v>19516</v>
      </c>
      <c r="H154" s="74">
        <f>+[4]Total!H154</f>
        <v>84257</v>
      </c>
      <c r="I154" s="74">
        <f>+[4]Total!I154</f>
        <v>5397</v>
      </c>
      <c r="J154" s="74">
        <f>+[4]Total!J154</f>
        <v>17</v>
      </c>
      <c r="K154" s="74">
        <f>+[4]Total!K154</f>
        <v>171</v>
      </c>
      <c r="L154" s="74">
        <f>+[4]Total!L154</f>
        <v>19487</v>
      </c>
      <c r="M154" s="74">
        <f>+[4]Total!M154</f>
        <v>103924</v>
      </c>
      <c r="N154" s="74">
        <f>+[4]Total!N154</f>
        <v>4987</v>
      </c>
      <c r="O154" s="74">
        <f>+[4]Total!O154</f>
        <v>105</v>
      </c>
      <c r="P154" s="74">
        <f>+[4]Total!P154</f>
        <v>18777</v>
      </c>
      <c r="Q154" s="74">
        <f>+[4]Total!Q154</f>
        <v>84759</v>
      </c>
      <c r="R154" s="74">
        <f>+[4]Total!R154</f>
        <v>5286</v>
      </c>
      <c r="S154" s="74">
        <f>+[4]Total!S154</f>
        <v>16</v>
      </c>
      <c r="T154" s="74">
        <f>+[4]Total!T154</f>
        <v>157</v>
      </c>
      <c r="U154" s="74">
        <f>+[4]Total!U154</f>
        <v>19491</v>
      </c>
      <c r="V154" s="74">
        <f>+[4]Total!V154</f>
        <v>105692</v>
      </c>
      <c r="W154" s="74">
        <f>+[4]Total!W154</f>
        <v>5154</v>
      </c>
      <c r="X154" s="74">
        <f>+[4]Total!X154</f>
        <v>99</v>
      </c>
      <c r="Y154" s="74">
        <f>+[4]Total!Y154</f>
        <v>18935</v>
      </c>
      <c r="Z154" s="74">
        <f>+[4]Total!Z154</f>
        <v>86398</v>
      </c>
      <c r="AA154" s="74">
        <f>+[4]Total!AA154</f>
        <v>5426</v>
      </c>
      <c r="AB154" s="74">
        <f>+[4]Total!AB154</f>
        <v>13</v>
      </c>
      <c r="AC154" s="74">
        <f>+[4]Total!AC154</f>
        <v>154</v>
      </c>
      <c r="AD154" s="74">
        <f>+[4]Total!AD154</f>
        <v>19278</v>
      </c>
      <c r="AE154" s="74">
        <f>+[4]Total!AE154</f>
        <v>106726</v>
      </c>
      <c r="AF154" s="74">
        <f>+[4]Total!AF154</f>
        <v>5238</v>
      </c>
      <c r="AG154" s="74">
        <f>+[4]Total!AG154</f>
        <v>98</v>
      </c>
      <c r="AH154" s="74">
        <f>+[4]Total!AH154</f>
        <v>18828</v>
      </c>
      <c r="AI154" s="74">
        <f>+[4]Total!AI154</f>
        <v>87826</v>
      </c>
      <c r="AJ154" s="74">
        <f>+[4]Total!AJ154</f>
        <v>5579</v>
      </c>
      <c r="AK154" s="74">
        <f>+[4]Total!AK154</f>
        <v>14</v>
      </c>
      <c r="AL154" s="74">
        <f>+[4]Total!AL154</f>
        <v>151</v>
      </c>
      <c r="AM154" s="74">
        <f>+[4]Total!AM154</f>
        <v>19209</v>
      </c>
      <c r="AN154" s="74">
        <f>+[4]Total!AN154</f>
        <v>108594</v>
      </c>
      <c r="AO154" s="74">
        <f>+[4]Total!AO154</f>
        <v>5293</v>
      </c>
      <c r="AP154" s="74">
        <f>+[4]Total!AP154</f>
        <v>109</v>
      </c>
      <c r="AQ154" s="74">
        <f>+[4]Total!AQ154</f>
        <v>19165</v>
      </c>
      <c r="AR154" s="74">
        <f>+[4]Total!AR154</f>
        <v>89932</v>
      </c>
      <c r="AS154" s="74">
        <f>+[4]Total!AS154</f>
        <v>5723</v>
      </c>
      <c r="AT154" s="74">
        <f>+[4]Total!AT154</f>
        <v>14</v>
      </c>
      <c r="AU154" s="74">
        <f>+[4]Total!AU154</f>
        <v>141</v>
      </c>
      <c r="AV154" s="74">
        <f>+[4]Total!AV154</f>
        <v>15604</v>
      </c>
      <c r="AW154" s="74">
        <f>+[4]Total!AW154</f>
        <v>82002</v>
      </c>
      <c r="AX154" s="74">
        <f>+[4]Total!AX154</f>
        <v>6201</v>
      </c>
      <c r="AY154" s="74">
        <f>+[4]Total!AY154</f>
        <v>102</v>
      </c>
      <c r="AZ154" s="74">
        <f>+[4]Total!AZ154</f>
        <v>14997</v>
      </c>
      <c r="BA154" s="74">
        <f>+[4]Total!BA154</f>
        <v>67247</v>
      </c>
      <c r="BB154" s="74">
        <f>+[4]Total!BB154</f>
        <v>6893</v>
      </c>
      <c r="BC154" s="74">
        <f>+[4]Total!BC154</f>
        <v>12</v>
      </c>
      <c r="BD154" s="74">
        <f>+[4]Total!BD154</f>
        <v>114</v>
      </c>
      <c r="BE154" s="74">
        <f>+[4]Total!BE154</f>
        <v>18782</v>
      </c>
      <c r="BF154" s="74">
        <f>+[4]Total!BF154</f>
        <v>111393</v>
      </c>
      <c r="BG154" s="74">
        <f>+[4]Total!BG154</f>
        <v>5510</v>
      </c>
      <c r="BH154" s="74">
        <f>+[4]Total!BH154</f>
        <v>85</v>
      </c>
      <c r="BI154" s="74">
        <f>+[4]Total!BI154</f>
        <v>19090</v>
      </c>
      <c r="BJ154" s="74">
        <f>+[4]Total!BJ154</f>
        <v>93517</v>
      </c>
      <c r="BK154" s="74">
        <f>+[4]Total!BK154</f>
        <v>5983</v>
      </c>
      <c r="BL154" s="74">
        <f>+[4]Total!BL154</f>
        <v>18</v>
      </c>
      <c r="BM154" s="74">
        <f>+[5]Total!BM154</f>
        <v>0</v>
      </c>
      <c r="BN154" s="74">
        <f>+[5]Total!BN154</f>
        <v>0</v>
      </c>
      <c r="BO154" s="74">
        <f>+[5]Total!BO154</f>
        <v>0</v>
      </c>
      <c r="BP154" s="74">
        <f>+[5]Total!BP154</f>
        <v>0</v>
      </c>
      <c r="BQ154" s="74">
        <f>+[5]Total!BQ154</f>
        <v>0</v>
      </c>
      <c r="BR154" s="74">
        <f>+[5]Total!BR154</f>
        <v>0</v>
      </c>
      <c r="BS154" s="74">
        <f>+[5]Total!BS154</f>
        <v>0</v>
      </c>
      <c r="BT154" s="74">
        <f>+[5]Total!BT154</f>
        <v>0</v>
      </c>
      <c r="BU154" s="74">
        <f>+[5]Total!BU154</f>
        <v>0</v>
      </c>
      <c r="BV154" s="74">
        <f>+[5]Total!BV154</f>
        <v>0</v>
      </c>
      <c r="BW154" s="74">
        <f>+[5]Total!BW154</f>
        <v>0</v>
      </c>
      <c r="BX154" s="74">
        <f>+[5]Total!BX154</f>
        <v>0</v>
      </c>
      <c r="BY154" s="74">
        <f>+[5]Total!BY154</f>
        <v>0</v>
      </c>
      <c r="BZ154" s="74">
        <f>+[5]Total!BZ154</f>
        <v>0</v>
      </c>
      <c r="CA154" s="74">
        <f>+[5]Total!CA154</f>
        <v>0</v>
      </c>
      <c r="CB154" s="74">
        <f>+[5]Total!CB154</f>
        <v>0</v>
      </c>
      <c r="CC154" s="74">
        <f>+[5]Total!CC154</f>
        <v>0</v>
      </c>
      <c r="CD154" s="74">
        <f>+[5]Total!CD154</f>
        <v>0</v>
      </c>
      <c r="CE154" s="74">
        <f>+[5]Total!CE154</f>
        <v>0</v>
      </c>
      <c r="CF154" s="74">
        <f>+[5]Total!CF154</f>
        <v>0</v>
      </c>
      <c r="CG154" s="74">
        <f>+[5]Total!CG154</f>
        <v>0</v>
      </c>
      <c r="CH154" s="74">
        <f>+[5]Total!CH154</f>
        <v>0</v>
      </c>
      <c r="CI154" s="74">
        <f>+[5]Total!CI154</f>
        <v>0</v>
      </c>
      <c r="CJ154" s="74">
        <f>+[5]Total!CJ154</f>
        <v>0</v>
      </c>
      <c r="CK154" s="74">
        <f>+[5]Total!CK154</f>
        <v>0</v>
      </c>
      <c r="CL154" s="74">
        <f>+[5]Total!CL154</f>
        <v>0</v>
      </c>
      <c r="CM154" s="74">
        <f>+[5]Total!CM154</f>
        <v>0</v>
      </c>
      <c r="CN154" s="74">
        <f>+[5]Total!CN154</f>
        <v>0</v>
      </c>
      <c r="CO154" s="74">
        <f>+[5]Total!CO154</f>
        <v>0</v>
      </c>
      <c r="CP154" s="74">
        <f>+[5]Total!CP154</f>
        <v>0</v>
      </c>
      <c r="CQ154" s="74">
        <f>+[5]Total!CQ154</f>
        <v>0</v>
      </c>
      <c r="CR154" s="74">
        <f>+[5]Total!CR154</f>
        <v>0</v>
      </c>
      <c r="CS154" s="74">
        <f>+[5]Total!CS154</f>
        <v>0</v>
      </c>
      <c r="CT154" s="74">
        <f>+[5]Total!CT154</f>
        <v>0</v>
      </c>
      <c r="CU154" s="74">
        <f>+[5]Total!CU154</f>
        <v>0</v>
      </c>
      <c r="CV154" s="74">
        <f>+[5]Total!CV154</f>
        <v>0</v>
      </c>
      <c r="CW154" s="74">
        <f>+[5]Total!CW154</f>
        <v>0</v>
      </c>
      <c r="CX154" s="74">
        <f>+[5]Total!CX154</f>
        <v>0</v>
      </c>
      <c r="CY154" s="74">
        <f>+[5]Total!CY154</f>
        <v>0</v>
      </c>
      <c r="CZ154" s="74">
        <f>+[5]Total!CZ154</f>
        <v>0</v>
      </c>
      <c r="DA154" s="74">
        <f>+[5]Total!DA154</f>
        <v>0</v>
      </c>
      <c r="DB154" s="74">
        <f>+[5]Total!DB154</f>
        <v>0</v>
      </c>
      <c r="DC154" s="74">
        <f>+[5]Total!DC154</f>
        <v>0</v>
      </c>
      <c r="DD154" s="74">
        <f>+[5]Total!DD154</f>
        <v>0</v>
      </c>
      <c r="DE154" s="74">
        <f>+[5]Total!DE154</f>
        <v>0</v>
      </c>
      <c r="DH154" s="72">
        <f t="shared" si="230"/>
        <v>1.7857142857142794E-2</v>
      </c>
      <c r="DI154" s="72">
        <f t="shared" si="232"/>
        <v>-5.6593725793958161E-2</v>
      </c>
      <c r="DJ154" s="72">
        <f t="shared" si="233"/>
        <v>-4.851542257583108E-2</v>
      </c>
      <c r="DK154" s="72">
        <f t="shared" si="234"/>
        <v>-5.280151946818612E-2</v>
      </c>
      <c r="DL154" s="72">
        <f t="shared" si="235"/>
        <v>-6.25E-2</v>
      </c>
      <c r="DM154" s="72">
        <f t="shared" si="236"/>
        <v>-3.7866366058618595E-2</v>
      </c>
      <c r="DN154" s="72">
        <f t="shared" si="237"/>
        <v>5.9579619497489578E-3</v>
      </c>
      <c r="DO154" s="72">
        <f t="shared" si="238"/>
        <v>-2.0566981656475858E-2</v>
      </c>
      <c r="DP154" s="72">
        <f t="shared" si="239"/>
        <v>-5.8823529411764719E-2</v>
      </c>
      <c r="DQ154" s="72">
        <f t="shared" si="240"/>
        <v>-8.1871345029239762E-2</v>
      </c>
      <c r="DR154" s="72">
        <f t="shared" si="241"/>
        <v>2.0526504849383009E-4</v>
      </c>
      <c r="DS154" s="72">
        <f t="shared" si="242"/>
        <v>1.7012432161964464E-2</v>
      </c>
      <c r="DT154" s="72">
        <f t="shared" si="243"/>
        <v>3.3487066372568597E-2</v>
      </c>
      <c r="DU154" s="72">
        <f t="shared" si="244"/>
        <v>-5.7142857142857162E-2</v>
      </c>
      <c r="DV154" s="72">
        <f t="shared" si="245"/>
        <v>8.4145497150769355E-3</v>
      </c>
      <c r="DW154" s="72">
        <f t="shared" si="246"/>
        <v>1.9337179532556981E-2</v>
      </c>
      <c r="DX154" s="72">
        <f t="shared" si="247"/>
        <v>2.6485054861899338E-2</v>
      </c>
      <c r="DY154" s="72">
        <f t="shared" si="248"/>
        <v>-0.1875</v>
      </c>
      <c r="DZ154" s="72">
        <f t="shared" si="249"/>
        <v>-1.9108280254777066E-2</v>
      </c>
      <c r="EA154" s="72">
        <f t="shared" si="250"/>
        <v>-1.0928120671078956E-2</v>
      </c>
      <c r="EB154" s="72">
        <f t="shared" si="251"/>
        <v>9.7831434734889644E-3</v>
      </c>
      <c r="EC154" s="72">
        <f t="shared" si="252"/>
        <v>1.6298020954598424E-2</v>
      </c>
      <c r="ED154" s="72">
        <f t="shared" si="253"/>
        <v>-1.0101010101010055E-2</v>
      </c>
      <c r="EE154" s="72">
        <f t="shared" si="254"/>
        <v>-5.6509110113546202E-3</v>
      </c>
      <c r="EF154" s="72">
        <f t="shared" si="255"/>
        <v>1.6528160374082779E-2</v>
      </c>
      <c r="EG154" s="72">
        <f t="shared" si="256"/>
        <v>2.8197567268706258E-2</v>
      </c>
      <c r="EH154" s="72">
        <f t="shared" si="257"/>
        <v>7.6923076923076872E-2</v>
      </c>
      <c r="EI154" s="72">
        <f t="shared" si="258"/>
        <v>-1.9480519480519431E-2</v>
      </c>
      <c r="EJ154" s="72">
        <f t="shared" si="259"/>
        <v>-3.579209461562427E-3</v>
      </c>
      <c r="EK154" s="72">
        <f t="shared" si="260"/>
        <v>1.7502764087476308E-2</v>
      </c>
      <c r="EL154" s="72">
        <f t="shared" si="261"/>
        <v>1.0500190912562157E-2</v>
      </c>
      <c r="EM154" s="72">
        <f t="shared" si="262"/>
        <v>0.11224489795918369</v>
      </c>
      <c r="EN154" s="72">
        <f t="shared" si="263"/>
        <v>1.7898874017420852E-2</v>
      </c>
      <c r="EO154" s="72">
        <f t="shared" si="264"/>
        <v>2.3979231662605516E-2</v>
      </c>
      <c r="EP154" s="72">
        <f t="shared" si="265"/>
        <v>2.5811077253988124E-2</v>
      </c>
      <c r="EQ154" s="72">
        <f t="shared" si="266"/>
        <v>0</v>
      </c>
      <c r="ER154" s="72">
        <f t="shared" si="267"/>
        <v>-6.6225165562913912E-2</v>
      </c>
      <c r="ES154" s="72">
        <f t="shared" si="268"/>
        <v>-0.18767244520797544</v>
      </c>
      <c r="ET154" s="72">
        <f t="shared" si="269"/>
        <v>-0.24487540748107628</v>
      </c>
      <c r="EU154" s="72">
        <f t="shared" si="270"/>
        <v>0.17154732665785</v>
      </c>
      <c r="EV154" s="72">
        <f t="shared" si="271"/>
        <v>-6.422018348623848E-2</v>
      </c>
      <c r="EW154" s="72">
        <f t="shared" si="272"/>
        <v>-0.21747978085050879</v>
      </c>
      <c r="EX154" s="72">
        <f t="shared" si="273"/>
        <v>-0.25224614152915537</v>
      </c>
      <c r="EY154" s="72">
        <f t="shared" si="274"/>
        <v>0.20443823169666264</v>
      </c>
      <c r="EZ154" s="72">
        <f t="shared" si="275"/>
        <v>-0.1428571428571429</v>
      </c>
      <c r="FA154" s="72">
        <f t="shared" si="276"/>
        <v>-0.19148936170212771</v>
      </c>
      <c r="FB154" s="72">
        <f t="shared" si="277"/>
        <v>0.20366572673673411</v>
      </c>
      <c r="FC154" s="72">
        <f t="shared" si="278"/>
        <v>0.35841808736372283</v>
      </c>
      <c r="FD154" s="72">
        <f t="shared" si="279"/>
        <v>-0.11143363973552656</v>
      </c>
      <c r="FE154" s="72">
        <f t="shared" si="280"/>
        <v>-0.16666666666666663</v>
      </c>
      <c r="FF154" s="72">
        <f t="shared" si="281"/>
        <v>0.27292125091684993</v>
      </c>
      <c r="FG154" s="72">
        <f t="shared" si="282"/>
        <v>0.39064939699912271</v>
      </c>
      <c r="FH154" s="72">
        <f t="shared" si="283"/>
        <v>-0.13201798926447117</v>
      </c>
      <c r="FI154" s="72">
        <f t="shared" si="284"/>
        <v>0.5</v>
      </c>
      <c r="FJ154" s="72">
        <f t="shared" si="285"/>
        <v>-1</v>
      </c>
      <c r="FK154" s="72">
        <f t="shared" si="286"/>
        <v>-1</v>
      </c>
      <c r="FL154" s="72">
        <f t="shared" si="287"/>
        <v>-1</v>
      </c>
      <c r="FM154" s="72">
        <f t="shared" si="288"/>
        <v>-1</v>
      </c>
      <c r="FN154" s="72">
        <f t="shared" si="289"/>
        <v>-1</v>
      </c>
      <c r="FO154" s="72">
        <f t="shared" si="290"/>
        <v>-1</v>
      </c>
      <c r="FP154" s="72">
        <f t="shared" si="291"/>
        <v>-1</v>
      </c>
      <c r="FQ154" s="72">
        <f t="shared" si="292"/>
        <v>-1</v>
      </c>
      <c r="FR154" s="72">
        <f t="shared" si="293"/>
        <v>-1</v>
      </c>
      <c r="FS154" s="72" t="e">
        <f t="shared" si="294"/>
        <v>#DIV/0!</v>
      </c>
      <c r="FT154" s="72" t="e">
        <f t="shared" si="231"/>
        <v>#DIV/0!</v>
      </c>
      <c r="FU154" s="72" t="e">
        <f t="shared" si="229"/>
        <v>#DIV/0!</v>
      </c>
    </row>
    <row r="155" spans="1:177" x14ac:dyDescent="0.25">
      <c r="A155" s="73" t="s">
        <v>141</v>
      </c>
      <c r="B155" s="74">
        <f>+[4]Total!B155</f>
        <v>151</v>
      </c>
      <c r="C155" s="74">
        <f>+[4]Total!C155</f>
        <v>14804</v>
      </c>
      <c r="D155" s="74">
        <f>+[4]Total!D155</f>
        <v>68083</v>
      </c>
      <c r="E155" s="74">
        <f>+[4]Total!E155</f>
        <v>6377</v>
      </c>
      <c r="F155" s="74">
        <f>+[4]Total!F155</f>
        <v>104</v>
      </c>
      <c r="G155" s="74">
        <f>+[4]Total!G155</f>
        <v>13464</v>
      </c>
      <c r="H155" s="74">
        <f>+[4]Total!H155</f>
        <v>52281</v>
      </c>
      <c r="I155" s="74">
        <f>+[4]Total!I155</f>
        <v>7952</v>
      </c>
      <c r="J155" s="74">
        <f>+[4]Total!J155</f>
        <v>10</v>
      </c>
      <c r="K155" s="74">
        <f>+[4]Total!K155</f>
        <v>134</v>
      </c>
      <c r="L155" s="74">
        <f>+[4]Total!L155</f>
        <v>14096</v>
      </c>
      <c r="M155" s="74">
        <f>+[4]Total!M155</f>
        <v>63893</v>
      </c>
      <c r="N155" s="74">
        <f>+[4]Total!N155</f>
        <v>6221</v>
      </c>
      <c r="O155" s="74">
        <f>+[4]Total!O155</f>
        <v>93</v>
      </c>
      <c r="P155" s="74">
        <f>+[4]Total!P155</f>
        <v>13087</v>
      </c>
      <c r="Q155" s="74">
        <f>+[4]Total!Q155</f>
        <v>52672</v>
      </c>
      <c r="R155" s="74">
        <f>+[4]Total!R155</f>
        <v>7810</v>
      </c>
      <c r="S155" s="74">
        <f>+[4]Total!S155</f>
        <v>3</v>
      </c>
      <c r="T155" s="74">
        <f>+[4]Total!T155</f>
        <v>135</v>
      </c>
      <c r="U155" s="74">
        <f>+[4]Total!U155</f>
        <v>14128</v>
      </c>
      <c r="V155" s="74">
        <f>+[4]Total!V155</f>
        <v>64577</v>
      </c>
      <c r="W155" s="74">
        <f>+[4]Total!W155</f>
        <v>6360</v>
      </c>
      <c r="X155" s="74">
        <f>+[4]Total!X155</f>
        <v>91</v>
      </c>
      <c r="Y155" s="74">
        <f>+[4]Total!Y155</f>
        <v>13248</v>
      </c>
      <c r="Z155" s="74">
        <f>+[4]Total!Z155</f>
        <v>53470</v>
      </c>
      <c r="AA155" s="74">
        <f>+[4]Total!AA155</f>
        <v>8048</v>
      </c>
      <c r="AB155" s="74">
        <f>+[4]Total!AB155</f>
        <v>3</v>
      </c>
      <c r="AC155" s="74">
        <f>+[4]Total!AC155</f>
        <v>142</v>
      </c>
      <c r="AD155" s="74">
        <f>+[4]Total!AD155</f>
        <v>14016</v>
      </c>
      <c r="AE155" s="74">
        <f>+[4]Total!AE155</f>
        <v>65104</v>
      </c>
      <c r="AF155" s="74">
        <f>+[4]Total!AF155</f>
        <v>6490</v>
      </c>
      <c r="AG155" s="74">
        <f>+[4]Total!AG155</f>
        <v>99</v>
      </c>
      <c r="AH155" s="74">
        <f>+[4]Total!AH155</f>
        <v>13188</v>
      </c>
      <c r="AI155" s="74">
        <f>+[4]Total!AI155</f>
        <v>53868</v>
      </c>
      <c r="AJ155" s="74">
        <f>+[4]Total!AJ155</f>
        <v>8133</v>
      </c>
      <c r="AK155" s="74">
        <f>+[4]Total!AK155</f>
        <v>2</v>
      </c>
      <c r="AL155" s="74">
        <f>+[4]Total!AL155</f>
        <v>140</v>
      </c>
      <c r="AM155" s="74">
        <f>+[4]Total!AM155</f>
        <v>13961</v>
      </c>
      <c r="AN155" s="74">
        <f>+[4]Total!AN155</f>
        <v>65687</v>
      </c>
      <c r="AO155" s="74">
        <f>+[4]Total!AO155</f>
        <v>6634</v>
      </c>
      <c r="AP155" s="74">
        <f>+[4]Total!AP155</f>
        <v>95</v>
      </c>
      <c r="AQ155" s="74">
        <f>+[4]Total!AQ155</f>
        <v>13219</v>
      </c>
      <c r="AR155" s="74">
        <f>+[4]Total!AR155</f>
        <v>54765</v>
      </c>
      <c r="AS155" s="74">
        <f>+[4]Total!AS155</f>
        <v>8330</v>
      </c>
      <c r="AT155" s="74">
        <f>+[4]Total!AT155</f>
        <v>2</v>
      </c>
      <c r="AU155" s="74">
        <f>+[4]Total!AU155</f>
        <v>149</v>
      </c>
      <c r="AV155" s="74">
        <f>+[4]Total!AV155</f>
        <v>8047</v>
      </c>
      <c r="AW155" s="74">
        <f>+[4]Total!AW155</f>
        <v>39432</v>
      </c>
      <c r="AX155" s="74">
        <f>+[4]Total!AX155</f>
        <v>4247</v>
      </c>
      <c r="AY155" s="74">
        <f>+[4]Total!AY155</f>
        <v>88</v>
      </c>
      <c r="AZ155" s="74">
        <f>+[4]Total!AZ155</f>
        <v>6487</v>
      </c>
      <c r="BA155" s="74">
        <f>+[4]Total!BA155</f>
        <v>32519</v>
      </c>
      <c r="BB155" s="74">
        <f>+[4]Total!BB155</f>
        <v>5265</v>
      </c>
      <c r="BC155" s="74">
        <f>+[4]Total!BC155</f>
        <v>2</v>
      </c>
      <c r="BD155" s="74">
        <f>+[4]Total!BD155</f>
        <v>124</v>
      </c>
      <c r="BE155" s="74">
        <f>+[4]Total!BE155</f>
        <v>13710</v>
      </c>
      <c r="BF155" s="74">
        <f>+[4]Total!BF155</f>
        <v>67156</v>
      </c>
      <c r="BG155" s="74">
        <f>+[4]Total!BG155</f>
        <v>6746</v>
      </c>
      <c r="BH155" s="74">
        <f>+[4]Total!BH155</f>
        <v>73</v>
      </c>
      <c r="BI155" s="74">
        <f>+[4]Total!BI155</f>
        <v>13362</v>
      </c>
      <c r="BJ155" s="74">
        <f>+[4]Total!BJ155</f>
        <v>56689</v>
      </c>
      <c r="BK155" s="74">
        <f>+[4]Total!BK155</f>
        <v>8481</v>
      </c>
      <c r="BL155" s="74">
        <f>+[4]Total!BL155</f>
        <v>12</v>
      </c>
      <c r="BM155" s="74">
        <f>+[5]Total!BM155</f>
        <v>0</v>
      </c>
      <c r="BN155" s="74">
        <f>+[5]Total!BN155</f>
        <v>0</v>
      </c>
      <c r="BO155" s="74">
        <f>+[5]Total!BO155</f>
        <v>0</v>
      </c>
      <c r="BP155" s="74">
        <f>+[5]Total!BP155</f>
        <v>0</v>
      </c>
      <c r="BQ155" s="74">
        <f>+[5]Total!BQ155</f>
        <v>0</v>
      </c>
      <c r="BR155" s="74">
        <f>+[5]Total!BR155</f>
        <v>0</v>
      </c>
      <c r="BS155" s="74">
        <f>+[5]Total!BS155</f>
        <v>0</v>
      </c>
      <c r="BT155" s="74">
        <f>+[5]Total!BT155</f>
        <v>0</v>
      </c>
      <c r="BU155" s="74">
        <f>+[5]Total!BU155</f>
        <v>0</v>
      </c>
      <c r="BV155" s="74">
        <f>+[5]Total!BV155</f>
        <v>0</v>
      </c>
      <c r="BW155" s="74">
        <f>+[5]Total!BW155</f>
        <v>0</v>
      </c>
      <c r="BX155" s="74">
        <f>+[5]Total!BX155</f>
        <v>0</v>
      </c>
      <c r="BY155" s="74">
        <f>+[5]Total!BY155</f>
        <v>0</v>
      </c>
      <c r="BZ155" s="74">
        <f>+[5]Total!BZ155</f>
        <v>0</v>
      </c>
      <c r="CA155" s="74">
        <f>+[5]Total!CA155</f>
        <v>0</v>
      </c>
      <c r="CB155" s="74">
        <f>+[5]Total!CB155</f>
        <v>0</v>
      </c>
      <c r="CC155" s="74">
        <f>+[5]Total!CC155</f>
        <v>0</v>
      </c>
      <c r="CD155" s="74">
        <f>+[5]Total!CD155</f>
        <v>0</v>
      </c>
      <c r="CE155" s="74">
        <f>+[5]Total!CE155</f>
        <v>0</v>
      </c>
      <c r="CF155" s="74">
        <f>+[5]Total!CF155</f>
        <v>0</v>
      </c>
      <c r="CG155" s="74">
        <f>+[5]Total!CG155</f>
        <v>0</v>
      </c>
      <c r="CH155" s="74">
        <f>+[5]Total!CH155</f>
        <v>0</v>
      </c>
      <c r="CI155" s="74">
        <f>+[5]Total!CI155</f>
        <v>0</v>
      </c>
      <c r="CJ155" s="74">
        <f>+[5]Total!CJ155</f>
        <v>0</v>
      </c>
      <c r="CK155" s="74">
        <f>+[5]Total!CK155</f>
        <v>0</v>
      </c>
      <c r="CL155" s="74">
        <f>+[5]Total!CL155</f>
        <v>0</v>
      </c>
      <c r="CM155" s="74">
        <f>+[5]Total!CM155</f>
        <v>0</v>
      </c>
      <c r="CN155" s="74">
        <f>+[5]Total!CN155</f>
        <v>0</v>
      </c>
      <c r="CO155" s="74">
        <f>+[5]Total!CO155</f>
        <v>0</v>
      </c>
      <c r="CP155" s="74">
        <f>+[5]Total!CP155</f>
        <v>0</v>
      </c>
      <c r="CQ155" s="74">
        <f>+[5]Total!CQ155</f>
        <v>0</v>
      </c>
      <c r="CR155" s="74">
        <f>+[5]Total!CR155</f>
        <v>0</v>
      </c>
      <c r="CS155" s="74">
        <f>+[5]Total!CS155</f>
        <v>0</v>
      </c>
      <c r="CT155" s="74">
        <f>+[5]Total!CT155</f>
        <v>0</v>
      </c>
      <c r="CU155" s="74">
        <f>+[5]Total!CU155</f>
        <v>0</v>
      </c>
      <c r="CV155" s="74">
        <f>+[5]Total!CV155</f>
        <v>0</v>
      </c>
      <c r="CW155" s="74">
        <f>+[5]Total!CW155</f>
        <v>0</v>
      </c>
      <c r="CX155" s="74">
        <f>+[5]Total!CX155</f>
        <v>0</v>
      </c>
      <c r="CY155" s="74">
        <f>+[5]Total!CY155</f>
        <v>0</v>
      </c>
      <c r="CZ155" s="74">
        <f>+[5]Total!CZ155</f>
        <v>0</v>
      </c>
      <c r="DA155" s="74">
        <f>+[5]Total!DA155</f>
        <v>0</v>
      </c>
      <c r="DB155" s="74">
        <f>+[5]Total!DB155</f>
        <v>0</v>
      </c>
      <c r="DC155" s="74">
        <f>+[5]Total!DC155</f>
        <v>0</v>
      </c>
      <c r="DD155" s="74">
        <f>+[5]Total!DD155</f>
        <v>0</v>
      </c>
      <c r="DE155" s="74">
        <f>+[5]Total!DE155</f>
        <v>0</v>
      </c>
      <c r="DH155" s="72">
        <f t="shared" si="230"/>
        <v>-0.11258278145695366</v>
      </c>
      <c r="DI155" s="72">
        <f t="shared" si="232"/>
        <v>-4.7824912185895685E-2</v>
      </c>
      <c r="DJ155" s="72">
        <f t="shared" si="233"/>
        <v>-6.1542528971990085E-2</v>
      </c>
      <c r="DK155" s="72">
        <f t="shared" si="234"/>
        <v>-2.4462913595734714E-2</v>
      </c>
      <c r="DL155" s="72">
        <f t="shared" si="235"/>
        <v>-0.10576923076923073</v>
      </c>
      <c r="DM155" s="72">
        <f t="shared" si="236"/>
        <v>-2.8000594177064797E-2</v>
      </c>
      <c r="DN155" s="72">
        <f t="shared" si="237"/>
        <v>7.4788163960137766E-3</v>
      </c>
      <c r="DO155" s="72">
        <f t="shared" si="238"/>
        <v>-1.7857142857142905E-2</v>
      </c>
      <c r="DP155" s="72">
        <f t="shared" si="239"/>
        <v>-0.7</v>
      </c>
      <c r="DQ155" s="72">
        <f t="shared" si="240"/>
        <v>7.4626865671640896E-3</v>
      </c>
      <c r="DR155" s="72">
        <f t="shared" si="241"/>
        <v>2.2701475595914289E-3</v>
      </c>
      <c r="DS155" s="72">
        <f t="shared" si="242"/>
        <v>1.0705398087427431E-2</v>
      </c>
      <c r="DT155" s="72">
        <f t="shared" si="243"/>
        <v>2.2343674650377787E-2</v>
      </c>
      <c r="DU155" s="72">
        <f t="shared" si="244"/>
        <v>-2.1505376344086002E-2</v>
      </c>
      <c r="DV155" s="72">
        <f t="shared" si="245"/>
        <v>1.2302284710017597E-2</v>
      </c>
      <c r="DW155" s="72">
        <f t="shared" si="246"/>
        <v>1.5150364520048587E-2</v>
      </c>
      <c r="DX155" s="72">
        <f t="shared" si="247"/>
        <v>3.0473751600512244E-2</v>
      </c>
      <c r="DY155" s="72">
        <f t="shared" si="248"/>
        <v>0</v>
      </c>
      <c r="DZ155" s="72">
        <f t="shared" si="249"/>
        <v>5.1851851851851816E-2</v>
      </c>
      <c r="EA155" s="72">
        <f t="shared" si="250"/>
        <v>-7.9275198187995777E-3</v>
      </c>
      <c r="EB155" s="72">
        <f t="shared" si="251"/>
        <v>8.1608002849311578E-3</v>
      </c>
      <c r="EC155" s="72">
        <f t="shared" si="252"/>
        <v>2.0440251572326984E-2</v>
      </c>
      <c r="ED155" s="72">
        <f t="shared" si="253"/>
        <v>8.7912087912087822E-2</v>
      </c>
      <c r="EE155" s="72">
        <f t="shared" si="254"/>
        <v>-4.5289855072463414E-3</v>
      </c>
      <c r="EF155" s="72">
        <f t="shared" si="255"/>
        <v>7.4434262203104673E-3</v>
      </c>
      <c r="EG155" s="72">
        <f t="shared" si="256"/>
        <v>1.0561630218687945E-2</v>
      </c>
      <c r="EH155" s="72">
        <f t="shared" si="257"/>
        <v>-0.33333333333333337</v>
      </c>
      <c r="EI155" s="72">
        <f t="shared" si="258"/>
        <v>-1.4084507042253502E-2</v>
      </c>
      <c r="EJ155" s="72">
        <f t="shared" si="259"/>
        <v>-3.9240867579908301E-3</v>
      </c>
      <c r="EK155" s="72">
        <f t="shared" si="260"/>
        <v>8.9549029245514777E-3</v>
      </c>
      <c r="EL155" s="72">
        <f t="shared" si="261"/>
        <v>2.2187981510015442E-2</v>
      </c>
      <c r="EM155" s="72">
        <f t="shared" si="262"/>
        <v>-4.0404040404040442E-2</v>
      </c>
      <c r="EN155" s="72">
        <f t="shared" si="263"/>
        <v>2.3506217773734406E-3</v>
      </c>
      <c r="EO155" s="72">
        <f t="shared" si="264"/>
        <v>1.6651815549119986E-2</v>
      </c>
      <c r="EP155" s="72">
        <f t="shared" si="265"/>
        <v>2.4222304192794697E-2</v>
      </c>
      <c r="EQ155" s="72">
        <f t="shared" si="266"/>
        <v>0</v>
      </c>
      <c r="ER155" s="72">
        <f t="shared" si="267"/>
        <v>6.4285714285714279E-2</v>
      </c>
      <c r="ES155" s="72">
        <f t="shared" si="268"/>
        <v>-0.42360862402406707</v>
      </c>
      <c r="ET155" s="72">
        <f t="shared" si="269"/>
        <v>-0.39969857049340052</v>
      </c>
      <c r="EU155" s="72">
        <f t="shared" si="270"/>
        <v>-0.35981308411214952</v>
      </c>
      <c r="EV155" s="72">
        <f t="shared" si="271"/>
        <v>-7.3684210526315796E-2</v>
      </c>
      <c r="EW155" s="72">
        <f t="shared" si="272"/>
        <v>-0.50926696421817086</v>
      </c>
      <c r="EX155" s="72">
        <f t="shared" si="273"/>
        <v>-0.40620834474573175</v>
      </c>
      <c r="EY155" s="72">
        <f t="shared" si="274"/>
        <v>-0.3679471788715486</v>
      </c>
      <c r="EZ155" s="72">
        <f t="shared" si="275"/>
        <v>0</v>
      </c>
      <c r="FA155" s="72">
        <f t="shared" si="276"/>
        <v>-0.16778523489932884</v>
      </c>
      <c r="FB155" s="72">
        <f t="shared" si="277"/>
        <v>0.70374052441903823</v>
      </c>
      <c r="FC155" s="72">
        <f t="shared" si="278"/>
        <v>0.70308378981537833</v>
      </c>
      <c r="FD155" s="72">
        <f t="shared" si="279"/>
        <v>0.58841535201318584</v>
      </c>
      <c r="FE155" s="72">
        <f t="shared" si="280"/>
        <v>-0.17045454545454541</v>
      </c>
      <c r="FF155" s="72">
        <f t="shared" si="281"/>
        <v>1.0598119315554184</v>
      </c>
      <c r="FG155" s="72">
        <f t="shared" si="282"/>
        <v>0.74325778775485096</v>
      </c>
      <c r="FH155" s="72">
        <f t="shared" si="283"/>
        <v>0.6108262108262108</v>
      </c>
      <c r="FI155" s="72">
        <f t="shared" si="284"/>
        <v>5</v>
      </c>
      <c r="FJ155" s="72">
        <f t="shared" si="285"/>
        <v>-1</v>
      </c>
      <c r="FK155" s="72">
        <f t="shared" si="286"/>
        <v>-1</v>
      </c>
      <c r="FL155" s="72">
        <f t="shared" si="287"/>
        <v>-1</v>
      </c>
      <c r="FM155" s="72">
        <f t="shared" si="288"/>
        <v>-1</v>
      </c>
      <c r="FN155" s="72">
        <f t="shared" si="289"/>
        <v>-1</v>
      </c>
      <c r="FO155" s="72">
        <f t="shared" si="290"/>
        <v>-1</v>
      </c>
      <c r="FP155" s="72">
        <f t="shared" si="291"/>
        <v>-1</v>
      </c>
      <c r="FQ155" s="72">
        <f t="shared" si="292"/>
        <v>-1</v>
      </c>
      <c r="FR155" s="72">
        <f t="shared" si="293"/>
        <v>-1</v>
      </c>
      <c r="FS155" s="72" t="e">
        <f t="shared" si="294"/>
        <v>#DIV/0!</v>
      </c>
      <c r="FT155" s="72" t="e">
        <f t="shared" si="231"/>
        <v>#DIV/0!</v>
      </c>
      <c r="FU155" s="72" t="e">
        <f t="shared" si="229"/>
        <v>#DIV/0!</v>
      </c>
    </row>
    <row r="156" spans="1:177" x14ac:dyDescent="0.25">
      <c r="A156" s="73" t="s">
        <v>142</v>
      </c>
      <c r="B156" s="74">
        <f>+[4]Total!B156</f>
        <v>6</v>
      </c>
      <c r="C156" s="74">
        <f>+[4]Total!C156</f>
        <v>2281</v>
      </c>
      <c r="D156" s="74">
        <f>+[4]Total!D156</f>
        <v>12825</v>
      </c>
      <c r="E156" s="74">
        <f>+[4]Total!E156</f>
        <v>1524</v>
      </c>
      <c r="F156" s="74">
        <f>+[4]Total!F156</f>
        <v>2</v>
      </c>
      <c r="G156" s="74">
        <f>+[4]Total!G156</f>
        <v>2679</v>
      </c>
      <c r="H156" s="74">
        <f>+[4]Total!H156</f>
        <v>10081</v>
      </c>
      <c r="I156" s="74">
        <f>+[4]Total!I156</f>
        <v>1811</v>
      </c>
      <c r="J156" s="74">
        <f>+[4]Total!J156</f>
        <v>0</v>
      </c>
      <c r="K156" s="74">
        <f>+[4]Total!K156</f>
        <v>15</v>
      </c>
      <c r="L156" s="74">
        <f>+[4]Total!L156</f>
        <v>2414</v>
      </c>
      <c r="M156" s="74">
        <f>+[4]Total!M156</f>
        <v>13193</v>
      </c>
      <c r="N156" s="74">
        <f>+[4]Total!N156</f>
        <v>1550</v>
      </c>
      <c r="O156" s="74">
        <f>+[4]Total!O156</f>
        <v>4</v>
      </c>
      <c r="P156" s="74">
        <f>+[4]Total!P156</f>
        <v>2795</v>
      </c>
      <c r="Q156" s="74">
        <f>+[4]Total!Q156</f>
        <v>10381</v>
      </c>
      <c r="R156" s="74">
        <f>+[4]Total!R156</f>
        <v>1923</v>
      </c>
      <c r="S156" s="74">
        <f>+[4]Total!S156</f>
        <v>0</v>
      </c>
      <c r="T156" s="74">
        <f>+[4]Total!T156</f>
        <v>15</v>
      </c>
      <c r="U156" s="74">
        <f>+[4]Total!U156</f>
        <v>2434</v>
      </c>
      <c r="V156" s="74">
        <f>+[4]Total!V156</f>
        <v>13105</v>
      </c>
      <c r="W156" s="74">
        <f>+[4]Total!W156</f>
        <v>1593</v>
      </c>
      <c r="X156" s="74">
        <f>+[4]Total!X156</f>
        <v>2</v>
      </c>
      <c r="Y156" s="74">
        <f>+[4]Total!Y156</f>
        <v>2837</v>
      </c>
      <c r="Z156" s="74">
        <f>+[4]Total!Z156</f>
        <v>10618</v>
      </c>
      <c r="AA156" s="74">
        <f>+[4]Total!AA156</f>
        <v>1959</v>
      </c>
      <c r="AB156" s="74">
        <f>+[4]Total!AB156</f>
        <v>0</v>
      </c>
      <c r="AC156" s="74">
        <f>+[4]Total!AC156</f>
        <v>15</v>
      </c>
      <c r="AD156" s="74">
        <f>+[4]Total!AD156</f>
        <v>2375</v>
      </c>
      <c r="AE156" s="74">
        <f>+[4]Total!AE156</f>
        <v>13044</v>
      </c>
      <c r="AF156" s="74">
        <f>+[4]Total!AF156</f>
        <v>1600</v>
      </c>
      <c r="AG156" s="74">
        <f>+[4]Total!AG156</f>
        <v>2</v>
      </c>
      <c r="AH156" s="74">
        <f>+[4]Total!AH156</f>
        <v>2828</v>
      </c>
      <c r="AI156" s="74">
        <f>+[4]Total!AI156</f>
        <v>10666</v>
      </c>
      <c r="AJ156" s="74">
        <f>+[4]Total!AJ156</f>
        <v>1951</v>
      </c>
      <c r="AK156" s="74">
        <f>+[4]Total!AK156</f>
        <v>0</v>
      </c>
      <c r="AL156" s="74">
        <f>+[4]Total!AL156</f>
        <v>19</v>
      </c>
      <c r="AM156" s="74">
        <f>+[4]Total!AM156</f>
        <v>2441</v>
      </c>
      <c r="AN156" s="74">
        <f>+[4]Total!AN156</f>
        <v>13326</v>
      </c>
      <c r="AO156" s="74">
        <f>+[4]Total!AO156</f>
        <v>1634</v>
      </c>
      <c r="AP156" s="74">
        <f>+[4]Total!AP156</f>
        <v>6</v>
      </c>
      <c r="AQ156" s="74">
        <f>+[4]Total!AQ156</f>
        <v>2859</v>
      </c>
      <c r="AR156" s="74">
        <f>+[4]Total!AR156</f>
        <v>10888</v>
      </c>
      <c r="AS156" s="74">
        <f>+[4]Total!AS156</f>
        <v>1999</v>
      </c>
      <c r="AT156" s="74">
        <f>+[4]Total!AT156</f>
        <v>0</v>
      </c>
      <c r="AU156" s="74">
        <f>+[4]Total!AU156</f>
        <v>18</v>
      </c>
      <c r="AV156" s="74">
        <f>+[4]Total!AV156</f>
        <v>5490</v>
      </c>
      <c r="AW156" s="74">
        <f>+[4]Total!AW156</f>
        <v>40388</v>
      </c>
      <c r="AX156" s="74">
        <f>+[4]Total!AX156</f>
        <v>1753</v>
      </c>
      <c r="AY156" s="74">
        <f>+[4]Total!AY156</f>
        <v>5</v>
      </c>
      <c r="AZ156" s="74">
        <f>+[4]Total!AZ156</f>
        <v>6806</v>
      </c>
      <c r="BA156" s="74">
        <f>+[4]Total!BA156</f>
        <v>34527</v>
      </c>
      <c r="BB156" s="74">
        <f>+[4]Total!BB156</f>
        <v>2185</v>
      </c>
      <c r="BC156" s="74">
        <f>+[4]Total!BC156</f>
        <v>0</v>
      </c>
      <c r="BD156" s="74">
        <f>+[4]Total!BD156</f>
        <v>11</v>
      </c>
      <c r="BE156" s="74">
        <f>+[4]Total!BE156</f>
        <v>2487</v>
      </c>
      <c r="BF156" s="74">
        <f>+[4]Total!BF156</f>
        <v>13973</v>
      </c>
      <c r="BG156" s="74">
        <f>+[4]Total!BG156</f>
        <v>1705</v>
      </c>
      <c r="BH156" s="74">
        <f>+[4]Total!BH156</f>
        <v>4</v>
      </c>
      <c r="BI156" s="74">
        <f>+[4]Total!BI156</f>
        <v>2957</v>
      </c>
      <c r="BJ156" s="74">
        <f>+[4]Total!BJ156</f>
        <v>11546</v>
      </c>
      <c r="BK156" s="74">
        <f>+[4]Total!BK156</f>
        <v>2089</v>
      </c>
      <c r="BL156" s="74">
        <f>+[4]Total!BL156</f>
        <v>0</v>
      </c>
      <c r="BM156" s="74">
        <f>+[5]Total!BM156</f>
        <v>0</v>
      </c>
      <c r="BN156" s="74">
        <f>+[5]Total!BN156</f>
        <v>0</v>
      </c>
      <c r="BO156" s="74">
        <f>+[5]Total!BO156</f>
        <v>0</v>
      </c>
      <c r="BP156" s="74">
        <f>+[5]Total!BP156</f>
        <v>0</v>
      </c>
      <c r="BQ156" s="74">
        <f>+[5]Total!BQ156</f>
        <v>0</v>
      </c>
      <c r="BR156" s="74">
        <f>+[5]Total!BR156</f>
        <v>0</v>
      </c>
      <c r="BS156" s="74">
        <f>+[5]Total!BS156</f>
        <v>0</v>
      </c>
      <c r="BT156" s="74">
        <f>+[5]Total!BT156</f>
        <v>0</v>
      </c>
      <c r="BU156" s="74">
        <f>+[5]Total!BU156</f>
        <v>0</v>
      </c>
      <c r="BV156" s="74">
        <f>+[5]Total!BV156</f>
        <v>0</v>
      </c>
      <c r="BW156" s="74">
        <f>+[5]Total!BW156</f>
        <v>0</v>
      </c>
      <c r="BX156" s="74">
        <f>+[5]Total!BX156</f>
        <v>0</v>
      </c>
      <c r="BY156" s="74">
        <f>+[5]Total!BY156</f>
        <v>0</v>
      </c>
      <c r="BZ156" s="74">
        <f>+[5]Total!BZ156</f>
        <v>0</v>
      </c>
      <c r="CA156" s="74">
        <f>+[5]Total!CA156</f>
        <v>0</v>
      </c>
      <c r="CB156" s="74">
        <f>+[5]Total!CB156</f>
        <v>0</v>
      </c>
      <c r="CC156" s="74">
        <f>+[5]Total!CC156</f>
        <v>0</v>
      </c>
      <c r="CD156" s="74">
        <f>+[5]Total!CD156</f>
        <v>0</v>
      </c>
      <c r="CE156" s="74">
        <f>+[5]Total!CE156</f>
        <v>0</v>
      </c>
      <c r="CF156" s="74">
        <f>+[5]Total!CF156</f>
        <v>0</v>
      </c>
      <c r="CG156" s="74">
        <f>+[5]Total!CG156</f>
        <v>0</v>
      </c>
      <c r="CH156" s="74">
        <f>+[5]Total!CH156</f>
        <v>0</v>
      </c>
      <c r="CI156" s="74">
        <f>+[5]Total!CI156</f>
        <v>0</v>
      </c>
      <c r="CJ156" s="74">
        <f>+[5]Total!CJ156</f>
        <v>0</v>
      </c>
      <c r="CK156" s="74">
        <f>+[5]Total!CK156</f>
        <v>0</v>
      </c>
      <c r="CL156" s="74">
        <f>+[5]Total!CL156</f>
        <v>0</v>
      </c>
      <c r="CM156" s="74">
        <f>+[5]Total!CM156</f>
        <v>0</v>
      </c>
      <c r="CN156" s="74">
        <f>+[5]Total!CN156</f>
        <v>0</v>
      </c>
      <c r="CO156" s="74">
        <f>+[5]Total!CO156</f>
        <v>0</v>
      </c>
      <c r="CP156" s="74">
        <f>+[5]Total!CP156</f>
        <v>0</v>
      </c>
      <c r="CQ156" s="74">
        <f>+[5]Total!CQ156</f>
        <v>0</v>
      </c>
      <c r="CR156" s="74">
        <f>+[5]Total!CR156</f>
        <v>0</v>
      </c>
      <c r="CS156" s="74">
        <f>+[5]Total!CS156</f>
        <v>0</v>
      </c>
      <c r="CT156" s="74">
        <f>+[5]Total!CT156</f>
        <v>0</v>
      </c>
      <c r="CU156" s="74">
        <f>+[5]Total!CU156</f>
        <v>0</v>
      </c>
      <c r="CV156" s="74">
        <f>+[5]Total!CV156</f>
        <v>0</v>
      </c>
      <c r="CW156" s="74">
        <f>+[5]Total!CW156</f>
        <v>0</v>
      </c>
      <c r="CX156" s="74">
        <f>+[5]Total!CX156</f>
        <v>0</v>
      </c>
      <c r="CY156" s="74">
        <f>+[5]Total!CY156</f>
        <v>0</v>
      </c>
      <c r="CZ156" s="74">
        <f>+[5]Total!CZ156</f>
        <v>0</v>
      </c>
      <c r="DA156" s="74">
        <f>+[5]Total!DA156</f>
        <v>0</v>
      </c>
      <c r="DB156" s="74">
        <f>+[5]Total!DB156</f>
        <v>0</v>
      </c>
      <c r="DC156" s="74">
        <f>+[5]Total!DC156</f>
        <v>0</v>
      </c>
      <c r="DD156" s="74">
        <f>+[5]Total!DD156</f>
        <v>0</v>
      </c>
      <c r="DE156" s="74">
        <f>+[5]Total!DE156</f>
        <v>0</v>
      </c>
      <c r="DH156" s="72">
        <f t="shared" si="230"/>
        <v>1.5</v>
      </c>
      <c r="DI156" s="72">
        <f t="shared" si="232"/>
        <v>5.8307759754493649E-2</v>
      </c>
      <c r="DJ156" s="72">
        <f t="shared" si="233"/>
        <v>2.8693957115009772E-2</v>
      </c>
      <c r="DK156" s="72">
        <f t="shared" si="234"/>
        <v>1.7060367454068137E-2</v>
      </c>
      <c r="DL156" s="72">
        <f t="shared" si="235"/>
        <v>1</v>
      </c>
      <c r="DM156" s="72">
        <f t="shared" si="236"/>
        <v>4.3299738708473257E-2</v>
      </c>
      <c r="DN156" s="72">
        <f t="shared" si="237"/>
        <v>2.9758952484872481E-2</v>
      </c>
      <c r="DO156" s="72">
        <f t="shared" si="238"/>
        <v>6.1844284925455462E-2</v>
      </c>
      <c r="DP156" s="72" t="e">
        <f t="shared" si="239"/>
        <v>#DIV/0!</v>
      </c>
      <c r="DQ156" s="72">
        <f t="shared" si="240"/>
        <v>0</v>
      </c>
      <c r="DR156" s="72">
        <f t="shared" si="241"/>
        <v>8.2850041425019949E-3</v>
      </c>
      <c r="DS156" s="72">
        <f t="shared" si="242"/>
        <v>-6.6702038960054777E-3</v>
      </c>
      <c r="DT156" s="72">
        <f t="shared" si="243"/>
        <v>2.774193548387105E-2</v>
      </c>
      <c r="DU156" s="72">
        <f t="shared" si="244"/>
        <v>-0.5</v>
      </c>
      <c r="DV156" s="72">
        <f t="shared" si="245"/>
        <v>1.5026833631484715E-2</v>
      </c>
      <c r="DW156" s="72">
        <f t="shared" si="246"/>
        <v>2.2830170503804981E-2</v>
      </c>
      <c r="DX156" s="72">
        <f t="shared" si="247"/>
        <v>1.8720748829953227E-2</v>
      </c>
      <c r="DY156" s="72" t="e">
        <f t="shared" si="248"/>
        <v>#DIV/0!</v>
      </c>
      <c r="DZ156" s="72">
        <f t="shared" si="249"/>
        <v>0</v>
      </c>
      <c r="EA156" s="72">
        <f t="shared" si="250"/>
        <v>-2.4239934264585039E-2</v>
      </c>
      <c r="EB156" s="72">
        <f t="shared" si="251"/>
        <v>-4.6547119420068395E-3</v>
      </c>
      <c r="EC156" s="72">
        <f t="shared" si="252"/>
        <v>4.3942247332078299E-3</v>
      </c>
      <c r="ED156" s="72">
        <f t="shared" si="253"/>
        <v>0</v>
      </c>
      <c r="EE156" s="72">
        <f t="shared" si="254"/>
        <v>-3.1723651744800518E-3</v>
      </c>
      <c r="EF156" s="72">
        <f t="shared" si="255"/>
        <v>4.5206253531737683E-3</v>
      </c>
      <c r="EG156" s="72">
        <f t="shared" si="256"/>
        <v>-4.0837161817253165E-3</v>
      </c>
      <c r="EH156" s="72" t="e">
        <f t="shared" si="257"/>
        <v>#DIV/0!</v>
      </c>
      <c r="EI156" s="72">
        <f t="shared" si="258"/>
        <v>0.26666666666666661</v>
      </c>
      <c r="EJ156" s="72">
        <f t="shared" si="259"/>
        <v>2.7789473684210586E-2</v>
      </c>
      <c r="EK156" s="72">
        <f t="shared" si="260"/>
        <v>2.1619135234590692E-2</v>
      </c>
      <c r="EL156" s="72">
        <f t="shared" si="261"/>
        <v>2.1249999999999991E-2</v>
      </c>
      <c r="EM156" s="72">
        <f t="shared" si="262"/>
        <v>2</v>
      </c>
      <c r="EN156" s="72">
        <f t="shared" si="263"/>
        <v>1.0961810466761035E-2</v>
      </c>
      <c r="EO156" s="72">
        <f t="shared" si="264"/>
        <v>2.08138008625538E-2</v>
      </c>
      <c r="EP156" s="72">
        <f t="shared" si="265"/>
        <v>2.4602767811378712E-2</v>
      </c>
      <c r="EQ156" s="72" t="e">
        <f t="shared" si="266"/>
        <v>#DIV/0!</v>
      </c>
      <c r="ER156" s="72">
        <f t="shared" si="267"/>
        <v>-5.2631578947368474E-2</v>
      </c>
      <c r="ES156" s="72">
        <f t="shared" si="268"/>
        <v>1.2490782466202375</v>
      </c>
      <c r="ET156" s="72">
        <f t="shared" si="269"/>
        <v>2.0307669218069937</v>
      </c>
      <c r="EU156" s="72">
        <f t="shared" si="270"/>
        <v>7.2827417380660897E-2</v>
      </c>
      <c r="EV156" s="72">
        <f t="shared" si="271"/>
        <v>-0.16666666666666663</v>
      </c>
      <c r="EW156" s="72">
        <f t="shared" si="272"/>
        <v>1.3805526407834909</v>
      </c>
      <c r="EX156" s="72">
        <f t="shared" si="273"/>
        <v>2.1711058045554741</v>
      </c>
      <c r="EY156" s="72">
        <f t="shared" si="274"/>
        <v>9.3046523261630876E-2</v>
      </c>
      <c r="EZ156" s="72" t="e">
        <f t="shared" si="275"/>
        <v>#DIV/0!</v>
      </c>
      <c r="FA156" s="72">
        <f t="shared" si="276"/>
        <v>-0.38888888888888884</v>
      </c>
      <c r="FB156" s="72">
        <f t="shared" si="277"/>
        <v>-0.54699453551912569</v>
      </c>
      <c r="FC156" s="72">
        <f t="shared" si="278"/>
        <v>-0.65403090026740618</v>
      </c>
      <c r="FD156" s="72">
        <f t="shared" si="279"/>
        <v>-2.7381631488876179E-2</v>
      </c>
      <c r="FE156" s="72">
        <f t="shared" si="280"/>
        <v>-0.19999999999999996</v>
      </c>
      <c r="FF156" s="72">
        <f t="shared" si="281"/>
        <v>-0.56553041434028795</v>
      </c>
      <c r="FG156" s="72">
        <f t="shared" si="282"/>
        <v>-0.66559504156167637</v>
      </c>
      <c r="FH156" s="72">
        <f t="shared" si="283"/>
        <v>-4.3935926773455369E-2</v>
      </c>
      <c r="FI156" s="72" t="e">
        <f t="shared" si="284"/>
        <v>#DIV/0!</v>
      </c>
      <c r="FJ156" s="72">
        <f t="shared" si="285"/>
        <v>-1</v>
      </c>
      <c r="FK156" s="72">
        <f t="shared" si="286"/>
        <v>-1</v>
      </c>
      <c r="FL156" s="72">
        <f t="shared" si="287"/>
        <v>-1</v>
      </c>
      <c r="FM156" s="72">
        <f t="shared" si="288"/>
        <v>-1</v>
      </c>
      <c r="FN156" s="72">
        <f t="shared" si="289"/>
        <v>-1</v>
      </c>
      <c r="FO156" s="72">
        <f t="shared" si="290"/>
        <v>-1</v>
      </c>
      <c r="FP156" s="72">
        <f t="shared" si="291"/>
        <v>-1</v>
      </c>
      <c r="FQ156" s="72">
        <f t="shared" si="292"/>
        <v>-1</v>
      </c>
      <c r="FR156" s="72" t="e">
        <f t="shared" si="293"/>
        <v>#DIV/0!</v>
      </c>
      <c r="FS156" s="72" t="e">
        <f t="shared" si="294"/>
        <v>#DIV/0!</v>
      </c>
      <c r="FT156" s="72" t="e">
        <f t="shared" si="231"/>
        <v>#DIV/0!</v>
      </c>
      <c r="FU156" s="72" t="e">
        <f t="shared" si="229"/>
        <v>#DIV/0!</v>
      </c>
    </row>
    <row r="157" spans="1:177" x14ac:dyDescent="0.25">
      <c r="A157" s="73" t="s">
        <v>143</v>
      </c>
      <c r="B157" s="74">
        <f>+[4]Total!B157</f>
        <v>55</v>
      </c>
      <c r="C157" s="74">
        <f>+[4]Total!C157</f>
        <v>7430</v>
      </c>
      <c r="D157" s="74">
        <f>+[4]Total!D157</f>
        <v>43048</v>
      </c>
      <c r="E157" s="74">
        <f>+[4]Total!E157</f>
        <v>1683</v>
      </c>
      <c r="F157" s="74">
        <f>+[4]Total!F157</f>
        <v>21</v>
      </c>
      <c r="G157" s="74">
        <f>+[4]Total!G157</f>
        <v>6971</v>
      </c>
      <c r="H157" s="74">
        <f>+[4]Total!H157</f>
        <v>32553</v>
      </c>
      <c r="I157" s="74">
        <f>+[4]Total!I157</f>
        <v>1890</v>
      </c>
      <c r="J157" s="74">
        <f>+[4]Total!J157</f>
        <v>2</v>
      </c>
      <c r="K157" s="74">
        <f>+[4]Total!K157</f>
        <v>48</v>
      </c>
      <c r="L157" s="74">
        <f>+[4]Total!L157</f>
        <v>7064</v>
      </c>
      <c r="M157" s="74">
        <f>+[4]Total!M157</f>
        <v>41998</v>
      </c>
      <c r="N157" s="74">
        <f>+[4]Total!N157</f>
        <v>1642</v>
      </c>
      <c r="O157" s="74">
        <f>+[4]Total!O157</f>
        <v>19</v>
      </c>
      <c r="P157" s="74">
        <f>+[4]Total!P157</f>
        <v>6804</v>
      </c>
      <c r="Q157" s="74">
        <f>+[4]Total!Q157</f>
        <v>32573</v>
      </c>
      <c r="R157" s="74">
        <f>+[4]Total!R157</f>
        <v>1879</v>
      </c>
      <c r="S157" s="74">
        <f>+[4]Total!S157</f>
        <v>0</v>
      </c>
      <c r="T157" s="74">
        <f>+[4]Total!T157</f>
        <v>43</v>
      </c>
      <c r="U157" s="74">
        <f>+[4]Total!U157</f>
        <v>7177</v>
      </c>
      <c r="V157" s="74">
        <f>+[4]Total!V157</f>
        <v>43697</v>
      </c>
      <c r="W157" s="74">
        <f>+[4]Total!W157</f>
        <v>1707</v>
      </c>
      <c r="X157" s="74">
        <f>+[4]Total!X157</f>
        <v>20</v>
      </c>
      <c r="Y157" s="74">
        <f>+[4]Total!Y157</f>
        <v>7051</v>
      </c>
      <c r="Z157" s="74">
        <f>+[4]Total!Z157</f>
        <v>34174</v>
      </c>
      <c r="AA157" s="74">
        <f>+[4]Total!AA157</f>
        <v>1965</v>
      </c>
      <c r="AB157" s="74">
        <f>+[4]Total!AB157</f>
        <v>0</v>
      </c>
      <c r="AC157" s="74">
        <f>+[4]Total!AC157</f>
        <v>49</v>
      </c>
      <c r="AD157" s="74">
        <f>+[4]Total!AD157</f>
        <v>7009</v>
      </c>
      <c r="AE157" s="74">
        <f>+[4]Total!AE157</f>
        <v>43816</v>
      </c>
      <c r="AF157" s="74">
        <f>+[4]Total!AF157</f>
        <v>1726</v>
      </c>
      <c r="AG157" s="74">
        <f>+[4]Total!AG157</f>
        <v>17</v>
      </c>
      <c r="AH157" s="74">
        <f>+[4]Total!AH157</f>
        <v>6961</v>
      </c>
      <c r="AI157" s="74">
        <f>+[4]Total!AI157</f>
        <v>34301</v>
      </c>
      <c r="AJ157" s="74">
        <f>+[4]Total!AJ157</f>
        <v>1962</v>
      </c>
      <c r="AK157" s="74">
        <f>+[4]Total!AK157</f>
        <v>0</v>
      </c>
      <c r="AL157" s="74">
        <f>+[4]Total!AL157</f>
        <v>45</v>
      </c>
      <c r="AM157" s="74">
        <f>+[4]Total!AM157</f>
        <v>7060</v>
      </c>
      <c r="AN157" s="74">
        <f>+[4]Total!AN157</f>
        <v>45017</v>
      </c>
      <c r="AO157" s="74">
        <f>+[4]Total!AO157</f>
        <v>1761</v>
      </c>
      <c r="AP157" s="74">
        <f>+[4]Total!AP157</f>
        <v>21</v>
      </c>
      <c r="AQ157" s="74">
        <f>+[4]Total!AQ157</f>
        <v>7131</v>
      </c>
      <c r="AR157" s="74">
        <f>+[4]Total!AR157</f>
        <v>35629</v>
      </c>
      <c r="AS157" s="74">
        <f>+[4]Total!AS157</f>
        <v>2031</v>
      </c>
      <c r="AT157" s="74">
        <f>+[4]Total!AT157</f>
        <v>0</v>
      </c>
      <c r="AU157" s="74">
        <f>+[4]Total!AU157</f>
        <v>50</v>
      </c>
      <c r="AV157" s="74">
        <f>+[4]Total!AV157</f>
        <v>4367</v>
      </c>
      <c r="AW157" s="74">
        <f>+[4]Total!AW157</f>
        <v>23389</v>
      </c>
      <c r="AX157" s="74">
        <f>+[4]Total!AX157</f>
        <v>1825</v>
      </c>
      <c r="AY157" s="74">
        <f>+[4]Total!AY157</f>
        <v>24</v>
      </c>
      <c r="AZ157" s="74">
        <f>+[4]Total!AZ157</f>
        <v>3820</v>
      </c>
      <c r="BA157" s="74">
        <f>+[4]Total!BA157</f>
        <v>16747</v>
      </c>
      <c r="BB157" s="74">
        <f>+[4]Total!BB157</f>
        <v>2034</v>
      </c>
      <c r="BC157" s="74">
        <f>+[4]Total!BC157</f>
        <v>0</v>
      </c>
      <c r="BD157" s="74">
        <f>+[4]Total!BD157</f>
        <v>43</v>
      </c>
      <c r="BE157" s="74">
        <f>+[4]Total!BE157</f>
        <v>7094</v>
      </c>
      <c r="BF157" s="74">
        <f>+[4]Total!BF157</f>
        <v>48194</v>
      </c>
      <c r="BG157" s="74">
        <f>+[4]Total!BG157</f>
        <v>1918</v>
      </c>
      <c r="BH157" s="74">
        <f>+[4]Total!BH157</f>
        <v>19</v>
      </c>
      <c r="BI157" s="74">
        <f>+[4]Total!BI157</f>
        <v>7321</v>
      </c>
      <c r="BJ157" s="74">
        <f>+[4]Total!BJ157</f>
        <v>38699</v>
      </c>
      <c r="BK157" s="74">
        <f>+[4]Total!BK157</f>
        <v>2203</v>
      </c>
      <c r="BL157" s="74">
        <f>+[4]Total!BL157</f>
        <v>2</v>
      </c>
      <c r="BM157" s="74">
        <f>+[5]Total!BM157</f>
        <v>0</v>
      </c>
      <c r="BN157" s="74">
        <f>+[5]Total!BN157</f>
        <v>0</v>
      </c>
      <c r="BO157" s="74">
        <f>+[5]Total!BO157</f>
        <v>0</v>
      </c>
      <c r="BP157" s="74">
        <f>+[5]Total!BP157</f>
        <v>0</v>
      </c>
      <c r="BQ157" s="74">
        <f>+[5]Total!BQ157</f>
        <v>0</v>
      </c>
      <c r="BR157" s="74">
        <f>+[5]Total!BR157</f>
        <v>0</v>
      </c>
      <c r="BS157" s="74">
        <f>+[5]Total!BS157</f>
        <v>0</v>
      </c>
      <c r="BT157" s="74">
        <f>+[5]Total!BT157</f>
        <v>0</v>
      </c>
      <c r="BU157" s="74">
        <f>+[5]Total!BU157</f>
        <v>0</v>
      </c>
      <c r="BV157" s="74">
        <f>+[5]Total!BV157</f>
        <v>0</v>
      </c>
      <c r="BW157" s="74">
        <f>+[5]Total!BW157</f>
        <v>0</v>
      </c>
      <c r="BX157" s="74">
        <f>+[5]Total!BX157</f>
        <v>0</v>
      </c>
      <c r="BY157" s="74">
        <f>+[5]Total!BY157</f>
        <v>0</v>
      </c>
      <c r="BZ157" s="74">
        <f>+[5]Total!BZ157</f>
        <v>0</v>
      </c>
      <c r="CA157" s="74">
        <f>+[5]Total!CA157</f>
        <v>0</v>
      </c>
      <c r="CB157" s="74">
        <f>+[5]Total!CB157</f>
        <v>0</v>
      </c>
      <c r="CC157" s="74">
        <f>+[5]Total!CC157</f>
        <v>0</v>
      </c>
      <c r="CD157" s="74">
        <f>+[5]Total!CD157</f>
        <v>0</v>
      </c>
      <c r="CE157" s="74">
        <f>+[5]Total!CE157</f>
        <v>0</v>
      </c>
      <c r="CF157" s="74">
        <f>+[5]Total!CF157</f>
        <v>0</v>
      </c>
      <c r="CG157" s="74">
        <f>+[5]Total!CG157</f>
        <v>0</v>
      </c>
      <c r="CH157" s="74">
        <f>+[5]Total!CH157</f>
        <v>0</v>
      </c>
      <c r="CI157" s="74">
        <f>+[5]Total!CI157</f>
        <v>0</v>
      </c>
      <c r="CJ157" s="74">
        <f>+[5]Total!CJ157</f>
        <v>0</v>
      </c>
      <c r="CK157" s="74">
        <f>+[5]Total!CK157</f>
        <v>0</v>
      </c>
      <c r="CL157" s="74">
        <f>+[5]Total!CL157</f>
        <v>0</v>
      </c>
      <c r="CM157" s="74">
        <f>+[5]Total!CM157</f>
        <v>0</v>
      </c>
      <c r="CN157" s="74">
        <f>+[5]Total!CN157</f>
        <v>0</v>
      </c>
      <c r="CO157" s="74">
        <f>+[5]Total!CO157</f>
        <v>0</v>
      </c>
      <c r="CP157" s="74">
        <f>+[5]Total!CP157</f>
        <v>0</v>
      </c>
      <c r="CQ157" s="74">
        <f>+[5]Total!CQ157</f>
        <v>0</v>
      </c>
      <c r="CR157" s="74">
        <f>+[5]Total!CR157</f>
        <v>0</v>
      </c>
      <c r="CS157" s="74">
        <f>+[5]Total!CS157</f>
        <v>0</v>
      </c>
      <c r="CT157" s="74">
        <f>+[5]Total!CT157</f>
        <v>0</v>
      </c>
      <c r="CU157" s="74">
        <f>+[5]Total!CU157</f>
        <v>0</v>
      </c>
      <c r="CV157" s="74">
        <f>+[5]Total!CV157</f>
        <v>0</v>
      </c>
      <c r="CW157" s="74">
        <f>+[5]Total!CW157</f>
        <v>0</v>
      </c>
      <c r="CX157" s="74">
        <f>+[5]Total!CX157</f>
        <v>0</v>
      </c>
      <c r="CY157" s="74">
        <f>+[5]Total!CY157</f>
        <v>0</v>
      </c>
      <c r="CZ157" s="74">
        <f>+[5]Total!CZ157</f>
        <v>0</v>
      </c>
      <c r="DA157" s="74">
        <f>+[5]Total!DA157</f>
        <v>0</v>
      </c>
      <c r="DB157" s="74">
        <f>+[5]Total!DB157</f>
        <v>0</v>
      </c>
      <c r="DC157" s="74">
        <f>+[5]Total!DC157</f>
        <v>0</v>
      </c>
      <c r="DD157" s="74">
        <f>+[5]Total!DD157</f>
        <v>0</v>
      </c>
      <c r="DE157" s="74">
        <f>+[5]Total!DE157</f>
        <v>0</v>
      </c>
      <c r="DH157" s="72">
        <f t="shared" si="230"/>
        <v>-0.12727272727272732</v>
      </c>
      <c r="DI157" s="72">
        <f t="shared" si="232"/>
        <v>-4.9259757738896348E-2</v>
      </c>
      <c r="DJ157" s="72">
        <f t="shared" si="233"/>
        <v>-2.439137706745953E-2</v>
      </c>
      <c r="DK157" s="72">
        <f t="shared" si="234"/>
        <v>-2.4361259655377276E-2</v>
      </c>
      <c r="DL157" s="72">
        <f t="shared" si="235"/>
        <v>-9.5238095238095233E-2</v>
      </c>
      <c r="DM157" s="72">
        <f t="shared" si="236"/>
        <v>-2.3956390761727175E-2</v>
      </c>
      <c r="DN157" s="72">
        <f t="shared" si="237"/>
        <v>6.1438269898328457E-4</v>
      </c>
      <c r="DO157" s="72">
        <f t="shared" si="238"/>
        <v>-5.8201058201058364E-3</v>
      </c>
      <c r="DP157" s="72">
        <f t="shared" si="239"/>
        <v>-1</v>
      </c>
      <c r="DQ157" s="72">
        <f t="shared" si="240"/>
        <v>-0.10416666666666663</v>
      </c>
      <c r="DR157" s="72">
        <f t="shared" si="241"/>
        <v>1.599660249150614E-2</v>
      </c>
      <c r="DS157" s="72">
        <f t="shared" si="242"/>
        <v>4.0454307347968843E-2</v>
      </c>
      <c r="DT157" s="72">
        <f t="shared" si="243"/>
        <v>3.9585870889159658E-2</v>
      </c>
      <c r="DU157" s="72">
        <f t="shared" si="244"/>
        <v>5.2631578947368363E-2</v>
      </c>
      <c r="DV157" s="72">
        <f t="shared" si="245"/>
        <v>3.6302175191064157E-2</v>
      </c>
      <c r="DW157" s="72">
        <f t="shared" si="246"/>
        <v>4.9151137445123227E-2</v>
      </c>
      <c r="DX157" s="72">
        <f t="shared" si="247"/>
        <v>4.5769026077700836E-2</v>
      </c>
      <c r="DY157" s="72" t="e">
        <f t="shared" si="248"/>
        <v>#DIV/0!</v>
      </c>
      <c r="DZ157" s="72">
        <f t="shared" si="249"/>
        <v>0.13953488372093026</v>
      </c>
      <c r="EA157" s="72">
        <f t="shared" si="250"/>
        <v>-2.3408109237843089E-2</v>
      </c>
      <c r="EB157" s="72">
        <f t="shared" si="251"/>
        <v>2.7232990823169434E-3</v>
      </c>
      <c r="EC157" s="72">
        <f t="shared" si="252"/>
        <v>1.1130638547158789E-2</v>
      </c>
      <c r="ED157" s="72">
        <f t="shared" si="253"/>
        <v>-0.15000000000000002</v>
      </c>
      <c r="EE157" s="72">
        <f t="shared" si="254"/>
        <v>-1.2764146929513553E-2</v>
      </c>
      <c r="EF157" s="72">
        <f t="shared" si="255"/>
        <v>3.7162755311055395E-3</v>
      </c>
      <c r="EG157" s="72">
        <f t="shared" si="256"/>
        <v>-1.5267175572518665E-3</v>
      </c>
      <c r="EH157" s="72" t="e">
        <f t="shared" si="257"/>
        <v>#DIV/0!</v>
      </c>
      <c r="EI157" s="72">
        <f t="shared" si="258"/>
        <v>-8.1632653061224469E-2</v>
      </c>
      <c r="EJ157" s="72">
        <f t="shared" si="259"/>
        <v>7.2763589670423734E-3</v>
      </c>
      <c r="EK157" s="72">
        <f t="shared" si="260"/>
        <v>2.7410078510133218E-2</v>
      </c>
      <c r="EL157" s="72">
        <f t="shared" si="261"/>
        <v>2.0278099652375481E-2</v>
      </c>
      <c r="EM157" s="72">
        <f t="shared" si="262"/>
        <v>0.23529411764705888</v>
      </c>
      <c r="EN157" s="72">
        <f t="shared" si="263"/>
        <v>2.4421778480103518E-2</v>
      </c>
      <c r="EO157" s="72">
        <f t="shared" si="264"/>
        <v>3.8716072417713798E-2</v>
      </c>
      <c r="EP157" s="72">
        <f t="shared" si="265"/>
        <v>3.5168195718654482E-2</v>
      </c>
      <c r="EQ157" s="72" t="e">
        <f t="shared" si="266"/>
        <v>#DIV/0!</v>
      </c>
      <c r="ER157" s="72">
        <f t="shared" si="267"/>
        <v>0.11111111111111116</v>
      </c>
      <c r="ES157" s="72">
        <f t="shared" si="268"/>
        <v>-0.38144475920679888</v>
      </c>
      <c r="ET157" s="72">
        <f t="shared" si="269"/>
        <v>-0.48044072239376234</v>
      </c>
      <c r="EU157" s="72">
        <f t="shared" si="270"/>
        <v>3.6342986939239097E-2</v>
      </c>
      <c r="EV157" s="72">
        <f t="shared" si="271"/>
        <v>0.14285714285714279</v>
      </c>
      <c r="EW157" s="72">
        <f t="shared" si="272"/>
        <v>-0.46431075585471882</v>
      </c>
      <c r="EX157" s="72">
        <f t="shared" si="273"/>
        <v>-0.52996154817704677</v>
      </c>
      <c r="EY157" s="72">
        <f t="shared" si="274"/>
        <v>1.477104874446189E-3</v>
      </c>
      <c r="EZ157" s="72" t="e">
        <f t="shared" si="275"/>
        <v>#DIV/0!</v>
      </c>
      <c r="FA157" s="72">
        <f t="shared" si="276"/>
        <v>-0.14000000000000001</v>
      </c>
      <c r="FB157" s="72">
        <f t="shared" si="277"/>
        <v>0.62445614838561947</v>
      </c>
      <c r="FC157" s="72">
        <f t="shared" si="278"/>
        <v>1.0605412800889309</v>
      </c>
      <c r="FD157" s="72">
        <f t="shared" si="279"/>
        <v>5.0958904109589032E-2</v>
      </c>
      <c r="FE157" s="72">
        <f t="shared" si="280"/>
        <v>-0.20833333333333337</v>
      </c>
      <c r="FF157" s="72">
        <f t="shared" si="281"/>
        <v>0.91649214659685874</v>
      </c>
      <c r="FG157" s="72">
        <f t="shared" si="282"/>
        <v>1.3108019346748669</v>
      </c>
      <c r="FH157" s="72">
        <f t="shared" si="283"/>
        <v>8.3087512291052157E-2</v>
      </c>
      <c r="FI157" s="72" t="e">
        <f t="shared" si="284"/>
        <v>#DIV/0!</v>
      </c>
      <c r="FJ157" s="72">
        <f t="shared" si="285"/>
        <v>-1</v>
      </c>
      <c r="FK157" s="72">
        <f t="shared" si="286"/>
        <v>-1</v>
      </c>
      <c r="FL157" s="72">
        <f t="shared" si="287"/>
        <v>-1</v>
      </c>
      <c r="FM157" s="72">
        <f t="shared" si="288"/>
        <v>-1</v>
      </c>
      <c r="FN157" s="72">
        <f t="shared" si="289"/>
        <v>-1</v>
      </c>
      <c r="FO157" s="72">
        <f t="shared" si="290"/>
        <v>-1</v>
      </c>
      <c r="FP157" s="72">
        <f t="shared" si="291"/>
        <v>-1</v>
      </c>
      <c r="FQ157" s="72">
        <f t="shared" si="292"/>
        <v>-1</v>
      </c>
      <c r="FR157" s="72">
        <f t="shared" si="293"/>
        <v>-1</v>
      </c>
      <c r="FS157" s="72" t="e">
        <f t="shared" si="294"/>
        <v>#DIV/0!</v>
      </c>
      <c r="FT157" s="72" t="e">
        <f t="shared" si="231"/>
        <v>#DIV/0!</v>
      </c>
      <c r="FU157" s="72" t="e">
        <f t="shared" si="229"/>
        <v>#DIV/0!</v>
      </c>
    </row>
    <row r="158" spans="1:177" x14ac:dyDescent="0.25">
      <c r="A158" s="73" t="s">
        <v>144</v>
      </c>
      <c r="B158" s="74">
        <f>+[4]Total!B158</f>
        <v>25</v>
      </c>
      <c r="C158" s="74">
        <f>+[4]Total!C158</f>
        <v>4060</v>
      </c>
      <c r="D158" s="74">
        <f>+[4]Total!D158</f>
        <v>21934</v>
      </c>
      <c r="E158" s="74">
        <f>+[4]Total!E158</f>
        <v>2135</v>
      </c>
      <c r="F158" s="74">
        <f>+[4]Total!F158</f>
        <v>13</v>
      </c>
      <c r="G158" s="74">
        <f>+[4]Total!G158</f>
        <v>4019</v>
      </c>
      <c r="H158" s="74">
        <f>+[4]Total!H158</f>
        <v>16636</v>
      </c>
      <c r="I158" s="74">
        <f>+[4]Total!I158</f>
        <v>2493</v>
      </c>
      <c r="J158" s="74">
        <f>+[4]Total!J158</f>
        <v>0</v>
      </c>
      <c r="K158" s="74">
        <f>+[4]Total!K158</f>
        <v>25</v>
      </c>
      <c r="L158" s="74">
        <f>+[4]Total!L158</f>
        <v>3844</v>
      </c>
      <c r="M158" s="74">
        <f>+[4]Total!M158</f>
        <v>21022</v>
      </c>
      <c r="N158" s="74">
        <f>+[4]Total!N158</f>
        <v>2123</v>
      </c>
      <c r="O158" s="74">
        <f>+[4]Total!O158</f>
        <v>13</v>
      </c>
      <c r="P158" s="74">
        <f>+[4]Total!P158</f>
        <v>3897</v>
      </c>
      <c r="Q158" s="74">
        <f>+[4]Total!Q158</f>
        <v>16490</v>
      </c>
      <c r="R158" s="74">
        <f>+[4]Total!R158</f>
        <v>2505</v>
      </c>
      <c r="S158" s="74">
        <f>+[4]Total!S158</f>
        <v>0</v>
      </c>
      <c r="T158" s="74">
        <f>+[4]Total!T158</f>
        <v>27</v>
      </c>
      <c r="U158" s="74">
        <f>+[4]Total!U158</f>
        <v>3928</v>
      </c>
      <c r="V158" s="74">
        <f>+[4]Total!V158</f>
        <v>21952</v>
      </c>
      <c r="W158" s="74">
        <f>+[4]Total!W158</f>
        <v>2252</v>
      </c>
      <c r="X158" s="74">
        <f>+[4]Total!X158</f>
        <v>8</v>
      </c>
      <c r="Y158" s="74">
        <f>+[4]Total!Y158</f>
        <v>3949</v>
      </c>
      <c r="Z158" s="74">
        <f>+[4]Total!Z158</f>
        <v>17615</v>
      </c>
      <c r="AA158" s="74">
        <f>+[4]Total!AA158</f>
        <v>2638</v>
      </c>
      <c r="AB158" s="74">
        <f>+[4]Total!AB158</f>
        <v>0</v>
      </c>
      <c r="AC158" s="74">
        <f>+[4]Total!AC158</f>
        <v>29</v>
      </c>
      <c r="AD158" s="74">
        <f>+[4]Total!AD158</f>
        <v>3817</v>
      </c>
      <c r="AE158" s="74">
        <f>+[4]Total!AE158</f>
        <v>21249</v>
      </c>
      <c r="AF158" s="74">
        <f>+[4]Total!AF158</f>
        <v>2237</v>
      </c>
      <c r="AG158" s="74">
        <f>+[4]Total!AG158</f>
        <v>13</v>
      </c>
      <c r="AH158" s="74">
        <f>+[4]Total!AH158</f>
        <v>3835</v>
      </c>
      <c r="AI158" s="74">
        <f>+[4]Total!AI158</f>
        <v>16962</v>
      </c>
      <c r="AJ158" s="74">
        <f>+[4]Total!AJ158</f>
        <v>2615</v>
      </c>
      <c r="AK158" s="74">
        <f>+[4]Total!AK158</f>
        <v>0</v>
      </c>
      <c r="AL158" s="74">
        <f>+[4]Total!AL158</f>
        <v>29</v>
      </c>
      <c r="AM158" s="74">
        <f>+[4]Total!AM158</f>
        <v>3871</v>
      </c>
      <c r="AN158" s="74">
        <f>+[4]Total!AN158</f>
        <v>21657</v>
      </c>
      <c r="AO158" s="74">
        <f>+[4]Total!AO158</f>
        <v>2219</v>
      </c>
      <c r="AP158" s="74">
        <f>+[4]Total!AP158</f>
        <v>15</v>
      </c>
      <c r="AQ158" s="74">
        <f>+[4]Total!AQ158</f>
        <v>3860</v>
      </c>
      <c r="AR158" s="74">
        <f>+[4]Total!AR158</f>
        <v>17311</v>
      </c>
      <c r="AS158" s="74">
        <f>+[4]Total!AS158</f>
        <v>2604</v>
      </c>
      <c r="AT158" s="74">
        <f>+[4]Total!AT158</f>
        <v>0</v>
      </c>
      <c r="AU158" s="74">
        <f>+[4]Total!AU158</f>
        <v>24</v>
      </c>
      <c r="AV158" s="74">
        <f>+[4]Total!AV158</f>
        <v>1842</v>
      </c>
      <c r="AW158" s="74">
        <f>+[4]Total!AW158</f>
        <v>11803</v>
      </c>
      <c r="AX158" s="74">
        <f>+[4]Total!AX158</f>
        <v>865</v>
      </c>
      <c r="AY158" s="74">
        <f>+[4]Total!AY158</f>
        <v>18</v>
      </c>
      <c r="AZ158" s="74">
        <f>+[4]Total!AZ158</f>
        <v>1216</v>
      </c>
      <c r="BA158" s="74">
        <f>+[4]Total!BA158</f>
        <v>9083</v>
      </c>
      <c r="BB158" s="74">
        <f>+[4]Total!BB158</f>
        <v>979</v>
      </c>
      <c r="BC158" s="74">
        <f>+[4]Total!BC158</f>
        <v>0</v>
      </c>
      <c r="BD158" s="74">
        <f>+[4]Total!BD158</f>
        <v>22</v>
      </c>
      <c r="BE158" s="74">
        <f>+[4]Total!BE158</f>
        <v>3827</v>
      </c>
      <c r="BF158" s="74">
        <f>+[4]Total!BF158</f>
        <v>22055</v>
      </c>
      <c r="BG158" s="74">
        <f>+[4]Total!BG158</f>
        <v>2245</v>
      </c>
      <c r="BH158" s="74">
        <f>+[4]Total!BH158</f>
        <v>16</v>
      </c>
      <c r="BI158" s="74">
        <f>+[4]Total!BI158</f>
        <v>3849</v>
      </c>
      <c r="BJ158" s="74">
        <f>+[4]Total!BJ158</f>
        <v>18217</v>
      </c>
      <c r="BK158" s="74">
        <f>+[4]Total!BK158</f>
        <v>2716</v>
      </c>
      <c r="BL158" s="74">
        <f>+[4]Total!BL158</f>
        <v>0</v>
      </c>
      <c r="BM158" s="74">
        <f>+[5]Total!BM158</f>
        <v>0</v>
      </c>
      <c r="BN158" s="74">
        <f>+[5]Total!BN158</f>
        <v>0</v>
      </c>
      <c r="BO158" s="74">
        <f>+[5]Total!BO158</f>
        <v>0</v>
      </c>
      <c r="BP158" s="74">
        <f>+[5]Total!BP158</f>
        <v>0</v>
      </c>
      <c r="BQ158" s="74">
        <f>+[5]Total!BQ158</f>
        <v>0</v>
      </c>
      <c r="BR158" s="74">
        <f>+[5]Total!BR158</f>
        <v>0</v>
      </c>
      <c r="BS158" s="74">
        <f>+[5]Total!BS158</f>
        <v>0</v>
      </c>
      <c r="BT158" s="74">
        <f>+[5]Total!BT158</f>
        <v>0</v>
      </c>
      <c r="BU158" s="74">
        <f>+[5]Total!BU158</f>
        <v>0</v>
      </c>
      <c r="BV158" s="74">
        <f>+[5]Total!BV158</f>
        <v>0</v>
      </c>
      <c r="BW158" s="74">
        <f>+[5]Total!BW158</f>
        <v>0</v>
      </c>
      <c r="BX158" s="74">
        <f>+[5]Total!BX158</f>
        <v>0</v>
      </c>
      <c r="BY158" s="74">
        <f>+[5]Total!BY158</f>
        <v>0</v>
      </c>
      <c r="BZ158" s="74">
        <f>+[5]Total!BZ158</f>
        <v>0</v>
      </c>
      <c r="CA158" s="74">
        <f>+[5]Total!CA158</f>
        <v>0</v>
      </c>
      <c r="CB158" s="74">
        <f>+[5]Total!CB158</f>
        <v>0</v>
      </c>
      <c r="CC158" s="74">
        <f>+[5]Total!CC158</f>
        <v>0</v>
      </c>
      <c r="CD158" s="74">
        <f>+[5]Total!CD158</f>
        <v>0</v>
      </c>
      <c r="CE158" s="74">
        <f>+[5]Total!CE158</f>
        <v>0</v>
      </c>
      <c r="CF158" s="74">
        <f>+[5]Total!CF158</f>
        <v>0</v>
      </c>
      <c r="CG158" s="74">
        <f>+[5]Total!CG158</f>
        <v>0</v>
      </c>
      <c r="CH158" s="74">
        <f>+[5]Total!CH158</f>
        <v>0</v>
      </c>
      <c r="CI158" s="74">
        <f>+[5]Total!CI158</f>
        <v>0</v>
      </c>
      <c r="CJ158" s="74">
        <f>+[5]Total!CJ158</f>
        <v>0</v>
      </c>
      <c r="CK158" s="74">
        <f>+[5]Total!CK158</f>
        <v>0</v>
      </c>
      <c r="CL158" s="74">
        <f>+[5]Total!CL158</f>
        <v>0</v>
      </c>
      <c r="CM158" s="74">
        <f>+[5]Total!CM158</f>
        <v>0</v>
      </c>
      <c r="CN158" s="74">
        <f>+[5]Total!CN158</f>
        <v>0</v>
      </c>
      <c r="CO158" s="74">
        <f>+[5]Total!CO158</f>
        <v>0</v>
      </c>
      <c r="CP158" s="74">
        <f>+[5]Total!CP158</f>
        <v>0</v>
      </c>
      <c r="CQ158" s="74">
        <f>+[5]Total!CQ158</f>
        <v>0</v>
      </c>
      <c r="CR158" s="74">
        <f>+[5]Total!CR158</f>
        <v>0</v>
      </c>
      <c r="CS158" s="74">
        <f>+[5]Total!CS158</f>
        <v>0</v>
      </c>
      <c r="CT158" s="74">
        <f>+[5]Total!CT158</f>
        <v>0</v>
      </c>
      <c r="CU158" s="74">
        <f>+[5]Total!CU158</f>
        <v>0</v>
      </c>
      <c r="CV158" s="74">
        <f>+[5]Total!CV158</f>
        <v>0</v>
      </c>
      <c r="CW158" s="74">
        <f>+[5]Total!CW158</f>
        <v>0</v>
      </c>
      <c r="CX158" s="74">
        <f>+[5]Total!CX158</f>
        <v>0</v>
      </c>
      <c r="CY158" s="74">
        <f>+[5]Total!CY158</f>
        <v>0</v>
      </c>
      <c r="CZ158" s="74">
        <f>+[5]Total!CZ158</f>
        <v>0</v>
      </c>
      <c r="DA158" s="74">
        <f>+[5]Total!DA158</f>
        <v>0</v>
      </c>
      <c r="DB158" s="74">
        <f>+[5]Total!DB158</f>
        <v>0</v>
      </c>
      <c r="DC158" s="74">
        <f>+[5]Total!DC158</f>
        <v>0</v>
      </c>
      <c r="DD158" s="74">
        <f>+[5]Total!DD158</f>
        <v>0</v>
      </c>
      <c r="DE158" s="74">
        <f>+[5]Total!DE158</f>
        <v>0</v>
      </c>
      <c r="DH158" s="72">
        <f t="shared" si="230"/>
        <v>0</v>
      </c>
      <c r="DI158" s="72">
        <f t="shared" si="232"/>
        <v>-5.3201970443349733E-2</v>
      </c>
      <c r="DJ158" s="72">
        <f t="shared" si="233"/>
        <v>-4.1579283304458814E-2</v>
      </c>
      <c r="DK158" s="72">
        <f t="shared" si="234"/>
        <v>-5.6206088992973857E-3</v>
      </c>
      <c r="DL158" s="72">
        <f t="shared" si="235"/>
        <v>0</v>
      </c>
      <c r="DM158" s="72">
        <f t="shared" si="236"/>
        <v>-3.035580990296094E-2</v>
      </c>
      <c r="DN158" s="72">
        <f t="shared" si="237"/>
        <v>-8.7761481125270269E-3</v>
      </c>
      <c r="DO158" s="72">
        <f t="shared" si="238"/>
        <v>4.8134777376653837E-3</v>
      </c>
      <c r="DP158" s="72" t="e">
        <f t="shared" si="239"/>
        <v>#DIV/0!</v>
      </c>
      <c r="DQ158" s="72">
        <f t="shared" si="240"/>
        <v>8.0000000000000071E-2</v>
      </c>
      <c r="DR158" s="72">
        <f t="shared" si="241"/>
        <v>2.1852237252861562E-2</v>
      </c>
      <c r="DS158" s="72">
        <f t="shared" si="242"/>
        <v>4.4239368280848623E-2</v>
      </c>
      <c r="DT158" s="72">
        <f t="shared" si="243"/>
        <v>6.07630711257654E-2</v>
      </c>
      <c r="DU158" s="72">
        <f t="shared" si="244"/>
        <v>-0.38461538461538458</v>
      </c>
      <c r="DV158" s="72">
        <f t="shared" si="245"/>
        <v>1.3343597639209559E-2</v>
      </c>
      <c r="DW158" s="72">
        <f t="shared" si="246"/>
        <v>6.8223165554881726E-2</v>
      </c>
      <c r="DX158" s="72">
        <f t="shared" si="247"/>
        <v>5.3093812375249572E-2</v>
      </c>
      <c r="DY158" s="72" t="e">
        <f t="shared" si="248"/>
        <v>#DIV/0!</v>
      </c>
      <c r="DZ158" s="72">
        <f t="shared" si="249"/>
        <v>7.4074074074074181E-2</v>
      </c>
      <c r="EA158" s="72">
        <f t="shared" si="250"/>
        <v>-2.8258655804480615E-2</v>
      </c>
      <c r="EB158" s="72">
        <f t="shared" si="251"/>
        <v>-3.202441690962099E-2</v>
      </c>
      <c r="EC158" s="72">
        <f t="shared" si="252"/>
        <v>-6.6607460035523758E-3</v>
      </c>
      <c r="ED158" s="72">
        <f t="shared" si="253"/>
        <v>0.625</v>
      </c>
      <c r="EE158" s="72">
        <f t="shared" si="254"/>
        <v>-2.8868067865282399E-2</v>
      </c>
      <c r="EF158" s="72">
        <f t="shared" si="255"/>
        <v>-3.7070678399091728E-2</v>
      </c>
      <c r="EG158" s="72">
        <f t="shared" si="256"/>
        <v>-8.7187263078088995E-3</v>
      </c>
      <c r="EH158" s="72" t="e">
        <f t="shared" si="257"/>
        <v>#DIV/0!</v>
      </c>
      <c r="EI158" s="72">
        <f t="shared" si="258"/>
        <v>0</v>
      </c>
      <c r="EJ158" s="72">
        <f t="shared" si="259"/>
        <v>1.4147236049253387E-2</v>
      </c>
      <c r="EK158" s="72">
        <f t="shared" si="260"/>
        <v>1.9200903571932715E-2</v>
      </c>
      <c r="EL158" s="72">
        <f t="shared" si="261"/>
        <v>-8.0464908359410003E-3</v>
      </c>
      <c r="EM158" s="72">
        <f t="shared" si="262"/>
        <v>0.15384615384615374</v>
      </c>
      <c r="EN158" s="72">
        <f t="shared" si="263"/>
        <v>6.5189048239895353E-3</v>
      </c>
      <c r="EO158" s="72">
        <f t="shared" si="264"/>
        <v>2.0575403843886342E-2</v>
      </c>
      <c r="EP158" s="72">
        <f t="shared" si="265"/>
        <v>-4.2065009560229294E-3</v>
      </c>
      <c r="EQ158" s="72" t="e">
        <f t="shared" si="266"/>
        <v>#DIV/0!</v>
      </c>
      <c r="ER158" s="72">
        <f t="shared" si="267"/>
        <v>-0.17241379310344829</v>
      </c>
      <c r="ES158" s="72">
        <f t="shared" si="268"/>
        <v>-0.5241539653836218</v>
      </c>
      <c r="ET158" s="72">
        <f t="shared" si="269"/>
        <v>-0.45500300133905891</v>
      </c>
      <c r="EU158" s="72">
        <f t="shared" si="270"/>
        <v>-0.61018476791347454</v>
      </c>
      <c r="EV158" s="72">
        <f t="shared" si="271"/>
        <v>0.19999999999999996</v>
      </c>
      <c r="EW158" s="72">
        <f t="shared" si="272"/>
        <v>-0.68497409326424874</v>
      </c>
      <c r="EX158" s="72">
        <f t="shared" si="273"/>
        <v>-0.47530471954248743</v>
      </c>
      <c r="EY158" s="72">
        <f t="shared" si="274"/>
        <v>-0.62403993855606754</v>
      </c>
      <c r="EZ158" s="72" t="e">
        <f t="shared" si="275"/>
        <v>#DIV/0!</v>
      </c>
      <c r="FA158" s="72">
        <f t="shared" si="276"/>
        <v>-8.333333333333337E-2</v>
      </c>
      <c r="FB158" s="72">
        <f t="shared" si="277"/>
        <v>1.0776330076004341</v>
      </c>
      <c r="FC158" s="72">
        <f t="shared" si="278"/>
        <v>0.86859273066169629</v>
      </c>
      <c r="FD158" s="72">
        <f t="shared" si="279"/>
        <v>1.5953757225433525</v>
      </c>
      <c r="FE158" s="72">
        <f t="shared" si="280"/>
        <v>-0.11111111111111116</v>
      </c>
      <c r="FF158" s="72">
        <f t="shared" si="281"/>
        <v>2.1652960526315788</v>
      </c>
      <c r="FG158" s="72">
        <f t="shared" si="282"/>
        <v>1.0056148849499063</v>
      </c>
      <c r="FH158" s="72">
        <f t="shared" si="283"/>
        <v>1.774259448416752</v>
      </c>
      <c r="FI158" s="72" t="e">
        <f t="shared" si="284"/>
        <v>#DIV/0!</v>
      </c>
      <c r="FJ158" s="72">
        <f t="shared" si="285"/>
        <v>-1</v>
      </c>
      <c r="FK158" s="72">
        <f t="shared" si="286"/>
        <v>-1</v>
      </c>
      <c r="FL158" s="72">
        <f t="shared" si="287"/>
        <v>-1</v>
      </c>
      <c r="FM158" s="72">
        <f t="shared" si="288"/>
        <v>-1</v>
      </c>
      <c r="FN158" s="72">
        <f t="shared" si="289"/>
        <v>-1</v>
      </c>
      <c r="FO158" s="72">
        <f t="shared" si="290"/>
        <v>-1</v>
      </c>
      <c r="FP158" s="72">
        <f t="shared" si="291"/>
        <v>-1</v>
      </c>
      <c r="FQ158" s="72">
        <f t="shared" si="292"/>
        <v>-1</v>
      </c>
      <c r="FR158" s="72" t="e">
        <f t="shared" si="293"/>
        <v>#DIV/0!</v>
      </c>
      <c r="FS158" s="72" t="e">
        <f t="shared" si="294"/>
        <v>#DIV/0!</v>
      </c>
      <c r="FT158" s="72" t="e">
        <f t="shared" si="231"/>
        <v>#DIV/0!</v>
      </c>
      <c r="FU158" s="72" t="e">
        <f t="shared" si="229"/>
        <v>#DIV/0!</v>
      </c>
    </row>
    <row r="159" spans="1:177" x14ac:dyDescent="0.25">
      <c r="A159" s="73" t="s">
        <v>145</v>
      </c>
      <c r="B159" s="74">
        <f>+[4]Total!B159</f>
        <v>96</v>
      </c>
      <c r="C159" s="74">
        <f>+[4]Total!C159</f>
        <v>5270</v>
      </c>
      <c r="D159" s="74">
        <f>+[4]Total!D159</f>
        <v>40570</v>
      </c>
      <c r="E159" s="74">
        <f>+[4]Total!E159</f>
        <v>2638</v>
      </c>
      <c r="F159" s="74">
        <f>+[4]Total!F159</f>
        <v>49</v>
      </c>
      <c r="G159" s="74">
        <f>+[4]Total!G159</f>
        <v>3013</v>
      </c>
      <c r="H159" s="74">
        <f>+[4]Total!H159</f>
        <v>21688</v>
      </c>
      <c r="I159" s="74">
        <f>+[4]Total!I159</f>
        <v>1656</v>
      </c>
      <c r="J159" s="74">
        <f>+[4]Total!J159</f>
        <v>10</v>
      </c>
      <c r="K159" s="74">
        <f>+[4]Total!K159</f>
        <v>94</v>
      </c>
      <c r="L159" s="74">
        <f>+[4]Total!L159</f>
        <v>5011</v>
      </c>
      <c r="M159" s="74">
        <f>+[4]Total!M159</f>
        <v>36776</v>
      </c>
      <c r="N159" s="74">
        <f>+[4]Total!N159</f>
        <v>2475</v>
      </c>
      <c r="O159" s="74">
        <f>+[4]Total!O159</f>
        <v>42</v>
      </c>
      <c r="P159" s="74">
        <f>+[4]Total!P159</f>
        <v>2867</v>
      </c>
      <c r="Q159" s="74">
        <f>+[4]Total!Q159</f>
        <v>23121</v>
      </c>
      <c r="R159" s="74">
        <f>+[4]Total!R159</f>
        <v>1701</v>
      </c>
      <c r="S159" s="74">
        <f>+[4]Total!S159</f>
        <v>7</v>
      </c>
      <c r="T159" s="74">
        <f>+[4]Total!T159</f>
        <v>103</v>
      </c>
      <c r="U159" s="74">
        <f>+[4]Total!U159</f>
        <v>4960</v>
      </c>
      <c r="V159" s="74">
        <f>+[4]Total!V159</f>
        <v>37193</v>
      </c>
      <c r="W159" s="74">
        <f>+[4]Total!W159</f>
        <v>2508</v>
      </c>
      <c r="X159" s="74">
        <f>+[4]Total!X159</f>
        <v>43</v>
      </c>
      <c r="Y159" s="74">
        <f>+[4]Total!Y159</f>
        <v>2889</v>
      </c>
      <c r="Z159" s="74">
        <f>+[4]Total!Z159</f>
        <v>23666</v>
      </c>
      <c r="AA159" s="74">
        <f>+[4]Total!AA159</f>
        <v>1742</v>
      </c>
      <c r="AB159" s="74">
        <f>+[4]Total!AB159</f>
        <v>6</v>
      </c>
      <c r="AC159" s="74">
        <f>+[4]Total!AC159</f>
        <v>102</v>
      </c>
      <c r="AD159" s="74">
        <f>+[4]Total!AD159</f>
        <v>4860</v>
      </c>
      <c r="AE159" s="74">
        <f>+[4]Total!AE159</f>
        <v>37658</v>
      </c>
      <c r="AF159" s="74">
        <f>+[4]Total!AF159</f>
        <v>2536</v>
      </c>
      <c r="AG159" s="74">
        <f>+[4]Total!AG159</f>
        <v>48</v>
      </c>
      <c r="AH159" s="74">
        <f>+[4]Total!AH159</f>
        <v>2891</v>
      </c>
      <c r="AI159" s="74">
        <f>+[4]Total!AI159</f>
        <v>23993</v>
      </c>
      <c r="AJ159" s="74">
        <f>+[4]Total!AJ159</f>
        <v>1750</v>
      </c>
      <c r="AK159" s="74">
        <f>+[4]Total!AK159</f>
        <v>6</v>
      </c>
      <c r="AL159" s="74">
        <f>+[4]Total!AL159</f>
        <v>98</v>
      </c>
      <c r="AM159" s="74">
        <f>+[4]Total!AM159</f>
        <v>4869</v>
      </c>
      <c r="AN159" s="74">
        <f>+[4]Total!AN159</f>
        <v>38447</v>
      </c>
      <c r="AO159" s="74">
        <f>+[4]Total!AO159</f>
        <v>2598</v>
      </c>
      <c r="AP159" s="74">
        <f>+[4]Total!AP159</f>
        <v>50</v>
      </c>
      <c r="AQ159" s="74">
        <f>+[4]Total!AQ159</f>
        <v>2937</v>
      </c>
      <c r="AR159" s="74">
        <f>+[4]Total!AR159</f>
        <v>24583</v>
      </c>
      <c r="AS159" s="74">
        <f>+[4]Total!AS159</f>
        <v>1793</v>
      </c>
      <c r="AT159" s="74">
        <f>+[4]Total!AT159</f>
        <v>6</v>
      </c>
      <c r="AU159" s="74">
        <f>+[4]Total!AU159</f>
        <v>94</v>
      </c>
      <c r="AV159" s="74">
        <f>+[4]Total!AV159</f>
        <v>13884</v>
      </c>
      <c r="AW159" s="74">
        <f>+[4]Total!AW159</f>
        <v>75420</v>
      </c>
      <c r="AX159" s="74">
        <f>+[4]Total!AX159</f>
        <v>4869</v>
      </c>
      <c r="AY159" s="74">
        <f>+[4]Total!AY159</f>
        <v>49</v>
      </c>
      <c r="AZ159" s="74">
        <f>+[4]Total!AZ159</f>
        <v>14123</v>
      </c>
      <c r="BA159" s="74">
        <f>+[4]Total!BA159</f>
        <v>56876</v>
      </c>
      <c r="BB159" s="74">
        <f>+[4]Total!BB159</f>
        <v>4534</v>
      </c>
      <c r="BC159" s="74">
        <f>+[4]Total!BC159</f>
        <v>6</v>
      </c>
      <c r="BD159" s="74">
        <f>+[4]Total!BD159</f>
        <v>86</v>
      </c>
      <c r="BE159" s="74">
        <f>+[4]Total!BE159</f>
        <v>4760</v>
      </c>
      <c r="BF159" s="74">
        <f>+[4]Total!BF159</f>
        <v>39416</v>
      </c>
      <c r="BG159" s="74">
        <f>+[4]Total!BG159</f>
        <v>2667</v>
      </c>
      <c r="BH159" s="74">
        <f>+[4]Total!BH159</f>
        <v>40</v>
      </c>
      <c r="BI159" s="74">
        <f>+[4]Total!BI159</f>
        <v>2863</v>
      </c>
      <c r="BJ159" s="74">
        <f>+[4]Total!BJ159</f>
        <v>25271</v>
      </c>
      <c r="BK159" s="74">
        <f>+[4]Total!BK159</f>
        <v>1846</v>
      </c>
      <c r="BL159" s="74">
        <f>+[4]Total!BL159</f>
        <v>8</v>
      </c>
      <c r="BM159" s="74">
        <f>+[5]Total!BM159</f>
        <v>0</v>
      </c>
      <c r="BN159" s="74">
        <f>+[5]Total!BN159</f>
        <v>0</v>
      </c>
      <c r="BO159" s="74">
        <f>+[5]Total!BO159</f>
        <v>0</v>
      </c>
      <c r="BP159" s="74">
        <f>+[5]Total!BP159</f>
        <v>0</v>
      </c>
      <c r="BQ159" s="74">
        <f>+[5]Total!BQ159</f>
        <v>0</v>
      </c>
      <c r="BR159" s="74">
        <f>+[5]Total!BR159</f>
        <v>0</v>
      </c>
      <c r="BS159" s="74">
        <f>+[5]Total!BS159</f>
        <v>0</v>
      </c>
      <c r="BT159" s="74">
        <f>+[5]Total!BT159</f>
        <v>0</v>
      </c>
      <c r="BU159" s="74">
        <f>+[5]Total!BU159</f>
        <v>0</v>
      </c>
      <c r="BV159" s="74">
        <f>+[5]Total!BV159</f>
        <v>0</v>
      </c>
      <c r="BW159" s="74">
        <f>+[5]Total!BW159</f>
        <v>0</v>
      </c>
      <c r="BX159" s="74">
        <f>+[5]Total!BX159</f>
        <v>0</v>
      </c>
      <c r="BY159" s="74">
        <f>+[5]Total!BY159</f>
        <v>0</v>
      </c>
      <c r="BZ159" s="74">
        <f>+[5]Total!BZ159</f>
        <v>0</v>
      </c>
      <c r="CA159" s="74">
        <f>+[5]Total!CA159</f>
        <v>0</v>
      </c>
      <c r="CB159" s="74">
        <f>+[5]Total!CB159</f>
        <v>0</v>
      </c>
      <c r="CC159" s="74">
        <f>+[5]Total!CC159</f>
        <v>0</v>
      </c>
      <c r="CD159" s="74">
        <f>+[5]Total!CD159</f>
        <v>0</v>
      </c>
      <c r="CE159" s="74">
        <f>+[5]Total!CE159</f>
        <v>0</v>
      </c>
      <c r="CF159" s="74">
        <f>+[5]Total!CF159</f>
        <v>0</v>
      </c>
      <c r="CG159" s="74">
        <f>+[5]Total!CG159</f>
        <v>0</v>
      </c>
      <c r="CH159" s="74">
        <f>+[5]Total!CH159</f>
        <v>0</v>
      </c>
      <c r="CI159" s="74">
        <f>+[5]Total!CI159</f>
        <v>0</v>
      </c>
      <c r="CJ159" s="74">
        <f>+[5]Total!CJ159</f>
        <v>0</v>
      </c>
      <c r="CK159" s="74">
        <f>+[5]Total!CK159</f>
        <v>0</v>
      </c>
      <c r="CL159" s="74">
        <f>+[5]Total!CL159</f>
        <v>0</v>
      </c>
      <c r="CM159" s="74">
        <f>+[5]Total!CM159</f>
        <v>0</v>
      </c>
      <c r="CN159" s="74">
        <f>+[5]Total!CN159</f>
        <v>0</v>
      </c>
      <c r="CO159" s="74">
        <f>+[5]Total!CO159</f>
        <v>0</v>
      </c>
      <c r="CP159" s="74">
        <f>+[5]Total!CP159</f>
        <v>0</v>
      </c>
      <c r="CQ159" s="74">
        <f>+[5]Total!CQ159</f>
        <v>0</v>
      </c>
      <c r="CR159" s="74">
        <f>+[5]Total!CR159</f>
        <v>0</v>
      </c>
      <c r="CS159" s="74">
        <f>+[5]Total!CS159</f>
        <v>0</v>
      </c>
      <c r="CT159" s="74">
        <f>+[5]Total!CT159</f>
        <v>0</v>
      </c>
      <c r="CU159" s="74">
        <f>+[5]Total!CU159</f>
        <v>0</v>
      </c>
      <c r="CV159" s="74">
        <f>+[5]Total!CV159</f>
        <v>0</v>
      </c>
      <c r="CW159" s="74">
        <f>+[5]Total!CW159</f>
        <v>0</v>
      </c>
      <c r="CX159" s="74">
        <f>+[5]Total!CX159</f>
        <v>0</v>
      </c>
      <c r="CY159" s="74">
        <f>+[5]Total!CY159</f>
        <v>0</v>
      </c>
      <c r="CZ159" s="74">
        <f>+[5]Total!CZ159</f>
        <v>0</v>
      </c>
      <c r="DA159" s="74">
        <f>+[5]Total!DA159</f>
        <v>0</v>
      </c>
      <c r="DB159" s="74">
        <f>+[5]Total!DB159</f>
        <v>0</v>
      </c>
      <c r="DC159" s="74">
        <f>+[5]Total!DC159</f>
        <v>0</v>
      </c>
      <c r="DD159" s="74">
        <f>+[5]Total!DD159</f>
        <v>0</v>
      </c>
      <c r="DE159" s="74">
        <f>+[5]Total!DE159</f>
        <v>0</v>
      </c>
      <c r="DH159" s="72">
        <f t="shared" si="230"/>
        <v>-2.083333333333337E-2</v>
      </c>
      <c r="DI159" s="72">
        <f t="shared" si="232"/>
        <v>-4.914611005692604E-2</v>
      </c>
      <c r="DJ159" s="72">
        <f t="shared" si="233"/>
        <v>-9.35173773724427E-2</v>
      </c>
      <c r="DK159" s="72">
        <f t="shared" si="234"/>
        <v>-6.1789234268385118E-2</v>
      </c>
      <c r="DL159" s="72">
        <f t="shared" si="235"/>
        <v>-0.1428571428571429</v>
      </c>
      <c r="DM159" s="72">
        <f t="shared" si="236"/>
        <v>-4.845668768669098E-2</v>
      </c>
      <c r="DN159" s="72">
        <f t="shared" si="237"/>
        <v>6.6073404647731371E-2</v>
      </c>
      <c r="DO159" s="72">
        <f t="shared" si="238"/>
        <v>2.7173913043478271E-2</v>
      </c>
      <c r="DP159" s="72">
        <f t="shared" si="239"/>
        <v>-0.30000000000000004</v>
      </c>
      <c r="DQ159" s="72">
        <f t="shared" si="240"/>
        <v>9.5744680851063801E-2</v>
      </c>
      <c r="DR159" s="72">
        <f t="shared" si="241"/>
        <v>-1.017760925962885E-2</v>
      </c>
      <c r="DS159" s="72">
        <f t="shared" si="242"/>
        <v>1.1338916684794365E-2</v>
      </c>
      <c r="DT159" s="72">
        <f t="shared" si="243"/>
        <v>1.3333333333333419E-2</v>
      </c>
      <c r="DU159" s="72">
        <f t="shared" si="244"/>
        <v>2.3809523809523725E-2</v>
      </c>
      <c r="DV159" s="72">
        <f t="shared" si="245"/>
        <v>7.673526334147196E-3</v>
      </c>
      <c r="DW159" s="72">
        <f t="shared" si="246"/>
        <v>2.3571644825050919E-2</v>
      </c>
      <c r="DX159" s="72">
        <f t="shared" si="247"/>
        <v>2.4103468547912899E-2</v>
      </c>
      <c r="DY159" s="72">
        <f t="shared" si="248"/>
        <v>-0.1428571428571429</v>
      </c>
      <c r="DZ159" s="72">
        <f t="shared" si="249"/>
        <v>-9.7087378640776656E-3</v>
      </c>
      <c r="EA159" s="72">
        <f t="shared" si="250"/>
        <v>-2.0161290322580627E-2</v>
      </c>
      <c r="EB159" s="72">
        <f t="shared" si="251"/>
        <v>1.250235259322996E-2</v>
      </c>
      <c r="EC159" s="72">
        <f t="shared" si="252"/>
        <v>1.1164274322169154E-2</v>
      </c>
      <c r="ED159" s="72">
        <f t="shared" si="253"/>
        <v>0.11627906976744184</v>
      </c>
      <c r="EE159" s="72">
        <f t="shared" si="254"/>
        <v>6.922810661127432E-4</v>
      </c>
      <c r="EF159" s="72">
        <f t="shared" si="255"/>
        <v>1.3817290627905043E-2</v>
      </c>
      <c r="EG159" s="72">
        <f t="shared" si="256"/>
        <v>4.5924225028701748E-3</v>
      </c>
      <c r="EH159" s="72">
        <f t="shared" si="257"/>
        <v>0</v>
      </c>
      <c r="EI159" s="72">
        <f t="shared" si="258"/>
        <v>-3.9215686274509776E-2</v>
      </c>
      <c r="EJ159" s="72">
        <f t="shared" si="259"/>
        <v>1.8518518518517713E-3</v>
      </c>
      <c r="EK159" s="72">
        <f t="shared" si="260"/>
        <v>2.0951723405385314E-2</v>
      </c>
      <c r="EL159" s="72">
        <f t="shared" si="261"/>
        <v>2.444794952681395E-2</v>
      </c>
      <c r="EM159" s="72">
        <f t="shared" si="262"/>
        <v>4.1666666666666741E-2</v>
      </c>
      <c r="EN159" s="72">
        <f t="shared" si="263"/>
        <v>1.5911449325492821E-2</v>
      </c>
      <c r="EO159" s="72">
        <f t="shared" si="264"/>
        <v>2.45905055641229E-2</v>
      </c>
      <c r="EP159" s="72">
        <f t="shared" si="265"/>
        <v>2.4571428571428466E-2</v>
      </c>
      <c r="EQ159" s="72">
        <f t="shared" si="266"/>
        <v>0</v>
      </c>
      <c r="ER159" s="72">
        <f t="shared" si="267"/>
        <v>-4.081632653061229E-2</v>
      </c>
      <c r="ES159" s="72">
        <f t="shared" si="268"/>
        <v>1.85150955021565</v>
      </c>
      <c r="ET159" s="72">
        <f t="shared" si="269"/>
        <v>0.96166150805004302</v>
      </c>
      <c r="EU159" s="72">
        <f t="shared" si="270"/>
        <v>0.87413394919168597</v>
      </c>
      <c r="EV159" s="72">
        <f t="shared" si="271"/>
        <v>-2.0000000000000018E-2</v>
      </c>
      <c r="EW159" s="72">
        <f t="shared" si="272"/>
        <v>3.8086482805583932</v>
      </c>
      <c r="EX159" s="72">
        <f t="shared" si="273"/>
        <v>1.3136313712728307</v>
      </c>
      <c r="EY159" s="72">
        <f t="shared" si="274"/>
        <v>1.5287228109313999</v>
      </c>
      <c r="EZ159" s="72">
        <f t="shared" si="275"/>
        <v>0</v>
      </c>
      <c r="FA159" s="72">
        <f t="shared" si="276"/>
        <v>-8.5106382978723416E-2</v>
      </c>
      <c r="FB159" s="72">
        <f t="shared" si="277"/>
        <v>-0.65715932008066846</v>
      </c>
      <c r="FC159" s="72">
        <f t="shared" si="278"/>
        <v>-0.477380005303633</v>
      </c>
      <c r="FD159" s="72">
        <f t="shared" si="279"/>
        <v>-0.45224892174984599</v>
      </c>
      <c r="FE159" s="72">
        <f t="shared" si="280"/>
        <v>-0.18367346938775508</v>
      </c>
      <c r="FF159" s="72">
        <f t="shared" si="281"/>
        <v>-0.7972810309424343</v>
      </c>
      <c r="FG159" s="72">
        <f t="shared" si="282"/>
        <v>-0.55568253744989105</v>
      </c>
      <c r="FH159" s="72">
        <f t="shared" si="283"/>
        <v>-0.59285399205999112</v>
      </c>
      <c r="FI159" s="72">
        <f t="shared" si="284"/>
        <v>0.33333333333333326</v>
      </c>
      <c r="FJ159" s="72">
        <f t="shared" si="285"/>
        <v>-1</v>
      </c>
      <c r="FK159" s="72">
        <f t="shared" si="286"/>
        <v>-1</v>
      </c>
      <c r="FL159" s="72">
        <f t="shared" si="287"/>
        <v>-1</v>
      </c>
      <c r="FM159" s="72">
        <f t="shared" si="288"/>
        <v>-1</v>
      </c>
      <c r="FN159" s="72">
        <f t="shared" si="289"/>
        <v>-1</v>
      </c>
      <c r="FO159" s="72">
        <f t="shared" si="290"/>
        <v>-1</v>
      </c>
      <c r="FP159" s="72">
        <f t="shared" si="291"/>
        <v>-1</v>
      </c>
      <c r="FQ159" s="72">
        <f t="shared" si="292"/>
        <v>-1</v>
      </c>
      <c r="FR159" s="72">
        <f t="shared" si="293"/>
        <v>-1</v>
      </c>
      <c r="FS159" s="72" t="e">
        <f t="shared" si="294"/>
        <v>#DIV/0!</v>
      </c>
      <c r="FT159" s="72" t="e">
        <f t="shared" si="231"/>
        <v>#DIV/0!</v>
      </c>
      <c r="FU159" s="72" t="e">
        <f t="shared" si="229"/>
        <v>#DIV/0!</v>
      </c>
    </row>
    <row r="160" spans="1:177" x14ac:dyDescent="0.25">
      <c r="A160" s="73" t="s">
        <v>146</v>
      </c>
      <c r="B160" s="74">
        <f>+[4]Total!B160</f>
        <v>40</v>
      </c>
      <c r="C160" s="74">
        <f>+[4]Total!C160</f>
        <v>10084</v>
      </c>
      <c r="D160" s="74">
        <f>+[4]Total!D160</f>
        <v>43794</v>
      </c>
      <c r="E160" s="74">
        <f>+[4]Total!E160</f>
        <v>2600</v>
      </c>
      <c r="F160" s="74">
        <f>+[4]Total!F160</f>
        <v>21</v>
      </c>
      <c r="G160" s="74">
        <f>+[4]Total!G160</f>
        <v>11345</v>
      </c>
      <c r="H160" s="74">
        <f>+[4]Total!H160</f>
        <v>36032</v>
      </c>
      <c r="I160" s="74">
        <f>+[4]Total!I160</f>
        <v>2938</v>
      </c>
      <c r="J160" s="74">
        <f>+[4]Total!J160</f>
        <v>1</v>
      </c>
      <c r="K160" s="74">
        <f>+[4]Total!K160</f>
        <v>44</v>
      </c>
      <c r="L160" s="74">
        <f>+[4]Total!L160</f>
        <v>10112</v>
      </c>
      <c r="M160" s="74">
        <f>+[4]Total!M160</f>
        <v>43241</v>
      </c>
      <c r="N160" s="74">
        <f>+[4]Total!N160</f>
        <v>2584</v>
      </c>
      <c r="O160" s="74">
        <f>+[4]Total!O160</f>
        <v>23</v>
      </c>
      <c r="P160" s="74">
        <f>+[4]Total!P160</f>
        <v>11348</v>
      </c>
      <c r="Q160" s="74">
        <f>+[4]Total!Q160</f>
        <v>36142</v>
      </c>
      <c r="R160" s="74">
        <f>+[4]Total!R160</f>
        <v>2908</v>
      </c>
      <c r="S160" s="74">
        <f>+[4]Total!S160</f>
        <v>2</v>
      </c>
      <c r="T160" s="74">
        <f>+[4]Total!T160</f>
        <v>46</v>
      </c>
      <c r="U160" s="74">
        <f>+[4]Total!U160</f>
        <v>10198</v>
      </c>
      <c r="V160" s="74">
        <f>+[4]Total!V160</f>
        <v>43489</v>
      </c>
      <c r="W160" s="74">
        <f>+[4]Total!W160</f>
        <v>2665</v>
      </c>
      <c r="X160" s="74">
        <f>+[4]Total!X160</f>
        <v>21</v>
      </c>
      <c r="Y160" s="74">
        <f>+[4]Total!Y160</f>
        <v>11650</v>
      </c>
      <c r="Z160" s="74">
        <f>+[4]Total!Z160</f>
        <v>36802</v>
      </c>
      <c r="AA160" s="74">
        <f>+[4]Total!AA160</f>
        <v>2996</v>
      </c>
      <c r="AB160" s="74">
        <f>+[4]Total!AB160</f>
        <v>1</v>
      </c>
      <c r="AC160" s="74">
        <f>+[4]Total!AC160</f>
        <v>53</v>
      </c>
      <c r="AD160" s="74">
        <f>+[4]Total!AD160</f>
        <v>10309</v>
      </c>
      <c r="AE160" s="74">
        <f>+[4]Total!AE160</f>
        <v>44192</v>
      </c>
      <c r="AF160" s="74">
        <f>+[4]Total!AF160</f>
        <v>2756</v>
      </c>
      <c r="AG160" s="74">
        <f>+[4]Total!AG160</f>
        <v>22</v>
      </c>
      <c r="AH160" s="74">
        <f>+[4]Total!AH160</f>
        <v>11794</v>
      </c>
      <c r="AI160" s="74">
        <f>+[4]Total!AI160</f>
        <v>37647</v>
      </c>
      <c r="AJ160" s="74">
        <f>+[4]Total!AJ160</f>
        <v>3089</v>
      </c>
      <c r="AK160" s="74">
        <f>+[4]Total!AK160</f>
        <v>1</v>
      </c>
      <c r="AL160" s="74">
        <f>+[4]Total!AL160</f>
        <v>68</v>
      </c>
      <c r="AM160" s="74">
        <f>+[4]Total!AM160</f>
        <v>10683</v>
      </c>
      <c r="AN160" s="74">
        <f>+[4]Total!AN160</f>
        <v>46135</v>
      </c>
      <c r="AO160" s="74">
        <f>+[4]Total!AO160</f>
        <v>2957</v>
      </c>
      <c r="AP160" s="74">
        <f>+[4]Total!AP160</f>
        <v>29</v>
      </c>
      <c r="AQ160" s="74">
        <f>+[4]Total!AQ160</f>
        <v>12346</v>
      </c>
      <c r="AR160" s="74">
        <f>+[4]Total!AR160</f>
        <v>39937</v>
      </c>
      <c r="AS160" s="74">
        <f>+[4]Total!AS160</f>
        <v>3340</v>
      </c>
      <c r="AT160" s="74">
        <f>+[4]Total!AT160</f>
        <v>1</v>
      </c>
      <c r="AU160" s="74">
        <f>+[4]Total!AU160</f>
        <v>68</v>
      </c>
      <c r="AV160" s="74">
        <f>+[4]Total!AV160</f>
        <v>2388</v>
      </c>
      <c r="AW160" s="74">
        <f>+[4]Total!AW160</f>
        <v>14706</v>
      </c>
      <c r="AX160" s="74">
        <f>+[4]Total!AX160</f>
        <v>1227</v>
      </c>
      <c r="AY160" s="74">
        <f>+[4]Total!AY160</f>
        <v>29</v>
      </c>
      <c r="AZ160" s="74">
        <f>+[4]Total!AZ160</f>
        <v>2143</v>
      </c>
      <c r="BA160" s="74">
        <f>+[4]Total!BA160</f>
        <v>12676</v>
      </c>
      <c r="BB160" s="74">
        <f>+[4]Total!BB160</f>
        <v>1292</v>
      </c>
      <c r="BC160" s="74">
        <f>+[4]Total!BC160</f>
        <v>1</v>
      </c>
      <c r="BD160" s="74">
        <f>+[4]Total!BD160</f>
        <v>63</v>
      </c>
      <c r="BE160" s="74">
        <f>+[4]Total!BE160</f>
        <v>11089</v>
      </c>
      <c r="BF160" s="74">
        <f>+[4]Total!BF160</f>
        <v>48297</v>
      </c>
      <c r="BG160" s="74">
        <f>+[4]Total!BG160</f>
        <v>3153</v>
      </c>
      <c r="BH160" s="74">
        <f>+[4]Total!BH160</f>
        <v>23</v>
      </c>
      <c r="BI160" s="74">
        <f>+[4]Total!BI160</f>
        <v>12996</v>
      </c>
      <c r="BJ160" s="74">
        <f>+[4]Total!BJ160</f>
        <v>42276</v>
      </c>
      <c r="BK160" s="74">
        <f>+[4]Total!BK160</f>
        <v>3585</v>
      </c>
      <c r="BL160" s="74">
        <f>+[4]Total!BL160</f>
        <v>1</v>
      </c>
      <c r="BM160" s="74">
        <f>+[5]Total!BM160</f>
        <v>0</v>
      </c>
      <c r="BN160" s="74">
        <f>+[5]Total!BN160</f>
        <v>0</v>
      </c>
      <c r="BO160" s="74">
        <f>+[5]Total!BO160</f>
        <v>0</v>
      </c>
      <c r="BP160" s="74">
        <f>+[5]Total!BP160</f>
        <v>0</v>
      </c>
      <c r="BQ160" s="74">
        <f>+[5]Total!BQ160</f>
        <v>0</v>
      </c>
      <c r="BR160" s="74">
        <f>+[5]Total!BR160</f>
        <v>0</v>
      </c>
      <c r="BS160" s="74">
        <f>+[5]Total!BS160</f>
        <v>0</v>
      </c>
      <c r="BT160" s="74">
        <f>+[5]Total!BT160</f>
        <v>0</v>
      </c>
      <c r="BU160" s="74">
        <f>+[5]Total!BU160</f>
        <v>0</v>
      </c>
      <c r="BV160" s="74">
        <f>+[5]Total!BV160</f>
        <v>0</v>
      </c>
      <c r="BW160" s="74">
        <f>+[5]Total!BW160</f>
        <v>0</v>
      </c>
      <c r="BX160" s="74">
        <f>+[5]Total!BX160</f>
        <v>0</v>
      </c>
      <c r="BY160" s="74">
        <f>+[5]Total!BY160</f>
        <v>0</v>
      </c>
      <c r="BZ160" s="74">
        <f>+[5]Total!BZ160</f>
        <v>0</v>
      </c>
      <c r="CA160" s="74">
        <f>+[5]Total!CA160</f>
        <v>0</v>
      </c>
      <c r="CB160" s="74">
        <f>+[5]Total!CB160</f>
        <v>0</v>
      </c>
      <c r="CC160" s="74">
        <f>+[5]Total!CC160</f>
        <v>0</v>
      </c>
      <c r="CD160" s="74">
        <f>+[5]Total!CD160</f>
        <v>0</v>
      </c>
      <c r="CE160" s="74">
        <f>+[5]Total!CE160</f>
        <v>0</v>
      </c>
      <c r="CF160" s="74">
        <f>+[5]Total!CF160</f>
        <v>0</v>
      </c>
      <c r="CG160" s="74">
        <f>+[5]Total!CG160</f>
        <v>0</v>
      </c>
      <c r="CH160" s="74">
        <f>+[5]Total!CH160</f>
        <v>0</v>
      </c>
      <c r="CI160" s="74">
        <f>+[5]Total!CI160</f>
        <v>0</v>
      </c>
      <c r="CJ160" s="74">
        <f>+[5]Total!CJ160</f>
        <v>0</v>
      </c>
      <c r="CK160" s="74">
        <f>+[5]Total!CK160</f>
        <v>0</v>
      </c>
      <c r="CL160" s="74">
        <f>+[5]Total!CL160</f>
        <v>0</v>
      </c>
      <c r="CM160" s="74">
        <f>+[5]Total!CM160</f>
        <v>0</v>
      </c>
      <c r="CN160" s="74">
        <f>+[5]Total!CN160</f>
        <v>0</v>
      </c>
      <c r="CO160" s="74">
        <f>+[5]Total!CO160</f>
        <v>0</v>
      </c>
      <c r="CP160" s="74">
        <f>+[5]Total!CP160</f>
        <v>0</v>
      </c>
      <c r="CQ160" s="74">
        <f>+[5]Total!CQ160</f>
        <v>0</v>
      </c>
      <c r="CR160" s="74">
        <f>+[5]Total!CR160</f>
        <v>0</v>
      </c>
      <c r="CS160" s="74">
        <f>+[5]Total!CS160</f>
        <v>0</v>
      </c>
      <c r="CT160" s="74">
        <f>+[5]Total!CT160</f>
        <v>0</v>
      </c>
      <c r="CU160" s="74">
        <f>+[5]Total!CU160</f>
        <v>0</v>
      </c>
      <c r="CV160" s="74">
        <f>+[5]Total!CV160</f>
        <v>0</v>
      </c>
      <c r="CW160" s="74">
        <f>+[5]Total!CW160</f>
        <v>0</v>
      </c>
      <c r="CX160" s="74">
        <f>+[5]Total!CX160</f>
        <v>0</v>
      </c>
      <c r="CY160" s="74">
        <f>+[5]Total!CY160</f>
        <v>0</v>
      </c>
      <c r="CZ160" s="74">
        <f>+[5]Total!CZ160</f>
        <v>0</v>
      </c>
      <c r="DA160" s="74">
        <f>+[5]Total!DA160</f>
        <v>0</v>
      </c>
      <c r="DB160" s="74">
        <f>+[5]Total!DB160</f>
        <v>0</v>
      </c>
      <c r="DC160" s="74">
        <f>+[5]Total!DC160</f>
        <v>0</v>
      </c>
      <c r="DD160" s="74">
        <f>+[5]Total!DD160</f>
        <v>0</v>
      </c>
      <c r="DE160" s="74">
        <f>+[5]Total!DE160</f>
        <v>0</v>
      </c>
      <c r="DH160" s="72">
        <f t="shared" si="230"/>
        <v>0.10000000000000009</v>
      </c>
      <c r="DI160" s="72">
        <f t="shared" si="232"/>
        <v>2.7766759222531689E-3</v>
      </c>
      <c r="DJ160" s="72">
        <f t="shared" si="233"/>
        <v>-1.2627300543453401E-2</v>
      </c>
      <c r="DK160" s="72">
        <f t="shared" si="234"/>
        <v>-6.1538461538461764E-3</v>
      </c>
      <c r="DL160" s="72">
        <f t="shared" si="235"/>
        <v>9.5238095238095344E-2</v>
      </c>
      <c r="DM160" s="72">
        <f t="shared" si="236"/>
        <v>2.6443367122075401E-4</v>
      </c>
      <c r="DN160" s="72">
        <f t="shared" si="237"/>
        <v>3.0528419182949129E-3</v>
      </c>
      <c r="DO160" s="72">
        <f t="shared" si="238"/>
        <v>-1.0211027910142945E-2</v>
      </c>
      <c r="DP160" s="72">
        <f t="shared" si="239"/>
        <v>1</v>
      </c>
      <c r="DQ160" s="72">
        <f t="shared" si="240"/>
        <v>4.5454545454545414E-2</v>
      </c>
      <c r="DR160" s="72">
        <f t="shared" si="241"/>
        <v>8.5047468354431111E-3</v>
      </c>
      <c r="DS160" s="72">
        <f t="shared" si="242"/>
        <v>5.7352975185587241E-3</v>
      </c>
      <c r="DT160" s="72">
        <f t="shared" si="243"/>
        <v>3.1346749226006221E-2</v>
      </c>
      <c r="DU160" s="72">
        <f t="shared" si="244"/>
        <v>-8.6956521739130488E-2</v>
      </c>
      <c r="DV160" s="72">
        <f t="shared" si="245"/>
        <v>2.6612618963693935E-2</v>
      </c>
      <c r="DW160" s="72">
        <f t="shared" si="246"/>
        <v>1.8261302639588362E-2</v>
      </c>
      <c r="DX160" s="72">
        <f t="shared" si="247"/>
        <v>3.0261348005502064E-2</v>
      </c>
      <c r="DY160" s="72">
        <f t="shared" si="248"/>
        <v>-0.5</v>
      </c>
      <c r="DZ160" s="72">
        <f t="shared" si="249"/>
        <v>0.15217391304347827</v>
      </c>
      <c r="EA160" s="72">
        <f t="shared" si="250"/>
        <v>1.0884487154344091E-2</v>
      </c>
      <c r="EB160" s="72">
        <f t="shared" si="251"/>
        <v>1.6165007243210905E-2</v>
      </c>
      <c r="EC160" s="72">
        <f t="shared" si="252"/>
        <v>3.4146341463414664E-2</v>
      </c>
      <c r="ED160" s="72">
        <f t="shared" si="253"/>
        <v>4.7619047619047672E-2</v>
      </c>
      <c r="EE160" s="72">
        <f t="shared" si="254"/>
        <v>1.2360515021459184E-2</v>
      </c>
      <c r="EF160" s="72">
        <f t="shared" si="255"/>
        <v>2.2960708657138174E-2</v>
      </c>
      <c r="EG160" s="72">
        <f t="shared" si="256"/>
        <v>3.1041388518024071E-2</v>
      </c>
      <c r="EH160" s="72">
        <f t="shared" si="257"/>
        <v>0</v>
      </c>
      <c r="EI160" s="72">
        <f t="shared" si="258"/>
        <v>0.28301886792452824</v>
      </c>
      <c r="EJ160" s="72">
        <f t="shared" si="259"/>
        <v>3.6278979532447408E-2</v>
      </c>
      <c r="EK160" s="72">
        <f t="shared" si="260"/>
        <v>4.3967233888486668E-2</v>
      </c>
      <c r="EL160" s="72">
        <f t="shared" si="261"/>
        <v>7.2931785195936127E-2</v>
      </c>
      <c r="EM160" s="72">
        <f t="shared" si="262"/>
        <v>0.31818181818181812</v>
      </c>
      <c r="EN160" s="72">
        <f t="shared" si="263"/>
        <v>4.6803459386128621E-2</v>
      </c>
      <c r="EO160" s="72">
        <f t="shared" si="264"/>
        <v>6.0828220044093717E-2</v>
      </c>
      <c r="EP160" s="72">
        <f t="shared" si="265"/>
        <v>8.125606992554224E-2</v>
      </c>
      <c r="EQ160" s="72">
        <f t="shared" si="266"/>
        <v>0</v>
      </c>
      <c r="ER160" s="72">
        <f t="shared" si="267"/>
        <v>0</v>
      </c>
      <c r="ES160" s="72">
        <f t="shared" si="268"/>
        <v>-0.77646728447065427</v>
      </c>
      <c r="ET160" s="72">
        <f t="shared" si="269"/>
        <v>-0.68123983960117052</v>
      </c>
      <c r="EU160" s="72">
        <f t="shared" si="270"/>
        <v>-0.58505241799120733</v>
      </c>
      <c r="EV160" s="72">
        <f t="shared" si="271"/>
        <v>0</v>
      </c>
      <c r="EW160" s="72">
        <f t="shared" si="272"/>
        <v>-0.82642151304066092</v>
      </c>
      <c r="EX160" s="72">
        <f t="shared" si="273"/>
        <v>-0.68260009514986097</v>
      </c>
      <c r="EY160" s="72">
        <f t="shared" si="274"/>
        <v>-0.61317365269461077</v>
      </c>
      <c r="EZ160" s="72">
        <f t="shared" si="275"/>
        <v>0</v>
      </c>
      <c r="FA160" s="72">
        <f t="shared" si="276"/>
        <v>-7.3529411764705843E-2</v>
      </c>
      <c r="FB160" s="72">
        <f t="shared" si="277"/>
        <v>3.6436348408710222</v>
      </c>
      <c r="FC160" s="72">
        <f t="shared" si="278"/>
        <v>2.2841697266421868</v>
      </c>
      <c r="FD160" s="72">
        <f t="shared" si="279"/>
        <v>1.5696821515892418</v>
      </c>
      <c r="FE160" s="72">
        <f t="shared" si="280"/>
        <v>-0.2068965517241379</v>
      </c>
      <c r="FF160" s="72">
        <f t="shared" si="281"/>
        <v>5.0643957069528698</v>
      </c>
      <c r="FG160" s="72">
        <f t="shared" si="282"/>
        <v>2.3351214894288419</v>
      </c>
      <c r="FH160" s="72">
        <f t="shared" si="283"/>
        <v>1.774767801857585</v>
      </c>
      <c r="FI160" s="72">
        <f t="shared" si="284"/>
        <v>0</v>
      </c>
      <c r="FJ160" s="72">
        <f t="shared" si="285"/>
        <v>-1</v>
      </c>
      <c r="FK160" s="72">
        <f t="shared" si="286"/>
        <v>-1</v>
      </c>
      <c r="FL160" s="72">
        <f t="shared" si="287"/>
        <v>-1</v>
      </c>
      <c r="FM160" s="72">
        <f t="shared" si="288"/>
        <v>-1</v>
      </c>
      <c r="FN160" s="72">
        <f t="shared" si="289"/>
        <v>-1</v>
      </c>
      <c r="FO160" s="72">
        <f t="shared" si="290"/>
        <v>-1</v>
      </c>
      <c r="FP160" s="72">
        <f t="shared" si="291"/>
        <v>-1</v>
      </c>
      <c r="FQ160" s="72">
        <f t="shared" si="292"/>
        <v>-1</v>
      </c>
      <c r="FR160" s="72">
        <f t="shared" si="293"/>
        <v>-1</v>
      </c>
      <c r="FS160" s="72" t="e">
        <f t="shared" si="294"/>
        <v>#DIV/0!</v>
      </c>
      <c r="FT160" s="72" t="e">
        <f t="shared" si="231"/>
        <v>#DIV/0!</v>
      </c>
      <c r="FU160" s="72" t="e">
        <f t="shared" si="229"/>
        <v>#DIV/0!</v>
      </c>
    </row>
    <row r="161" spans="1:177" x14ac:dyDescent="0.25">
      <c r="A161" s="73" t="s">
        <v>147</v>
      </c>
      <c r="B161" s="74">
        <f>+[4]Total!B161</f>
        <v>25</v>
      </c>
      <c r="C161" s="74">
        <f>+[4]Total!C161</f>
        <v>1339</v>
      </c>
      <c r="D161" s="74">
        <f>+[4]Total!D161</f>
        <v>10141</v>
      </c>
      <c r="E161" s="74">
        <f>+[4]Total!E161</f>
        <v>575</v>
      </c>
      <c r="F161" s="74">
        <f>+[4]Total!F161</f>
        <v>4</v>
      </c>
      <c r="G161" s="74">
        <f>+[4]Total!G161</f>
        <v>1150</v>
      </c>
      <c r="H161" s="74">
        <f>+[4]Total!H161</f>
        <v>7138</v>
      </c>
      <c r="I161" s="74">
        <f>+[4]Total!I161</f>
        <v>634</v>
      </c>
      <c r="J161" s="74">
        <f>+[4]Total!J161</f>
        <v>0</v>
      </c>
      <c r="K161" s="74">
        <f>+[4]Total!K161</f>
        <v>29</v>
      </c>
      <c r="L161" s="74">
        <f>+[4]Total!L161</f>
        <v>1360</v>
      </c>
      <c r="M161" s="74">
        <f>+[4]Total!M161</f>
        <v>9861</v>
      </c>
      <c r="N161" s="74">
        <f>+[4]Total!N161</f>
        <v>556</v>
      </c>
      <c r="O161" s="74">
        <f>+[4]Total!O161</f>
        <v>6</v>
      </c>
      <c r="P161" s="74">
        <f>+[4]Total!P161</f>
        <v>1128</v>
      </c>
      <c r="Q161" s="74">
        <f>+[4]Total!Q161</f>
        <v>6997</v>
      </c>
      <c r="R161" s="74">
        <f>+[4]Total!R161</f>
        <v>640</v>
      </c>
      <c r="S161" s="74">
        <f>+[4]Total!S161</f>
        <v>0</v>
      </c>
      <c r="T161" s="74">
        <f>+[4]Total!T161</f>
        <v>26</v>
      </c>
      <c r="U161" s="74">
        <f>+[4]Total!U161</f>
        <v>1355</v>
      </c>
      <c r="V161" s="74">
        <f>+[4]Total!V161</f>
        <v>10008</v>
      </c>
      <c r="W161" s="74">
        <f>+[4]Total!W161</f>
        <v>555</v>
      </c>
      <c r="X161" s="74">
        <f>+[4]Total!X161</f>
        <v>4</v>
      </c>
      <c r="Y161" s="74">
        <f>+[4]Total!Y161</f>
        <v>1129</v>
      </c>
      <c r="Z161" s="74">
        <f>+[4]Total!Z161</f>
        <v>7060</v>
      </c>
      <c r="AA161" s="74">
        <f>+[4]Total!AA161</f>
        <v>683</v>
      </c>
      <c r="AB161" s="74">
        <f>+[4]Total!AB161</f>
        <v>0</v>
      </c>
      <c r="AC161" s="74">
        <f>+[4]Total!AC161</f>
        <v>24</v>
      </c>
      <c r="AD161" s="74">
        <f>+[4]Total!AD161</f>
        <v>1377</v>
      </c>
      <c r="AE161" s="74">
        <f>+[4]Total!AE161</f>
        <v>10237</v>
      </c>
      <c r="AF161" s="74">
        <f>+[4]Total!AF161</f>
        <v>598</v>
      </c>
      <c r="AG161" s="74">
        <f>+[4]Total!AG161</f>
        <v>8</v>
      </c>
      <c r="AH161" s="74">
        <f>+[4]Total!AH161</f>
        <v>1157</v>
      </c>
      <c r="AI161" s="74">
        <f>+[4]Total!AI161</f>
        <v>7233</v>
      </c>
      <c r="AJ161" s="74">
        <f>+[4]Total!AJ161</f>
        <v>693</v>
      </c>
      <c r="AK161" s="74">
        <f>+[4]Total!AK161</f>
        <v>0</v>
      </c>
      <c r="AL161" s="74">
        <f>+[4]Total!AL161</f>
        <v>21</v>
      </c>
      <c r="AM161" s="74">
        <f>+[4]Total!AM161</f>
        <v>1427</v>
      </c>
      <c r="AN161" s="74">
        <f>+[4]Total!AN161</f>
        <v>10740</v>
      </c>
      <c r="AO161" s="74">
        <f>+[4]Total!AO161</f>
        <v>661</v>
      </c>
      <c r="AP161" s="74">
        <f>+[4]Total!AP161</f>
        <v>15</v>
      </c>
      <c r="AQ161" s="74">
        <f>+[4]Total!AQ161</f>
        <v>1213</v>
      </c>
      <c r="AR161" s="74">
        <f>+[4]Total!AR161</f>
        <v>7768</v>
      </c>
      <c r="AS161" s="74">
        <f>+[4]Total!AS161</f>
        <v>768</v>
      </c>
      <c r="AT161" s="74">
        <f>+[4]Total!AT161</f>
        <v>0</v>
      </c>
      <c r="AU161" s="74">
        <f>+[4]Total!AU161</f>
        <v>18</v>
      </c>
      <c r="AV161" s="74">
        <f>+[4]Total!AV161</f>
        <v>658</v>
      </c>
      <c r="AW161" s="74">
        <f>+[4]Total!AW161</f>
        <v>3980</v>
      </c>
      <c r="AX161" s="74">
        <f>+[4]Total!AX161</f>
        <v>222</v>
      </c>
      <c r="AY161" s="74">
        <f>+[4]Total!AY161</f>
        <v>11</v>
      </c>
      <c r="AZ161" s="74">
        <f>+[4]Total!AZ161</f>
        <v>296</v>
      </c>
      <c r="BA161" s="74">
        <f>+[4]Total!BA161</f>
        <v>1973</v>
      </c>
      <c r="BB161" s="74">
        <f>+[4]Total!BB161</f>
        <v>160</v>
      </c>
      <c r="BC161" s="74">
        <f>+[4]Total!BC161</f>
        <v>0</v>
      </c>
      <c r="BD161" s="74">
        <f>+[4]Total!BD161</f>
        <v>14</v>
      </c>
      <c r="BE161" s="74">
        <f>+[4]Total!BE161</f>
        <v>1477</v>
      </c>
      <c r="BF161" s="74">
        <f>+[4]Total!BF161</f>
        <v>11563</v>
      </c>
      <c r="BG161" s="74">
        <f>+[4]Total!BG161</f>
        <v>703</v>
      </c>
      <c r="BH161" s="74">
        <f>+[4]Total!BH161</f>
        <v>10</v>
      </c>
      <c r="BI161" s="74">
        <f>+[4]Total!BI161</f>
        <v>1291</v>
      </c>
      <c r="BJ161" s="74">
        <f>+[4]Total!BJ161</f>
        <v>8482</v>
      </c>
      <c r="BK161" s="74">
        <f>+[4]Total!BK161</f>
        <v>836</v>
      </c>
      <c r="BL161" s="74">
        <f>+[4]Total!BL161</f>
        <v>0</v>
      </c>
      <c r="BM161" s="74">
        <f>+[5]Total!BM161</f>
        <v>0</v>
      </c>
      <c r="BN161" s="74">
        <f>+[5]Total!BN161</f>
        <v>0</v>
      </c>
      <c r="BO161" s="74">
        <f>+[5]Total!BO161</f>
        <v>0</v>
      </c>
      <c r="BP161" s="74">
        <f>+[5]Total!BP161</f>
        <v>0</v>
      </c>
      <c r="BQ161" s="74">
        <f>+[5]Total!BQ161</f>
        <v>0</v>
      </c>
      <c r="BR161" s="74">
        <f>+[5]Total!BR161</f>
        <v>0</v>
      </c>
      <c r="BS161" s="74">
        <f>+[5]Total!BS161</f>
        <v>0</v>
      </c>
      <c r="BT161" s="74">
        <f>+[5]Total!BT161</f>
        <v>0</v>
      </c>
      <c r="BU161" s="74">
        <f>+[5]Total!BU161</f>
        <v>0</v>
      </c>
      <c r="BV161" s="74">
        <f>+[5]Total!BV161</f>
        <v>0</v>
      </c>
      <c r="BW161" s="74">
        <f>+[5]Total!BW161</f>
        <v>0</v>
      </c>
      <c r="BX161" s="74">
        <f>+[5]Total!BX161</f>
        <v>0</v>
      </c>
      <c r="BY161" s="74">
        <f>+[5]Total!BY161</f>
        <v>0</v>
      </c>
      <c r="BZ161" s="74">
        <f>+[5]Total!BZ161</f>
        <v>0</v>
      </c>
      <c r="CA161" s="74">
        <f>+[5]Total!CA161</f>
        <v>0</v>
      </c>
      <c r="CB161" s="74">
        <f>+[5]Total!CB161</f>
        <v>0</v>
      </c>
      <c r="CC161" s="74">
        <f>+[5]Total!CC161</f>
        <v>0</v>
      </c>
      <c r="CD161" s="74">
        <f>+[5]Total!CD161</f>
        <v>0</v>
      </c>
      <c r="CE161" s="74">
        <f>+[5]Total!CE161</f>
        <v>0</v>
      </c>
      <c r="CF161" s="74">
        <f>+[5]Total!CF161</f>
        <v>0</v>
      </c>
      <c r="CG161" s="74">
        <f>+[5]Total!CG161</f>
        <v>0</v>
      </c>
      <c r="CH161" s="74">
        <f>+[5]Total!CH161</f>
        <v>0</v>
      </c>
      <c r="CI161" s="74">
        <f>+[5]Total!CI161</f>
        <v>0</v>
      </c>
      <c r="CJ161" s="74">
        <f>+[5]Total!CJ161</f>
        <v>0</v>
      </c>
      <c r="CK161" s="74">
        <f>+[5]Total!CK161</f>
        <v>0</v>
      </c>
      <c r="CL161" s="74">
        <f>+[5]Total!CL161</f>
        <v>0</v>
      </c>
      <c r="CM161" s="74">
        <f>+[5]Total!CM161</f>
        <v>0</v>
      </c>
      <c r="CN161" s="74">
        <f>+[5]Total!CN161</f>
        <v>0</v>
      </c>
      <c r="CO161" s="74">
        <f>+[5]Total!CO161</f>
        <v>0</v>
      </c>
      <c r="CP161" s="74">
        <f>+[5]Total!CP161</f>
        <v>0</v>
      </c>
      <c r="CQ161" s="74">
        <f>+[5]Total!CQ161</f>
        <v>0</v>
      </c>
      <c r="CR161" s="74">
        <f>+[5]Total!CR161</f>
        <v>0</v>
      </c>
      <c r="CS161" s="74">
        <f>+[5]Total!CS161</f>
        <v>0</v>
      </c>
      <c r="CT161" s="74">
        <f>+[5]Total!CT161</f>
        <v>0</v>
      </c>
      <c r="CU161" s="74">
        <f>+[5]Total!CU161</f>
        <v>0</v>
      </c>
      <c r="CV161" s="74">
        <f>+[5]Total!CV161</f>
        <v>0</v>
      </c>
      <c r="CW161" s="74">
        <f>+[5]Total!CW161</f>
        <v>0</v>
      </c>
      <c r="CX161" s="74">
        <f>+[5]Total!CX161</f>
        <v>0</v>
      </c>
      <c r="CY161" s="74">
        <f>+[5]Total!CY161</f>
        <v>0</v>
      </c>
      <c r="CZ161" s="74">
        <f>+[5]Total!CZ161</f>
        <v>0</v>
      </c>
      <c r="DA161" s="74">
        <f>+[5]Total!DA161</f>
        <v>0</v>
      </c>
      <c r="DB161" s="74">
        <f>+[5]Total!DB161</f>
        <v>0</v>
      </c>
      <c r="DC161" s="74">
        <f>+[5]Total!DC161</f>
        <v>0</v>
      </c>
      <c r="DD161" s="74">
        <f>+[5]Total!DD161</f>
        <v>0</v>
      </c>
      <c r="DE161" s="74">
        <f>+[5]Total!DE161</f>
        <v>0</v>
      </c>
      <c r="DH161" s="72">
        <f t="shared" si="230"/>
        <v>0.15999999999999992</v>
      </c>
      <c r="DI161" s="72">
        <f t="shared" si="232"/>
        <v>1.5683345780433067E-2</v>
      </c>
      <c r="DJ161" s="72">
        <f t="shared" si="233"/>
        <v>-2.7610689281135969E-2</v>
      </c>
      <c r="DK161" s="72">
        <f t="shared" si="234"/>
        <v>-3.3043478260869619E-2</v>
      </c>
      <c r="DL161" s="72">
        <f t="shared" si="235"/>
        <v>0.5</v>
      </c>
      <c r="DM161" s="72">
        <f t="shared" si="236"/>
        <v>-1.9130434782608674E-2</v>
      </c>
      <c r="DN161" s="72">
        <f t="shared" si="237"/>
        <v>-1.9753432333987075E-2</v>
      </c>
      <c r="DO161" s="72">
        <f t="shared" si="238"/>
        <v>9.4637223974762819E-3</v>
      </c>
      <c r="DP161" s="72" t="e">
        <f t="shared" si="239"/>
        <v>#DIV/0!</v>
      </c>
      <c r="DQ161" s="72">
        <f t="shared" si="240"/>
        <v>-0.10344827586206895</v>
      </c>
      <c r="DR161" s="72">
        <f t="shared" si="241"/>
        <v>-3.6764705882352811E-3</v>
      </c>
      <c r="DS161" s="72">
        <f t="shared" si="242"/>
        <v>1.4907210222087075E-2</v>
      </c>
      <c r="DT161" s="72">
        <f t="shared" si="243"/>
        <v>-1.7985611510791255E-3</v>
      </c>
      <c r="DU161" s="72">
        <f t="shared" si="244"/>
        <v>-0.33333333333333337</v>
      </c>
      <c r="DV161" s="72">
        <f t="shared" si="245"/>
        <v>8.8652482269502286E-4</v>
      </c>
      <c r="DW161" s="72">
        <f t="shared" si="246"/>
        <v>9.0038587966270178E-3</v>
      </c>
      <c r="DX161" s="72">
        <f t="shared" si="247"/>
        <v>6.7187499999999956E-2</v>
      </c>
      <c r="DY161" s="72" t="e">
        <f t="shared" si="248"/>
        <v>#DIV/0!</v>
      </c>
      <c r="DZ161" s="72">
        <f t="shared" si="249"/>
        <v>-7.6923076923076872E-2</v>
      </c>
      <c r="EA161" s="72">
        <f t="shared" si="250"/>
        <v>1.6236162361623618E-2</v>
      </c>
      <c r="EB161" s="72">
        <f t="shared" si="251"/>
        <v>2.2881694644284467E-2</v>
      </c>
      <c r="EC161" s="72">
        <f t="shared" si="252"/>
        <v>7.7477477477477574E-2</v>
      </c>
      <c r="ED161" s="72">
        <f t="shared" si="253"/>
        <v>1</v>
      </c>
      <c r="EE161" s="72">
        <f t="shared" si="254"/>
        <v>2.4800708591674159E-2</v>
      </c>
      <c r="EF161" s="72">
        <f t="shared" si="255"/>
        <v>2.450424929178463E-2</v>
      </c>
      <c r="EG161" s="72">
        <f t="shared" si="256"/>
        <v>1.4641288433382194E-2</v>
      </c>
      <c r="EH161" s="72" t="e">
        <f t="shared" si="257"/>
        <v>#DIV/0!</v>
      </c>
      <c r="EI161" s="72">
        <f t="shared" si="258"/>
        <v>-0.125</v>
      </c>
      <c r="EJ161" s="72">
        <f t="shared" si="259"/>
        <v>3.6310820624546158E-2</v>
      </c>
      <c r="EK161" s="72">
        <f t="shared" si="260"/>
        <v>4.9135488912767311E-2</v>
      </c>
      <c r="EL161" s="72">
        <f t="shared" si="261"/>
        <v>0.10535117056856191</v>
      </c>
      <c r="EM161" s="72">
        <f t="shared" si="262"/>
        <v>0.875</v>
      </c>
      <c r="EN161" s="72">
        <f t="shared" si="263"/>
        <v>4.8401037165082039E-2</v>
      </c>
      <c r="EO161" s="72">
        <f t="shared" si="264"/>
        <v>7.3966542236969524E-2</v>
      </c>
      <c r="EP161" s="72">
        <f t="shared" si="265"/>
        <v>0.10822510822510822</v>
      </c>
      <c r="EQ161" s="72" t="e">
        <f t="shared" si="266"/>
        <v>#DIV/0!</v>
      </c>
      <c r="ER161" s="72">
        <f t="shared" si="267"/>
        <v>-0.1428571428571429</v>
      </c>
      <c r="ES161" s="72">
        <f t="shared" si="268"/>
        <v>-0.53889278206026625</v>
      </c>
      <c r="ET161" s="72">
        <f t="shared" si="269"/>
        <v>-0.62942271880819367</v>
      </c>
      <c r="EU161" s="72">
        <f t="shared" si="270"/>
        <v>-0.66414523449319218</v>
      </c>
      <c r="EV161" s="72">
        <f t="shared" si="271"/>
        <v>-0.26666666666666672</v>
      </c>
      <c r="EW161" s="72">
        <f t="shared" si="272"/>
        <v>-0.75597691673536682</v>
      </c>
      <c r="EX161" s="72">
        <f t="shared" si="273"/>
        <v>-0.74600926879505658</v>
      </c>
      <c r="EY161" s="72">
        <f t="shared" si="274"/>
        <v>-0.79166666666666663</v>
      </c>
      <c r="EZ161" s="72" t="e">
        <f t="shared" si="275"/>
        <v>#DIV/0!</v>
      </c>
      <c r="FA161" s="72">
        <f t="shared" si="276"/>
        <v>-0.22222222222222221</v>
      </c>
      <c r="FB161" s="72">
        <f t="shared" si="277"/>
        <v>1.2446808510638299</v>
      </c>
      <c r="FC161" s="72">
        <f t="shared" si="278"/>
        <v>1.9052763819095477</v>
      </c>
      <c r="FD161" s="72">
        <f t="shared" si="279"/>
        <v>2.1666666666666665</v>
      </c>
      <c r="FE161" s="72">
        <f t="shared" si="280"/>
        <v>-9.0909090909090939E-2</v>
      </c>
      <c r="FF161" s="72">
        <f t="shared" si="281"/>
        <v>3.3614864864864868</v>
      </c>
      <c r="FG161" s="72">
        <f t="shared" si="282"/>
        <v>3.2990369994931577</v>
      </c>
      <c r="FH161" s="72">
        <f t="shared" si="283"/>
        <v>4.2249999999999996</v>
      </c>
      <c r="FI161" s="72" t="e">
        <f t="shared" si="284"/>
        <v>#DIV/0!</v>
      </c>
      <c r="FJ161" s="72">
        <f t="shared" si="285"/>
        <v>-1</v>
      </c>
      <c r="FK161" s="72">
        <f t="shared" si="286"/>
        <v>-1</v>
      </c>
      <c r="FL161" s="72">
        <f t="shared" si="287"/>
        <v>-1</v>
      </c>
      <c r="FM161" s="72">
        <f t="shared" si="288"/>
        <v>-1</v>
      </c>
      <c r="FN161" s="72">
        <f t="shared" si="289"/>
        <v>-1</v>
      </c>
      <c r="FO161" s="72">
        <f t="shared" si="290"/>
        <v>-1</v>
      </c>
      <c r="FP161" s="72">
        <f t="shared" si="291"/>
        <v>-1</v>
      </c>
      <c r="FQ161" s="72">
        <f t="shared" si="292"/>
        <v>-1</v>
      </c>
      <c r="FR161" s="72" t="e">
        <f t="shared" si="293"/>
        <v>#DIV/0!</v>
      </c>
      <c r="FS161" s="72" t="e">
        <f t="shared" si="294"/>
        <v>#DIV/0!</v>
      </c>
      <c r="FT161" s="72" t="e">
        <f t="shared" si="231"/>
        <v>#DIV/0!</v>
      </c>
      <c r="FU161" s="72" t="e">
        <f t="shared" si="229"/>
        <v>#DIV/0!</v>
      </c>
    </row>
    <row r="162" spans="1:177" x14ac:dyDescent="0.25">
      <c r="A162" s="73"/>
      <c r="B162" s="74">
        <f>+[4]Total!B162</f>
        <v>0</v>
      </c>
      <c r="C162" s="74">
        <f>+[4]Total!C162</f>
        <v>0</v>
      </c>
      <c r="D162" s="74">
        <f>+[4]Total!D162</f>
        <v>0</v>
      </c>
      <c r="E162" s="74">
        <f>+[4]Total!E162</f>
        <v>0</v>
      </c>
      <c r="F162" s="74">
        <f>+[4]Total!F162</f>
        <v>0</v>
      </c>
      <c r="G162" s="74">
        <f>+[4]Total!G162</f>
        <v>0</v>
      </c>
      <c r="H162" s="74">
        <f>+[4]Total!H162</f>
        <v>0</v>
      </c>
      <c r="I162" s="74">
        <f>+[4]Total!I162</f>
        <v>0</v>
      </c>
      <c r="J162" s="74">
        <f>+[4]Total!J162</f>
        <v>0</v>
      </c>
      <c r="K162" s="74">
        <f>+[4]Total!K162</f>
        <v>0</v>
      </c>
      <c r="L162" s="74">
        <f>+[4]Total!L162</f>
        <v>0</v>
      </c>
      <c r="M162" s="74">
        <f>+[4]Total!M162</f>
        <v>0</v>
      </c>
      <c r="N162" s="74">
        <f>+[4]Total!N162</f>
        <v>0</v>
      </c>
      <c r="O162" s="74">
        <f>+[4]Total!O162</f>
        <v>0</v>
      </c>
      <c r="P162" s="74">
        <f>+[4]Total!P162</f>
        <v>0</v>
      </c>
      <c r="Q162" s="74">
        <f>+[4]Total!Q162</f>
        <v>0</v>
      </c>
      <c r="R162" s="74">
        <f>+[4]Total!R162</f>
        <v>0</v>
      </c>
      <c r="S162" s="74">
        <f>+[4]Total!S162</f>
        <v>0</v>
      </c>
      <c r="T162" s="74">
        <f>+[4]Total!T162</f>
        <v>0</v>
      </c>
      <c r="U162" s="74">
        <f>+[4]Total!U162</f>
        <v>0</v>
      </c>
      <c r="V162" s="74">
        <f>+[4]Total!V162</f>
        <v>0</v>
      </c>
      <c r="W162" s="74">
        <f>+[4]Total!W162</f>
        <v>0</v>
      </c>
      <c r="X162" s="74">
        <f>+[4]Total!X162</f>
        <v>0</v>
      </c>
      <c r="Y162" s="74">
        <f>+[4]Total!Y162</f>
        <v>0</v>
      </c>
      <c r="Z162" s="74">
        <f>+[4]Total!Z162</f>
        <v>0</v>
      </c>
      <c r="AA162" s="74">
        <f>+[4]Total!AA162</f>
        <v>0</v>
      </c>
      <c r="AB162" s="74">
        <f>+[4]Total!AB162</f>
        <v>0</v>
      </c>
      <c r="AC162" s="74">
        <f>+[4]Total!AC162</f>
        <v>0</v>
      </c>
      <c r="AD162" s="74">
        <f>+[4]Total!AD162</f>
        <v>0</v>
      </c>
      <c r="AE162" s="74">
        <f>+[4]Total!AE162</f>
        <v>0</v>
      </c>
      <c r="AF162" s="74">
        <f>+[4]Total!AF162</f>
        <v>0</v>
      </c>
      <c r="AG162" s="74">
        <f>+[4]Total!AG162</f>
        <v>0</v>
      </c>
      <c r="AH162" s="74">
        <f>+[4]Total!AH162</f>
        <v>0</v>
      </c>
      <c r="AI162" s="74">
        <f>+[4]Total!AI162</f>
        <v>0</v>
      </c>
      <c r="AJ162" s="74">
        <f>+[4]Total!AJ162</f>
        <v>0</v>
      </c>
      <c r="AK162" s="74">
        <f>+[4]Total!AK162</f>
        <v>0</v>
      </c>
      <c r="AL162" s="74">
        <f>+[4]Total!AL162</f>
        <v>0</v>
      </c>
      <c r="AM162" s="74">
        <f>+[4]Total!AM162</f>
        <v>0</v>
      </c>
      <c r="AN162" s="74">
        <f>+[4]Total!AN162</f>
        <v>0</v>
      </c>
      <c r="AO162" s="74">
        <f>+[4]Total!AO162</f>
        <v>0</v>
      </c>
      <c r="AP162" s="74">
        <f>+[4]Total!AP162</f>
        <v>0</v>
      </c>
      <c r="AQ162" s="74">
        <f>+[4]Total!AQ162</f>
        <v>0</v>
      </c>
      <c r="AR162" s="74">
        <f>+[4]Total!AR162</f>
        <v>0</v>
      </c>
      <c r="AS162" s="74">
        <f>+[4]Total!AS162</f>
        <v>0</v>
      </c>
      <c r="AT162" s="74">
        <f>+[4]Total!AT162</f>
        <v>0</v>
      </c>
      <c r="AU162" s="74">
        <f>+[4]Total!AU162</f>
        <v>0</v>
      </c>
      <c r="AV162" s="74">
        <f>+[4]Total!AV162</f>
        <v>0</v>
      </c>
      <c r="AW162" s="74">
        <f>+[4]Total!AW162</f>
        <v>0</v>
      </c>
      <c r="AX162" s="74">
        <f>+[4]Total!AX162</f>
        <v>0</v>
      </c>
      <c r="AY162" s="74">
        <f>+[4]Total!AY162</f>
        <v>0</v>
      </c>
      <c r="AZ162" s="74">
        <f>+[4]Total!AZ162</f>
        <v>0</v>
      </c>
      <c r="BA162" s="74">
        <f>+[4]Total!BA162</f>
        <v>0</v>
      </c>
      <c r="BB162" s="74">
        <f>+[4]Total!BB162</f>
        <v>0</v>
      </c>
      <c r="BC162" s="74">
        <f>+[4]Total!BC162</f>
        <v>0</v>
      </c>
      <c r="BD162" s="74">
        <f>+[4]Total!BD162</f>
        <v>0</v>
      </c>
      <c r="BE162" s="74">
        <f>+[4]Total!BE162</f>
        <v>0</v>
      </c>
      <c r="BF162" s="74">
        <f>+[4]Total!BF162</f>
        <v>0</v>
      </c>
      <c r="BG162" s="74">
        <f>+[4]Total!BG162</f>
        <v>0</v>
      </c>
      <c r="BH162" s="74">
        <f>+[4]Total!BH162</f>
        <v>0</v>
      </c>
      <c r="BI162" s="74">
        <f>+[4]Total!BI162</f>
        <v>0</v>
      </c>
      <c r="BJ162" s="74">
        <f>+[4]Total!BJ162</f>
        <v>0</v>
      </c>
      <c r="BK162" s="74">
        <f>+[4]Total!BK162</f>
        <v>0</v>
      </c>
      <c r="BL162" s="74">
        <f>+[4]Total!BL162</f>
        <v>0</v>
      </c>
      <c r="BM162" s="74">
        <f>+[5]Total!BM162</f>
        <v>0</v>
      </c>
      <c r="BN162" s="74">
        <f>+[5]Total!BN162</f>
        <v>0</v>
      </c>
      <c r="BO162" s="74">
        <f>+[5]Total!BO162</f>
        <v>0</v>
      </c>
      <c r="BP162" s="74">
        <f>+[5]Total!BP162</f>
        <v>0</v>
      </c>
      <c r="BQ162" s="74">
        <f>+[5]Total!BQ162</f>
        <v>0</v>
      </c>
      <c r="BR162" s="74">
        <f>+[5]Total!BR162</f>
        <v>0</v>
      </c>
      <c r="BS162" s="74">
        <f>+[5]Total!BS162</f>
        <v>0</v>
      </c>
      <c r="BT162" s="74">
        <f>+[5]Total!BT162</f>
        <v>0</v>
      </c>
      <c r="BU162" s="74">
        <f>+[5]Total!BU162</f>
        <v>0</v>
      </c>
      <c r="BV162" s="74">
        <f>+[5]Total!BV162</f>
        <v>0</v>
      </c>
      <c r="BW162" s="74">
        <f>+[5]Total!BW162</f>
        <v>0</v>
      </c>
      <c r="BX162" s="74">
        <f>+[5]Total!BX162</f>
        <v>0</v>
      </c>
      <c r="BY162" s="74">
        <f>+[5]Total!BY162</f>
        <v>0</v>
      </c>
      <c r="BZ162" s="74">
        <f>+[5]Total!BZ162</f>
        <v>0</v>
      </c>
      <c r="CA162" s="74">
        <f>+[5]Total!CA162</f>
        <v>0</v>
      </c>
      <c r="CB162" s="74">
        <f>+[5]Total!CB162</f>
        <v>0</v>
      </c>
      <c r="CC162" s="74">
        <f>+[5]Total!CC162</f>
        <v>0</v>
      </c>
      <c r="CD162" s="74">
        <f>+[5]Total!CD162</f>
        <v>0</v>
      </c>
      <c r="CE162" s="74">
        <f>+[5]Total!CE162</f>
        <v>0</v>
      </c>
      <c r="CF162" s="74">
        <f>+[5]Total!CF162</f>
        <v>0</v>
      </c>
      <c r="CG162" s="74">
        <f>+[5]Total!CG162</f>
        <v>0</v>
      </c>
      <c r="CH162" s="74">
        <f>+[5]Total!CH162</f>
        <v>0</v>
      </c>
      <c r="CI162" s="74">
        <f>+[5]Total!CI162</f>
        <v>0</v>
      </c>
      <c r="CJ162" s="74">
        <f>+[5]Total!CJ162</f>
        <v>0</v>
      </c>
      <c r="CK162" s="74">
        <f>+[5]Total!CK162</f>
        <v>0</v>
      </c>
      <c r="CL162" s="74">
        <f>+[5]Total!CL162</f>
        <v>0</v>
      </c>
      <c r="CM162" s="74">
        <f>+[5]Total!CM162</f>
        <v>0</v>
      </c>
      <c r="CN162" s="74">
        <f>+[5]Total!CN162</f>
        <v>0</v>
      </c>
      <c r="CO162" s="74">
        <f>+[5]Total!CO162</f>
        <v>0</v>
      </c>
      <c r="CP162" s="74">
        <f>+[5]Total!CP162</f>
        <v>0</v>
      </c>
      <c r="CQ162" s="74">
        <f>+[5]Total!CQ162</f>
        <v>0</v>
      </c>
      <c r="CR162" s="74">
        <f>+[5]Total!CR162</f>
        <v>0</v>
      </c>
      <c r="CS162" s="74">
        <f>+[5]Total!CS162</f>
        <v>0</v>
      </c>
      <c r="CT162" s="74">
        <f>+[5]Total!CT162</f>
        <v>0</v>
      </c>
      <c r="CU162" s="74">
        <f>+[5]Total!CU162</f>
        <v>0</v>
      </c>
      <c r="CV162" s="74">
        <f>+[5]Total!CV162</f>
        <v>0</v>
      </c>
      <c r="CW162" s="74">
        <f>+[5]Total!CW162</f>
        <v>0</v>
      </c>
      <c r="CX162" s="74">
        <f>+[5]Total!CX162</f>
        <v>0</v>
      </c>
      <c r="CY162" s="74">
        <f>+[5]Total!CY162</f>
        <v>0</v>
      </c>
      <c r="CZ162" s="74">
        <f>+[5]Total!CZ162</f>
        <v>0</v>
      </c>
      <c r="DA162" s="74">
        <f>+[5]Total!DA162</f>
        <v>0</v>
      </c>
      <c r="DB162" s="74">
        <f>+[5]Total!DB162</f>
        <v>0</v>
      </c>
      <c r="DC162" s="74">
        <f>+[5]Total!DC162</f>
        <v>0</v>
      </c>
      <c r="DD162" s="74">
        <f>+[5]Total!DD162</f>
        <v>0</v>
      </c>
      <c r="DE162" s="74">
        <f>+[5]Total!DE162</f>
        <v>0</v>
      </c>
      <c r="DH162" s="72" t="e">
        <f t="shared" si="230"/>
        <v>#DIV/0!</v>
      </c>
      <c r="DI162" s="72" t="e">
        <f t="shared" si="232"/>
        <v>#DIV/0!</v>
      </c>
      <c r="DJ162" s="72" t="e">
        <f t="shared" si="233"/>
        <v>#DIV/0!</v>
      </c>
      <c r="DK162" s="72" t="e">
        <f t="shared" si="234"/>
        <v>#DIV/0!</v>
      </c>
      <c r="DL162" s="72" t="e">
        <f t="shared" si="235"/>
        <v>#DIV/0!</v>
      </c>
      <c r="DM162" s="72" t="e">
        <f t="shared" si="236"/>
        <v>#DIV/0!</v>
      </c>
      <c r="DN162" s="72" t="e">
        <f t="shared" si="237"/>
        <v>#DIV/0!</v>
      </c>
      <c r="DO162" s="72" t="e">
        <f t="shared" si="238"/>
        <v>#DIV/0!</v>
      </c>
      <c r="DP162" s="72" t="e">
        <f t="shared" si="239"/>
        <v>#DIV/0!</v>
      </c>
      <c r="DQ162" s="72" t="e">
        <f t="shared" si="240"/>
        <v>#DIV/0!</v>
      </c>
      <c r="DR162" s="72" t="e">
        <f t="shared" si="241"/>
        <v>#DIV/0!</v>
      </c>
      <c r="DS162" s="72" t="e">
        <f t="shared" si="242"/>
        <v>#DIV/0!</v>
      </c>
      <c r="DT162" s="72" t="e">
        <f t="shared" si="243"/>
        <v>#DIV/0!</v>
      </c>
      <c r="DU162" s="72" t="e">
        <f t="shared" si="244"/>
        <v>#DIV/0!</v>
      </c>
      <c r="DV162" s="72" t="e">
        <f t="shared" si="245"/>
        <v>#DIV/0!</v>
      </c>
      <c r="DW162" s="72" t="e">
        <f t="shared" si="246"/>
        <v>#DIV/0!</v>
      </c>
      <c r="DX162" s="72" t="e">
        <f t="shared" si="247"/>
        <v>#DIV/0!</v>
      </c>
      <c r="DY162" s="72" t="e">
        <f t="shared" si="248"/>
        <v>#DIV/0!</v>
      </c>
      <c r="DZ162" s="72" t="e">
        <f t="shared" si="249"/>
        <v>#DIV/0!</v>
      </c>
      <c r="EA162" s="72" t="e">
        <f t="shared" si="250"/>
        <v>#DIV/0!</v>
      </c>
      <c r="EB162" s="72" t="e">
        <f t="shared" si="251"/>
        <v>#DIV/0!</v>
      </c>
      <c r="EC162" s="72" t="e">
        <f t="shared" si="252"/>
        <v>#DIV/0!</v>
      </c>
      <c r="ED162" s="72" t="e">
        <f t="shared" si="253"/>
        <v>#DIV/0!</v>
      </c>
      <c r="EE162" s="72" t="e">
        <f t="shared" si="254"/>
        <v>#DIV/0!</v>
      </c>
      <c r="EF162" s="72" t="e">
        <f t="shared" si="255"/>
        <v>#DIV/0!</v>
      </c>
      <c r="EG162" s="72" t="e">
        <f t="shared" si="256"/>
        <v>#DIV/0!</v>
      </c>
      <c r="EH162" s="72" t="e">
        <f t="shared" si="257"/>
        <v>#DIV/0!</v>
      </c>
      <c r="EI162" s="72" t="e">
        <f t="shared" si="258"/>
        <v>#DIV/0!</v>
      </c>
      <c r="EJ162" s="72" t="e">
        <f t="shared" si="259"/>
        <v>#DIV/0!</v>
      </c>
      <c r="EK162" s="72" t="e">
        <f t="shared" si="260"/>
        <v>#DIV/0!</v>
      </c>
      <c r="EL162" s="72" t="e">
        <f t="shared" si="261"/>
        <v>#DIV/0!</v>
      </c>
      <c r="EM162" s="72" t="e">
        <f t="shared" si="262"/>
        <v>#DIV/0!</v>
      </c>
      <c r="EN162" s="72" t="e">
        <f t="shared" si="263"/>
        <v>#DIV/0!</v>
      </c>
      <c r="EO162" s="72" t="e">
        <f t="shared" si="264"/>
        <v>#DIV/0!</v>
      </c>
      <c r="EP162" s="72" t="e">
        <f t="shared" si="265"/>
        <v>#DIV/0!</v>
      </c>
      <c r="EQ162" s="72" t="e">
        <f t="shared" si="266"/>
        <v>#DIV/0!</v>
      </c>
      <c r="ER162" s="72" t="e">
        <f t="shared" si="267"/>
        <v>#DIV/0!</v>
      </c>
      <c r="ES162" s="72" t="e">
        <f t="shared" si="268"/>
        <v>#DIV/0!</v>
      </c>
      <c r="ET162" s="72" t="e">
        <f t="shared" si="269"/>
        <v>#DIV/0!</v>
      </c>
      <c r="EU162" s="72" t="e">
        <f t="shared" si="270"/>
        <v>#DIV/0!</v>
      </c>
      <c r="EV162" s="72" t="e">
        <f t="shared" si="271"/>
        <v>#DIV/0!</v>
      </c>
      <c r="EW162" s="72" t="e">
        <f t="shared" si="272"/>
        <v>#DIV/0!</v>
      </c>
      <c r="EX162" s="72" t="e">
        <f t="shared" si="273"/>
        <v>#DIV/0!</v>
      </c>
      <c r="EY162" s="72" t="e">
        <f t="shared" si="274"/>
        <v>#DIV/0!</v>
      </c>
      <c r="EZ162" s="72" t="e">
        <f t="shared" si="275"/>
        <v>#DIV/0!</v>
      </c>
      <c r="FA162" s="72" t="e">
        <f t="shared" si="276"/>
        <v>#DIV/0!</v>
      </c>
      <c r="FB162" s="72" t="e">
        <f t="shared" si="277"/>
        <v>#DIV/0!</v>
      </c>
      <c r="FC162" s="72" t="e">
        <f t="shared" si="278"/>
        <v>#DIV/0!</v>
      </c>
      <c r="FD162" s="72" t="e">
        <f t="shared" si="279"/>
        <v>#DIV/0!</v>
      </c>
      <c r="FE162" s="72" t="e">
        <f t="shared" si="280"/>
        <v>#DIV/0!</v>
      </c>
      <c r="FF162" s="72" t="e">
        <f t="shared" si="281"/>
        <v>#DIV/0!</v>
      </c>
      <c r="FG162" s="72" t="e">
        <f t="shared" si="282"/>
        <v>#DIV/0!</v>
      </c>
      <c r="FH162" s="72" t="e">
        <f t="shared" si="283"/>
        <v>#DIV/0!</v>
      </c>
      <c r="FI162" s="72" t="e">
        <f t="shared" si="284"/>
        <v>#DIV/0!</v>
      </c>
      <c r="FJ162" s="72" t="e">
        <f t="shared" si="285"/>
        <v>#DIV/0!</v>
      </c>
      <c r="FK162" s="72" t="e">
        <f t="shared" si="286"/>
        <v>#DIV/0!</v>
      </c>
      <c r="FL162" s="72" t="e">
        <f t="shared" si="287"/>
        <v>#DIV/0!</v>
      </c>
      <c r="FM162" s="72" t="e">
        <f t="shared" si="288"/>
        <v>#DIV/0!</v>
      </c>
      <c r="FN162" s="72" t="e">
        <f t="shared" si="289"/>
        <v>#DIV/0!</v>
      </c>
      <c r="FO162" s="72" t="e">
        <f t="shared" si="290"/>
        <v>#DIV/0!</v>
      </c>
      <c r="FP162" s="72" t="e">
        <f t="shared" si="291"/>
        <v>#DIV/0!</v>
      </c>
      <c r="FQ162" s="72" t="e">
        <f t="shared" si="292"/>
        <v>#DIV/0!</v>
      </c>
      <c r="FR162" s="72" t="e">
        <f t="shared" si="293"/>
        <v>#DIV/0!</v>
      </c>
      <c r="FS162" s="72" t="e">
        <f t="shared" si="294"/>
        <v>#DIV/0!</v>
      </c>
      <c r="FT162" s="72" t="e">
        <f t="shared" si="231"/>
        <v>#DIV/0!</v>
      </c>
      <c r="FU162" s="72" t="e">
        <f t="shared" si="229"/>
        <v>#DIV/0!</v>
      </c>
    </row>
    <row r="163" spans="1:177" x14ac:dyDescent="0.25">
      <c r="A163" s="70" t="s">
        <v>148</v>
      </c>
      <c r="B163" s="71">
        <f>SUM(B164:B179)</f>
        <v>1635</v>
      </c>
      <c r="C163" s="71">
        <f t="shared" ref="C163:J163" si="307">SUM(C164:C179)</f>
        <v>114682</v>
      </c>
      <c r="D163" s="71">
        <f t="shared" si="307"/>
        <v>614566</v>
      </c>
      <c r="E163" s="71">
        <f t="shared" si="307"/>
        <v>33789</v>
      </c>
      <c r="F163" s="71">
        <f t="shared" si="307"/>
        <v>1013</v>
      </c>
      <c r="G163" s="71">
        <f t="shared" si="307"/>
        <v>102613</v>
      </c>
      <c r="H163" s="71">
        <f t="shared" si="307"/>
        <v>485193</v>
      </c>
      <c r="I163" s="71">
        <f t="shared" si="307"/>
        <v>35018</v>
      </c>
      <c r="J163" s="71">
        <f t="shared" si="307"/>
        <v>279</v>
      </c>
      <c r="K163" s="71">
        <f>SUM(K164:K179)</f>
        <v>1783</v>
      </c>
      <c r="L163" s="71">
        <f t="shared" ref="L163:S163" si="308">SUM(L164:L179)</f>
        <v>106570</v>
      </c>
      <c r="M163" s="71">
        <f t="shared" si="308"/>
        <v>578695</v>
      </c>
      <c r="N163" s="71">
        <f t="shared" si="308"/>
        <v>31789</v>
      </c>
      <c r="O163" s="71">
        <f t="shared" si="308"/>
        <v>1110</v>
      </c>
      <c r="P163" s="71">
        <f t="shared" si="308"/>
        <v>98195</v>
      </c>
      <c r="Q163" s="71">
        <f t="shared" si="308"/>
        <v>474703</v>
      </c>
      <c r="R163" s="71">
        <f t="shared" si="308"/>
        <v>33536</v>
      </c>
      <c r="S163" s="71">
        <f t="shared" si="308"/>
        <v>270</v>
      </c>
      <c r="T163" s="71">
        <f>SUM(T164:T179)</f>
        <v>1897</v>
      </c>
      <c r="U163" s="71">
        <f t="shared" ref="U163:AB163" si="309">SUM(U164:U179)</f>
        <v>107643</v>
      </c>
      <c r="V163" s="71">
        <f t="shared" si="309"/>
        <v>583885</v>
      </c>
      <c r="W163" s="71">
        <f t="shared" si="309"/>
        <v>32659</v>
      </c>
      <c r="X163" s="71">
        <f t="shared" si="309"/>
        <v>1183</v>
      </c>
      <c r="Y163" s="71">
        <f t="shared" si="309"/>
        <v>99979</v>
      </c>
      <c r="Z163" s="71">
        <f t="shared" si="309"/>
        <v>479314</v>
      </c>
      <c r="AA163" s="71">
        <f t="shared" si="309"/>
        <v>34798</v>
      </c>
      <c r="AB163" s="71">
        <f t="shared" si="309"/>
        <v>274</v>
      </c>
      <c r="AC163" s="71">
        <f>SUM(AC164:AC179)</f>
        <v>2030</v>
      </c>
      <c r="AD163" s="71">
        <f t="shared" ref="AD163:AK163" si="310">SUM(AD164:AD179)</f>
        <v>106428</v>
      </c>
      <c r="AE163" s="71">
        <f t="shared" si="310"/>
        <v>584571</v>
      </c>
      <c r="AF163" s="71">
        <f t="shared" si="310"/>
        <v>33061</v>
      </c>
      <c r="AG163" s="71">
        <f t="shared" si="310"/>
        <v>1261</v>
      </c>
      <c r="AH163" s="71">
        <f t="shared" si="310"/>
        <v>99540</v>
      </c>
      <c r="AI163" s="71">
        <f t="shared" si="310"/>
        <v>483380</v>
      </c>
      <c r="AJ163" s="71">
        <f t="shared" si="310"/>
        <v>35277</v>
      </c>
      <c r="AK163" s="71">
        <f t="shared" si="310"/>
        <v>272</v>
      </c>
      <c r="AL163" s="71">
        <f>SUM(AL164:AL179)</f>
        <v>2269</v>
      </c>
      <c r="AM163" s="71">
        <f t="shared" ref="AM163:AT163" si="311">SUM(AM164:AM179)</f>
        <v>108331</v>
      </c>
      <c r="AN163" s="71">
        <f t="shared" si="311"/>
        <v>599648</v>
      </c>
      <c r="AO163" s="71">
        <f t="shared" si="311"/>
        <v>34078</v>
      </c>
      <c r="AP163" s="71">
        <f t="shared" si="311"/>
        <v>1414</v>
      </c>
      <c r="AQ163" s="71">
        <f t="shared" si="311"/>
        <v>101863</v>
      </c>
      <c r="AR163" s="71">
        <f t="shared" si="311"/>
        <v>498161</v>
      </c>
      <c r="AS163" s="71">
        <f t="shared" si="311"/>
        <v>36640</v>
      </c>
      <c r="AT163" s="71">
        <f t="shared" si="311"/>
        <v>268</v>
      </c>
      <c r="AU163" s="71">
        <f>SUM(AU164:AU179)</f>
        <v>2402</v>
      </c>
      <c r="AV163" s="71">
        <f t="shared" ref="AV163:BC163" si="312">SUM(AV164:AV179)</f>
        <v>109276</v>
      </c>
      <c r="AW163" s="71">
        <f t="shared" si="312"/>
        <v>616955</v>
      </c>
      <c r="AX163" s="71">
        <f t="shared" si="312"/>
        <v>35150</v>
      </c>
      <c r="AY163" s="71">
        <f t="shared" si="312"/>
        <v>1447</v>
      </c>
      <c r="AZ163" s="71">
        <f t="shared" si="312"/>
        <v>103893</v>
      </c>
      <c r="BA163" s="71">
        <f t="shared" si="312"/>
        <v>517750</v>
      </c>
      <c r="BB163" s="71">
        <f t="shared" si="312"/>
        <v>38009</v>
      </c>
      <c r="BC163" s="71">
        <f t="shared" si="312"/>
        <v>267</v>
      </c>
      <c r="BD163" s="71">
        <f>SUM(BD164:BD179)</f>
        <v>2180</v>
      </c>
      <c r="BE163" s="71">
        <f t="shared" ref="BE163:BL163" si="313">SUM(BE164:BE179)</f>
        <v>108559</v>
      </c>
      <c r="BF163" s="71">
        <f t="shared" si="313"/>
        <v>631326</v>
      </c>
      <c r="BG163" s="71">
        <f t="shared" si="313"/>
        <v>36057</v>
      </c>
      <c r="BH163" s="71">
        <f t="shared" si="313"/>
        <v>1304</v>
      </c>
      <c r="BI163" s="71">
        <f t="shared" si="313"/>
        <v>104927</v>
      </c>
      <c r="BJ163" s="71">
        <f t="shared" si="313"/>
        <v>533580</v>
      </c>
      <c r="BK163" s="71">
        <f t="shared" si="313"/>
        <v>39492</v>
      </c>
      <c r="BL163" s="71">
        <f t="shared" si="313"/>
        <v>281</v>
      </c>
      <c r="BM163" s="71">
        <f>SUM(BM164:BM179)</f>
        <v>0</v>
      </c>
      <c r="BN163" s="71">
        <f t="shared" ref="BN163:BU163" si="314">SUM(BN164:BN179)</f>
        <v>0</v>
      </c>
      <c r="BO163" s="71">
        <f t="shared" si="314"/>
        <v>0</v>
      </c>
      <c r="BP163" s="71">
        <f t="shared" si="314"/>
        <v>0</v>
      </c>
      <c r="BQ163" s="71">
        <f t="shared" si="314"/>
        <v>0</v>
      </c>
      <c r="BR163" s="71">
        <f t="shared" si="314"/>
        <v>0</v>
      </c>
      <c r="BS163" s="71">
        <f t="shared" si="314"/>
        <v>0</v>
      </c>
      <c r="BT163" s="71">
        <f t="shared" si="314"/>
        <v>0</v>
      </c>
      <c r="BU163" s="71">
        <f t="shared" si="314"/>
        <v>0</v>
      </c>
      <c r="BV163" s="71">
        <f>SUM(BV164:BV179)</f>
        <v>0</v>
      </c>
      <c r="BW163" s="71">
        <f t="shared" ref="BW163:CD163" si="315">SUM(BW164:BW179)</f>
        <v>0</v>
      </c>
      <c r="BX163" s="71">
        <f t="shared" si="315"/>
        <v>0</v>
      </c>
      <c r="BY163" s="71">
        <f t="shared" si="315"/>
        <v>0</v>
      </c>
      <c r="BZ163" s="71">
        <f t="shared" si="315"/>
        <v>0</v>
      </c>
      <c r="CA163" s="71">
        <f t="shared" si="315"/>
        <v>0</v>
      </c>
      <c r="CB163" s="71">
        <f t="shared" si="315"/>
        <v>0</v>
      </c>
      <c r="CC163" s="71">
        <f t="shared" si="315"/>
        <v>0</v>
      </c>
      <c r="CD163" s="71">
        <f t="shared" si="315"/>
        <v>0</v>
      </c>
      <c r="CE163" s="71">
        <f>SUM(CE164:CE179)</f>
        <v>0</v>
      </c>
      <c r="CF163" s="71">
        <f t="shared" ref="CF163:CM163" si="316">SUM(CF164:CF179)</f>
        <v>0</v>
      </c>
      <c r="CG163" s="71">
        <f t="shared" si="316"/>
        <v>0</v>
      </c>
      <c r="CH163" s="71">
        <f t="shared" si="316"/>
        <v>0</v>
      </c>
      <c r="CI163" s="71">
        <f t="shared" si="316"/>
        <v>0</v>
      </c>
      <c r="CJ163" s="71">
        <f t="shared" si="316"/>
        <v>0</v>
      </c>
      <c r="CK163" s="71">
        <f t="shared" si="316"/>
        <v>0</v>
      </c>
      <c r="CL163" s="71">
        <f t="shared" si="316"/>
        <v>0</v>
      </c>
      <c r="CM163" s="71">
        <f t="shared" si="316"/>
        <v>0</v>
      </c>
      <c r="CN163" s="71">
        <f>SUM(CN164:CN179)</f>
        <v>0</v>
      </c>
      <c r="CO163" s="71">
        <f t="shared" ref="CO163:CV163" si="317">SUM(CO164:CO179)</f>
        <v>0</v>
      </c>
      <c r="CP163" s="71">
        <f t="shared" si="317"/>
        <v>0</v>
      </c>
      <c r="CQ163" s="71">
        <f t="shared" si="317"/>
        <v>0</v>
      </c>
      <c r="CR163" s="71">
        <f t="shared" si="317"/>
        <v>0</v>
      </c>
      <c r="CS163" s="71">
        <f t="shared" si="317"/>
        <v>0</v>
      </c>
      <c r="CT163" s="71">
        <f t="shared" si="317"/>
        <v>0</v>
      </c>
      <c r="CU163" s="71">
        <f t="shared" si="317"/>
        <v>0</v>
      </c>
      <c r="CV163" s="71">
        <f t="shared" si="317"/>
        <v>0</v>
      </c>
      <c r="CW163" s="71">
        <f>SUM(CW164:CW179)</f>
        <v>0</v>
      </c>
      <c r="CX163" s="71">
        <f t="shared" ref="CX163:DE163" si="318">SUM(CX164:CX179)</f>
        <v>0</v>
      </c>
      <c r="CY163" s="71">
        <f t="shared" si="318"/>
        <v>0</v>
      </c>
      <c r="CZ163" s="71">
        <f t="shared" si="318"/>
        <v>0</v>
      </c>
      <c r="DA163" s="71">
        <f t="shared" si="318"/>
        <v>0</v>
      </c>
      <c r="DB163" s="71">
        <f t="shared" si="318"/>
        <v>0</v>
      </c>
      <c r="DC163" s="71">
        <f t="shared" si="318"/>
        <v>0</v>
      </c>
      <c r="DD163" s="71">
        <f t="shared" si="318"/>
        <v>0</v>
      </c>
      <c r="DE163" s="71">
        <f t="shared" si="318"/>
        <v>0</v>
      </c>
      <c r="DH163" s="72">
        <f t="shared" si="230"/>
        <v>9.051987767584091E-2</v>
      </c>
      <c r="DI163" s="72">
        <f t="shared" si="232"/>
        <v>-7.0734727332972924E-2</v>
      </c>
      <c r="DJ163" s="72">
        <f t="shared" si="233"/>
        <v>-5.8368019057351006E-2</v>
      </c>
      <c r="DK163" s="72">
        <f t="shared" si="234"/>
        <v>-5.9190860931072287E-2</v>
      </c>
      <c r="DL163" s="72">
        <f t="shared" si="235"/>
        <v>9.5755182625863799E-2</v>
      </c>
      <c r="DM163" s="72">
        <f t="shared" si="236"/>
        <v>-4.3054973541364117E-2</v>
      </c>
      <c r="DN163" s="72">
        <f t="shared" si="237"/>
        <v>-2.162026245226123E-2</v>
      </c>
      <c r="DO163" s="72">
        <f t="shared" si="238"/>
        <v>-4.232109200982348E-2</v>
      </c>
      <c r="DP163" s="72">
        <f t="shared" si="239"/>
        <v>-3.2258064516129004E-2</v>
      </c>
      <c r="DQ163" s="72">
        <f t="shared" si="240"/>
        <v>6.3937184520471035E-2</v>
      </c>
      <c r="DR163" s="72">
        <f t="shared" si="241"/>
        <v>1.0068499577742251E-2</v>
      </c>
      <c r="DS163" s="72">
        <f t="shared" si="242"/>
        <v>8.9684548855615276E-3</v>
      </c>
      <c r="DT163" s="72">
        <f t="shared" si="243"/>
        <v>2.7367957469564885E-2</v>
      </c>
      <c r="DU163" s="72">
        <f t="shared" si="244"/>
        <v>6.576576576576576E-2</v>
      </c>
      <c r="DV163" s="72">
        <f t="shared" si="245"/>
        <v>1.8167931157391015E-2</v>
      </c>
      <c r="DW163" s="72">
        <f t="shared" si="246"/>
        <v>9.7134418783955123E-3</v>
      </c>
      <c r="DX163" s="72">
        <f t="shared" si="247"/>
        <v>3.7631202290076438E-2</v>
      </c>
      <c r="DY163" s="72">
        <f t="shared" si="248"/>
        <v>1.4814814814814836E-2</v>
      </c>
      <c r="DZ163" s="72">
        <f t="shared" si="249"/>
        <v>7.0110701107011009E-2</v>
      </c>
      <c r="EA163" s="72">
        <f t="shared" si="250"/>
        <v>-1.1287310833031361E-2</v>
      </c>
      <c r="EB163" s="72">
        <f t="shared" si="251"/>
        <v>1.1748888907918698E-3</v>
      </c>
      <c r="EC163" s="72">
        <f t="shared" si="252"/>
        <v>1.2309011298569983E-2</v>
      </c>
      <c r="ED163" s="72">
        <f t="shared" si="253"/>
        <v>6.5934065934065922E-2</v>
      </c>
      <c r="EE163" s="72">
        <f t="shared" si="254"/>
        <v>-4.3909220936396709E-3</v>
      </c>
      <c r="EF163" s="72">
        <f t="shared" si="255"/>
        <v>8.4829568925588461E-3</v>
      </c>
      <c r="EG163" s="72">
        <f t="shared" si="256"/>
        <v>1.3765158917179221E-2</v>
      </c>
      <c r="EH163" s="72">
        <f t="shared" si="257"/>
        <v>-7.2992700729926918E-3</v>
      </c>
      <c r="EI163" s="72">
        <f t="shared" si="258"/>
        <v>0.11773399014778319</v>
      </c>
      <c r="EJ163" s="72">
        <f t="shared" si="259"/>
        <v>1.788063291614983E-2</v>
      </c>
      <c r="EK163" s="72">
        <f t="shared" si="260"/>
        <v>2.5791563385799243E-2</v>
      </c>
      <c r="EL163" s="72">
        <f t="shared" si="261"/>
        <v>3.0761319984271562E-2</v>
      </c>
      <c r="EM163" s="72">
        <f t="shared" si="262"/>
        <v>0.12133227597145124</v>
      </c>
      <c r="EN163" s="72">
        <f t="shared" si="263"/>
        <v>2.3337351818364382E-2</v>
      </c>
      <c r="EO163" s="72">
        <f t="shared" si="264"/>
        <v>3.0578426910505163E-2</v>
      </c>
      <c r="EP163" s="72">
        <f t="shared" si="265"/>
        <v>3.8637072313405296E-2</v>
      </c>
      <c r="EQ163" s="72">
        <f t="shared" si="266"/>
        <v>-1.4705882352941124E-2</v>
      </c>
      <c r="ER163" s="72">
        <f t="shared" si="267"/>
        <v>5.8616130453944537E-2</v>
      </c>
      <c r="ES163" s="72">
        <f t="shared" si="268"/>
        <v>8.7232648087804954E-3</v>
      </c>
      <c r="ET163" s="72">
        <f t="shared" si="269"/>
        <v>2.8861932333635654E-2</v>
      </c>
      <c r="EU163" s="72">
        <f t="shared" si="270"/>
        <v>3.1457245143494239E-2</v>
      </c>
      <c r="EV163" s="72">
        <f t="shared" si="271"/>
        <v>2.3338048090523422E-2</v>
      </c>
      <c r="EW163" s="72">
        <f t="shared" si="272"/>
        <v>1.9928727801066248E-2</v>
      </c>
      <c r="EX163" s="72">
        <f t="shared" si="273"/>
        <v>3.9322628628094103E-2</v>
      </c>
      <c r="EY163" s="72">
        <f t="shared" si="274"/>
        <v>3.7363537117903967E-2</v>
      </c>
      <c r="EZ163" s="72">
        <f t="shared" si="275"/>
        <v>-3.7313432835820448E-3</v>
      </c>
      <c r="FA163" s="72">
        <f t="shared" si="276"/>
        <v>-9.2422980849292236E-2</v>
      </c>
      <c r="FB163" s="72">
        <f t="shared" si="277"/>
        <v>-6.5613675463962462E-3</v>
      </c>
      <c r="FC163" s="72">
        <f t="shared" si="278"/>
        <v>2.329343307048326E-2</v>
      </c>
      <c r="FD163" s="72">
        <f t="shared" si="279"/>
        <v>2.5803698435277411E-2</v>
      </c>
      <c r="FE163" s="72">
        <f t="shared" si="280"/>
        <v>-9.8825155494125738E-2</v>
      </c>
      <c r="FF163" s="72">
        <f t="shared" si="281"/>
        <v>9.9525473323516245E-3</v>
      </c>
      <c r="FG163" s="72">
        <f t="shared" si="282"/>
        <v>3.057460164171899E-2</v>
      </c>
      <c r="FH163" s="72">
        <f t="shared" si="283"/>
        <v>3.9017074903312299E-2</v>
      </c>
      <c r="FI163" s="72">
        <f t="shared" si="284"/>
        <v>5.2434456928838857E-2</v>
      </c>
      <c r="FJ163" s="72">
        <f t="shared" si="285"/>
        <v>-1</v>
      </c>
      <c r="FK163" s="72">
        <f t="shared" si="286"/>
        <v>-1</v>
      </c>
      <c r="FL163" s="72">
        <f t="shared" si="287"/>
        <v>-1</v>
      </c>
      <c r="FM163" s="72">
        <f t="shared" si="288"/>
        <v>-1</v>
      </c>
      <c r="FN163" s="72">
        <f t="shared" si="289"/>
        <v>-1</v>
      </c>
      <c r="FO163" s="72">
        <f t="shared" si="290"/>
        <v>-1</v>
      </c>
      <c r="FP163" s="72">
        <f t="shared" si="291"/>
        <v>-1</v>
      </c>
      <c r="FQ163" s="72">
        <f t="shared" si="292"/>
        <v>-1</v>
      </c>
      <c r="FR163" s="72">
        <f t="shared" si="293"/>
        <v>-1</v>
      </c>
      <c r="FS163" s="72" t="e">
        <f t="shared" si="294"/>
        <v>#DIV/0!</v>
      </c>
      <c r="FT163" s="72" t="e">
        <f t="shared" si="231"/>
        <v>#DIV/0!</v>
      </c>
      <c r="FU163" s="72" t="e">
        <f t="shared" si="229"/>
        <v>#DIV/0!</v>
      </c>
    </row>
    <row r="164" spans="1:177" x14ac:dyDescent="0.25">
      <c r="A164" s="73" t="s">
        <v>149</v>
      </c>
      <c r="B164" s="74">
        <f>+[4]Total!B164</f>
        <v>637</v>
      </c>
      <c r="C164" s="74">
        <f>+[4]Total!C164</f>
        <v>33403</v>
      </c>
      <c r="D164" s="74">
        <f>+[4]Total!D164</f>
        <v>162551</v>
      </c>
      <c r="E164" s="74">
        <f>+[4]Total!E164</f>
        <v>8408</v>
      </c>
      <c r="F164" s="74">
        <f>+[4]Total!F164</f>
        <v>417</v>
      </c>
      <c r="G164" s="74">
        <f>+[4]Total!G164</f>
        <v>32147</v>
      </c>
      <c r="H164" s="74">
        <f>+[4]Total!H164</f>
        <v>136902</v>
      </c>
      <c r="I164" s="74">
        <f>+[4]Total!I164</f>
        <v>8892</v>
      </c>
      <c r="J164" s="74">
        <f>+[4]Total!J164</f>
        <v>18</v>
      </c>
      <c r="K164" s="74">
        <f>+[4]Total!K164</f>
        <v>668</v>
      </c>
      <c r="L164" s="74">
        <f>+[4]Total!L164</f>
        <v>31451</v>
      </c>
      <c r="M164" s="74">
        <f>+[4]Total!M164</f>
        <v>152413</v>
      </c>
      <c r="N164" s="74">
        <f>+[4]Total!N164</f>
        <v>7945</v>
      </c>
      <c r="O164" s="74">
        <f>+[4]Total!O164</f>
        <v>434</v>
      </c>
      <c r="P164" s="74">
        <f>+[4]Total!P164</f>
        <v>31061</v>
      </c>
      <c r="Q164" s="74">
        <f>+[4]Total!Q164</f>
        <v>136183</v>
      </c>
      <c r="R164" s="74">
        <f>+[4]Total!R164</f>
        <v>8594</v>
      </c>
      <c r="S164" s="74">
        <f>+[4]Total!S164</f>
        <v>17</v>
      </c>
      <c r="T164" s="74">
        <f>+[4]Total!T164</f>
        <v>663</v>
      </c>
      <c r="U164" s="74">
        <f>+[4]Total!U164</f>
        <v>32054</v>
      </c>
      <c r="V164" s="74">
        <f>+[4]Total!V164</f>
        <v>154306</v>
      </c>
      <c r="W164" s="74">
        <f>+[4]Total!W164</f>
        <v>8185</v>
      </c>
      <c r="X164" s="74">
        <f>+[4]Total!X164</f>
        <v>461</v>
      </c>
      <c r="Y164" s="74">
        <f>+[4]Total!Y164</f>
        <v>31767</v>
      </c>
      <c r="Z164" s="74">
        <f>+[4]Total!Z164</f>
        <v>138367</v>
      </c>
      <c r="AA164" s="74">
        <f>+[4]Total!AA164</f>
        <v>8887</v>
      </c>
      <c r="AB164" s="74">
        <f>+[4]Total!AB164</f>
        <v>21</v>
      </c>
      <c r="AC164" s="74">
        <f>+[4]Total!AC164</f>
        <v>683</v>
      </c>
      <c r="AD164" s="74">
        <f>+[4]Total!AD164</f>
        <v>31918</v>
      </c>
      <c r="AE164" s="74">
        <f>+[4]Total!AE164</f>
        <v>154951</v>
      </c>
      <c r="AF164" s="74">
        <f>+[4]Total!AF164</f>
        <v>8257</v>
      </c>
      <c r="AG164" s="74">
        <f>+[4]Total!AG164</f>
        <v>462</v>
      </c>
      <c r="AH164" s="74">
        <f>+[4]Total!AH164</f>
        <v>31667</v>
      </c>
      <c r="AI164" s="74">
        <f>+[4]Total!AI164</f>
        <v>139245</v>
      </c>
      <c r="AJ164" s="74">
        <f>+[4]Total!AJ164</f>
        <v>8990</v>
      </c>
      <c r="AK164" s="74">
        <f>+[4]Total!AK164</f>
        <v>19</v>
      </c>
      <c r="AL164" s="74">
        <f>+[4]Total!AL164</f>
        <v>786</v>
      </c>
      <c r="AM164" s="74">
        <f>+[4]Total!AM164</f>
        <v>32613</v>
      </c>
      <c r="AN164" s="74">
        <f>+[4]Total!AN164</f>
        <v>156902</v>
      </c>
      <c r="AO164" s="74">
        <f>+[4]Total!AO164</f>
        <v>8400</v>
      </c>
      <c r="AP164" s="74">
        <f>+[4]Total!AP164</f>
        <v>556</v>
      </c>
      <c r="AQ164" s="74">
        <f>+[4]Total!AQ164</f>
        <v>32240</v>
      </c>
      <c r="AR164" s="74">
        <f>+[4]Total!AR164</f>
        <v>141747</v>
      </c>
      <c r="AS164" s="74">
        <f>+[4]Total!AS164</f>
        <v>9274</v>
      </c>
      <c r="AT164" s="74">
        <f>+[4]Total!AT164</f>
        <v>15</v>
      </c>
      <c r="AU164" s="74">
        <f>+[4]Total!AU164</f>
        <v>849</v>
      </c>
      <c r="AV164" s="74">
        <f>+[4]Total!AV164</f>
        <v>32782</v>
      </c>
      <c r="AW164" s="74">
        <f>+[4]Total!AW164</f>
        <v>158588</v>
      </c>
      <c r="AX164" s="74">
        <f>+[4]Total!AX164</f>
        <v>8398</v>
      </c>
      <c r="AY164" s="74">
        <f>+[4]Total!AY164</f>
        <v>574</v>
      </c>
      <c r="AZ164" s="74">
        <f>+[4]Total!AZ164</f>
        <v>32702</v>
      </c>
      <c r="BA164" s="74">
        <f>+[4]Total!BA164</f>
        <v>143661</v>
      </c>
      <c r="BB164" s="74">
        <f>+[4]Total!BB164</f>
        <v>9303</v>
      </c>
      <c r="BC164" s="74">
        <f>+[4]Total!BC164</f>
        <v>16</v>
      </c>
      <c r="BD164" s="74">
        <f>+[4]Total!BD164</f>
        <v>767</v>
      </c>
      <c r="BE164" s="74">
        <f>+[4]Total!BE164</f>
        <v>32337</v>
      </c>
      <c r="BF164" s="74">
        <f>+[4]Total!BF164</f>
        <v>160493</v>
      </c>
      <c r="BG164" s="74">
        <f>+[4]Total!BG164</f>
        <v>8642</v>
      </c>
      <c r="BH164" s="74">
        <f>+[4]Total!BH164</f>
        <v>521</v>
      </c>
      <c r="BI164" s="74">
        <f>+[4]Total!BI164</f>
        <v>32602</v>
      </c>
      <c r="BJ164" s="74">
        <f>+[4]Total!BJ164</f>
        <v>146009</v>
      </c>
      <c r="BK164" s="74">
        <f>+[4]Total!BK164</f>
        <v>9580</v>
      </c>
      <c r="BL164" s="74">
        <f>+[4]Total!BL164</f>
        <v>17</v>
      </c>
      <c r="BM164" s="74">
        <f>+[4]Total!BM164</f>
        <v>0</v>
      </c>
      <c r="BN164" s="74">
        <f>+[4]Total!BN164</f>
        <v>0</v>
      </c>
      <c r="BO164" s="74">
        <f>+[4]Total!BO164</f>
        <v>0</v>
      </c>
      <c r="BP164" s="74">
        <f>+[4]Total!BP164</f>
        <v>0</v>
      </c>
      <c r="BQ164" s="74">
        <f>+[4]Total!BQ164</f>
        <v>0</v>
      </c>
      <c r="BR164" s="74">
        <f>+[4]Total!BR164</f>
        <v>0</v>
      </c>
      <c r="BS164" s="74">
        <f>+[4]Total!BS164</f>
        <v>0</v>
      </c>
      <c r="BT164" s="74">
        <f>+[4]Total!BT164</f>
        <v>0</v>
      </c>
      <c r="BU164" s="74">
        <f>+[4]Total!BU164</f>
        <v>0</v>
      </c>
      <c r="BV164" s="74">
        <f>+[4]Total!BV164</f>
        <v>0</v>
      </c>
      <c r="BW164" s="74">
        <f>+[4]Total!BW164</f>
        <v>0</v>
      </c>
      <c r="BX164" s="74">
        <f>+[4]Total!BX164</f>
        <v>0</v>
      </c>
      <c r="BY164" s="74">
        <f>+[4]Total!BY164</f>
        <v>0</v>
      </c>
      <c r="BZ164" s="74">
        <f>+[4]Total!BZ164</f>
        <v>0</v>
      </c>
      <c r="CA164" s="74">
        <f>+[4]Total!CA164</f>
        <v>0</v>
      </c>
      <c r="CB164" s="74">
        <f>+[4]Total!CB164</f>
        <v>0</v>
      </c>
      <c r="CC164" s="74">
        <f>+[4]Total!CC164</f>
        <v>0</v>
      </c>
      <c r="CD164" s="74">
        <f>+[4]Total!CD164</f>
        <v>0</v>
      </c>
      <c r="CE164" s="74">
        <f>+[4]Total!CE164</f>
        <v>0</v>
      </c>
      <c r="CF164" s="74">
        <f>+[4]Total!CF164</f>
        <v>0</v>
      </c>
      <c r="CG164" s="74">
        <f>+[4]Total!CG164</f>
        <v>0</v>
      </c>
      <c r="CH164" s="74">
        <f>+[4]Total!CH164</f>
        <v>0</v>
      </c>
      <c r="CI164" s="74">
        <f>+[4]Total!CI164</f>
        <v>0</v>
      </c>
      <c r="CJ164" s="74">
        <f>+[4]Total!CJ164</f>
        <v>0</v>
      </c>
      <c r="CK164" s="74">
        <f>+[4]Total!CK164</f>
        <v>0</v>
      </c>
      <c r="CL164" s="74">
        <f>+[4]Total!CL164</f>
        <v>0</v>
      </c>
      <c r="CM164" s="74">
        <f>+[4]Total!CM164</f>
        <v>0</v>
      </c>
      <c r="CN164" s="74">
        <f>+[4]Total!CN164</f>
        <v>0</v>
      </c>
      <c r="CO164" s="74">
        <f>+[4]Total!CO164</f>
        <v>0</v>
      </c>
      <c r="CP164" s="74">
        <f>+[4]Total!CP164</f>
        <v>0</v>
      </c>
      <c r="CQ164" s="74">
        <f>+[4]Total!CQ164</f>
        <v>0</v>
      </c>
      <c r="CR164" s="74">
        <f>+[4]Total!CR164</f>
        <v>0</v>
      </c>
      <c r="CS164" s="74">
        <f>+[4]Total!CS164</f>
        <v>0</v>
      </c>
      <c r="CT164" s="74">
        <f>+[4]Total!CT164</f>
        <v>0</v>
      </c>
      <c r="CU164" s="74">
        <f>+[4]Total!CU164</f>
        <v>0</v>
      </c>
      <c r="CV164" s="74">
        <f>+[4]Total!CV164</f>
        <v>0</v>
      </c>
      <c r="CW164" s="74">
        <f>+[4]Total!CW164</f>
        <v>0</v>
      </c>
      <c r="CX164" s="74">
        <f>+[4]Total!CX164</f>
        <v>0</v>
      </c>
      <c r="CY164" s="74">
        <f>+[4]Total!CY164</f>
        <v>0</v>
      </c>
      <c r="CZ164" s="74">
        <f>+[4]Total!CZ164</f>
        <v>0</v>
      </c>
      <c r="DA164" s="74">
        <f>+[4]Total!DA164</f>
        <v>0</v>
      </c>
      <c r="DB164" s="74">
        <f>+[4]Total!DB164</f>
        <v>0</v>
      </c>
      <c r="DC164" s="74">
        <f>+[4]Total!DC164</f>
        <v>0</v>
      </c>
      <c r="DD164" s="74">
        <f>+[4]Total!DD164</f>
        <v>0</v>
      </c>
      <c r="DE164" s="74">
        <f>+[4]Total!DE164</f>
        <v>0</v>
      </c>
      <c r="DH164" s="72">
        <f t="shared" si="230"/>
        <v>4.8665620094191508E-2</v>
      </c>
      <c r="DI164" s="72">
        <f t="shared" si="232"/>
        <v>-5.8437864862437516E-2</v>
      </c>
      <c r="DJ164" s="72">
        <f t="shared" si="233"/>
        <v>-6.2368118313636978E-2</v>
      </c>
      <c r="DK164" s="72">
        <f t="shared" si="234"/>
        <v>-5.5066603235014222E-2</v>
      </c>
      <c r="DL164" s="72">
        <f t="shared" si="235"/>
        <v>4.0767386091127067E-2</v>
      </c>
      <c r="DM164" s="72">
        <f t="shared" si="236"/>
        <v>-3.3782312501944189E-2</v>
      </c>
      <c r="DN164" s="72">
        <f t="shared" si="237"/>
        <v>-5.251932038976781E-3</v>
      </c>
      <c r="DO164" s="72">
        <f t="shared" si="238"/>
        <v>-3.3513270355375657E-2</v>
      </c>
      <c r="DP164" s="72">
        <f t="shared" si="239"/>
        <v>-5.555555555555558E-2</v>
      </c>
      <c r="DQ164" s="72">
        <f t="shared" si="240"/>
        <v>-7.4850299401197917E-3</v>
      </c>
      <c r="DR164" s="72">
        <f t="shared" si="241"/>
        <v>1.9172681313789797E-2</v>
      </c>
      <c r="DS164" s="72">
        <f t="shared" si="242"/>
        <v>1.2420200376608292E-2</v>
      </c>
      <c r="DT164" s="72">
        <f t="shared" si="243"/>
        <v>3.0207677784770404E-2</v>
      </c>
      <c r="DU164" s="72">
        <f t="shared" si="244"/>
        <v>6.2211981566820285E-2</v>
      </c>
      <c r="DV164" s="72">
        <f t="shared" si="245"/>
        <v>2.2729467821383631E-2</v>
      </c>
      <c r="DW164" s="72">
        <f t="shared" si="246"/>
        <v>1.6037244002555351E-2</v>
      </c>
      <c r="DX164" s="72">
        <f t="shared" si="247"/>
        <v>3.4093553642075891E-2</v>
      </c>
      <c r="DY164" s="72">
        <f t="shared" si="248"/>
        <v>0.23529411764705888</v>
      </c>
      <c r="DZ164" s="72">
        <f t="shared" si="249"/>
        <v>3.0165912518853588E-2</v>
      </c>
      <c r="EA164" s="72">
        <f t="shared" si="250"/>
        <v>-4.2428402071504889E-3</v>
      </c>
      <c r="EB164" s="72">
        <f t="shared" si="251"/>
        <v>4.1800059621790453E-3</v>
      </c>
      <c r="EC164" s="72">
        <f t="shared" si="252"/>
        <v>8.7965791081245914E-3</v>
      </c>
      <c r="ED164" s="72">
        <f t="shared" si="253"/>
        <v>2.1691973969630851E-3</v>
      </c>
      <c r="EE164" s="72">
        <f t="shared" si="254"/>
        <v>-3.14792079831272E-3</v>
      </c>
      <c r="EF164" s="72">
        <f t="shared" si="255"/>
        <v>6.3454436390180113E-3</v>
      </c>
      <c r="EG164" s="72">
        <f t="shared" si="256"/>
        <v>1.1589962867109227E-2</v>
      </c>
      <c r="EH164" s="72">
        <f t="shared" si="257"/>
        <v>-9.5238095238095233E-2</v>
      </c>
      <c r="EI164" s="72">
        <f t="shared" si="258"/>
        <v>0.15080527086383611</v>
      </c>
      <c r="EJ164" s="72">
        <f t="shared" si="259"/>
        <v>2.1774547277398248E-2</v>
      </c>
      <c r="EK164" s="72">
        <f t="shared" si="260"/>
        <v>1.2591077179237242E-2</v>
      </c>
      <c r="EL164" s="72">
        <f t="shared" si="261"/>
        <v>1.7318638730773994E-2</v>
      </c>
      <c r="EM164" s="72">
        <f t="shared" si="262"/>
        <v>0.20346320346320357</v>
      </c>
      <c r="EN164" s="72">
        <f t="shared" si="263"/>
        <v>1.8094546373196074E-2</v>
      </c>
      <c r="EO164" s="72">
        <f t="shared" si="264"/>
        <v>1.7968329203921218E-2</v>
      </c>
      <c r="EP164" s="72">
        <f t="shared" si="265"/>
        <v>3.1590656284760765E-2</v>
      </c>
      <c r="EQ164" s="72">
        <f t="shared" si="266"/>
        <v>-0.21052631578947367</v>
      </c>
      <c r="ER164" s="72">
        <f t="shared" si="267"/>
        <v>8.0152671755725269E-2</v>
      </c>
      <c r="ES164" s="72">
        <f t="shared" si="268"/>
        <v>5.1819826449575057E-3</v>
      </c>
      <c r="ET164" s="72">
        <f t="shared" si="269"/>
        <v>1.0745560923378861E-2</v>
      </c>
      <c r="EU164" s="72">
        <f t="shared" si="270"/>
        <v>-2.3809523809525945E-4</v>
      </c>
      <c r="EV164" s="72">
        <f t="shared" si="271"/>
        <v>3.2374100719424481E-2</v>
      </c>
      <c r="EW164" s="72">
        <f t="shared" si="272"/>
        <v>1.4330024813895781E-2</v>
      </c>
      <c r="EX164" s="72">
        <f t="shared" si="273"/>
        <v>1.3502931278968955E-2</v>
      </c>
      <c r="EY164" s="72">
        <f t="shared" si="274"/>
        <v>3.1270217813241796E-3</v>
      </c>
      <c r="EZ164" s="72">
        <f t="shared" si="275"/>
        <v>6.6666666666666652E-2</v>
      </c>
      <c r="FA164" s="72">
        <f t="shared" si="276"/>
        <v>-9.6584216725559502E-2</v>
      </c>
      <c r="FB164" s="72">
        <f t="shared" si="277"/>
        <v>-1.3574522603867933E-2</v>
      </c>
      <c r="FC164" s="72">
        <f t="shared" si="278"/>
        <v>1.2012258178424551E-2</v>
      </c>
      <c r="FD164" s="72">
        <f t="shared" si="279"/>
        <v>2.9054536794474783E-2</v>
      </c>
      <c r="FE164" s="72">
        <f t="shared" si="280"/>
        <v>-9.2334494773519182E-2</v>
      </c>
      <c r="FF164" s="72">
        <f t="shared" si="281"/>
        <v>-3.0579169469757694E-3</v>
      </c>
      <c r="FG164" s="72">
        <f t="shared" si="282"/>
        <v>1.6344032131197839E-2</v>
      </c>
      <c r="FH164" s="72">
        <f t="shared" si="283"/>
        <v>2.9775341287756607E-2</v>
      </c>
      <c r="FI164" s="72">
        <f t="shared" si="284"/>
        <v>6.25E-2</v>
      </c>
      <c r="FJ164" s="72">
        <f t="shared" si="285"/>
        <v>-1</v>
      </c>
      <c r="FK164" s="72">
        <f t="shared" si="286"/>
        <v>-1</v>
      </c>
      <c r="FL164" s="72">
        <f t="shared" si="287"/>
        <v>-1</v>
      </c>
      <c r="FM164" s="72">
        <f t="shared" si="288"/>
        <v>-1</v>
      </c>
      <c r="FN164" s="72">
        <f t="shared" si="289"/>
        <v>-1</v>
      </c>
      <c r="FO164" s="72">
        <f t="shared" si="290"/>
        <v>-1</v>
      </c>
      <c r="FP164" s="72">
        <f t="shared" si="291"/>
        <v>-1</v>
      </c>
      <c r="FQ164" s="72">
        <f t="shared" si="292"/>
        <v>-1</v>
      </c>
      <c r="FR164" s="72">
        <f t="shared" si="293"/>
        <v>-1</v>
      </c>
      <c r="FS164" s="72" t="e">
        <f t="shared" si="294"/>
        <v>#DIV/0!</v>
      </c>
      <c r="FT164" s="72" t="e">
        <f t="shared" si="231"/>
        <v>#DIV/0!</v>
      </c>
      <c r="FU164" s="72" t="e">
        <f t="shared" si="229"/>
        <v>#DIV/0!</v>
      </c>
    </row>
    <row r="165" spans="1:177" x14ac:dyDescent="0.25">
      <c r="A165" s="73" t="s">
        <v>150</v>
      </c>
      <c r="B165" s="74">
        <f>+[4]Total!B165</f>
        <v>260</v>
      </c>
      <c r="C165" s="74">
        <f>+[4]Total!C165</f>
        <v>20555</v>
      </c>
      <c r="D165" s="74">
        <f>+[4]Total!D165</f>
        <v>108197</v>
      </c>
      <c r="E165" s="74">
        <f>+[4]Total!E165</f>
        <v>5651</v>
      </c>
      <c r="F165" s="74">
        <f>+[4]Total!F165</f>
        <v>202</v>
      </c>
      <c r="G165" s="74">
        <f>+[4]Total!G165</f>
        <v>17277</v>
      </c>
      <c r="H165" s="74">
        <f>+[4]Total!H165</f>
        <v>84021</v>
      </c>
      <c r="I165" s="74">
        <f>+[4]Total!I165</f>
        <v>5277</v>
      </c>
      <c r="J165" s="74">
        <f>+[4]Total!J165</f>
        <v>6</v>
      </c>
      <c r="K165" s="74">
        <f>+[4]Total!K165</f>
        <v>320</v>
      </c>
      <c r="L165" s="74">
        <f>+[4]Total!L165</f>
        <v>18852</v>
      </c>
      <c r="M165" s="74">
        <f>+[4]Total!M165</f>
        <v>101039</v>
      </c>
      <c r="N165" s="74">
        <f>+[4]Total!N165</f>
        <v>5214</v>
      </c>
      <c r="O165" s="74">
        <f>+[4]Total!O165</f>
        <v>226</v>
      </c>
      <c r="P165" s="74">
        <f>+[4]Total!P165</f>
        <v>16447</v>
      </c>
      <c r="Q165" s="74">
        <f>+[4]Total!Q165</f>
        <v>82078</v>
      </c>
      <c r="R165" s="74">
        <f>+[4]Total!R165</f>
        <v>4970</v>
      </c>
      <c r="S165" s="74">
        <f>+[4]Total!S165</f>
        <v>5</v>
      </c>
      <c r="T165" s="74">
        <f>+[4]Total!T165</f>
        <v>341</v>
      </c>
      <c r="U165" s="74">
        <f>+[4]Total!U165</f>
        <v>18962</v>
      </c>
      <c r="V165" s="74">
        <f>+[4]Total!V165</f>
        <v>101885</v>
      </c>
      <c r="W165" s="74">
        <f>+[4]Total!W165</f>
        <v>5316</v>
      </c>
      <c r="X165" s="74">
        <f>+[4]Total!X165</f>
        <v>239</v>
      </c>
      <c r="Y165" s="74">
        <f>+[4]Total!Y165</f>
        <v>16687</v>
      </c>
      <c r="Z165" s="74">
        <f>+[4]Total!Z165</f>
        <v>83147</v>
      </c>
      <c r="AA165" s="74">
        <f>+[4]Total!AA165</f>
        <v>5229</v>
      </c>
      <c r="AB165" s="74">
        <f>+[4]Total!AB165</f>
        <v>5</v>
      </c>
      <c r="AC165" s="74">
        <f>+[4]Total!AC165</f>
        <v>368</v>
      </c>
      <c r="AD165" s="74">
        <f>+[4]Total!AD165</f>
        <v>18563</v>
      </c>
      <c r="AE165" s="74">
        <f>+[4]Total!AE165</f>
        <v>102145</v>
      </c>
      <c r="AF165" s="74">
        <f>+[4]Total!AF165</f>
        <v>5478</v>
      </c>
      <c r="AG165" s="74">
        <f>+[4]Total!AG165</f>
        <v>247</v>
      </c>
      <c r="AH165" s="74">
        <f>+[4]Total!AH165</f>
        <v>16500</v>
      </c>
      <c r="AI165" s="74">
        <f>+[4]Total!AI165</f>
        <v>83966</v>
      </c>
      <c r="AJ165" s="74">
        <f>+[4]Total!AJ165</f>
        <v>5341</v>
      </c>
      <c r="AK165" s="74">
        <f>+[4]Total!AK165</f>
        <v>5</v>
      </c>
      <c r="AL165" s="74">
        <f>+[4]Total!AL165</f>
        <v>379</v>
      </c>
      <c r="AM165" s="74">
        <f>+[4]Total!AM165</f>
        <v>18676</v>
      </c>
      <c r="AN165" s="74">
        <f>+[4]Total!AN165</f>
        <v>104319</v>
      </c>
      <c r="AO165" s="74">
        <f>+[4]Total!AO165</f>
        <v>5617</v>
      </c>
      <c r="AP165" s="74">
        <f>+[4]Total!AP165</f>
        <v>270</v>
      </c>
      <c r="AQ165" s="74">
        <f>+[4]Total!AQ165</f>
        <v>16925</v>
      </c>
      <c r="AR165" s="74">
        <f>+[4]Total!AR165</f>
        <v>86019</v>
      </c>
      <c r="AS165" s="74">
        <f>+[4]Total!AS165</f>
        <v>5508</v>
      </c>
      <c r="AT165" s="74">
        <f>+[4]Total!AT165</f>
        <v>5</v>
      </c>
      <c r="AU165" s="74">
        <f>+[4]Total!AU165</f>
        <v>415</v>
      </c>
      <c r="AV165" s="74">
        <f>+[4]Total!AV165</f>
        <v>18737</v>
      </c>
      <c r="AW165" s="74">
        <f>+[4]Total!AW165</f>
        <v>107175</v>
      </c>
      <c r="AX165" s="74">
        <f>+[4]Total!AX165</f>
        <v>5850</v>
      </c>
      <c r="AY165" s="74">
        <f>+[4]Total!AY165</f>
        <v>271</v>
      </c>
      <c r="AZ165" s="74">
        <f>+[4]Total!AZ165</f>
        <v>17078</v>
      </c>
      <c r="BA165" s="74">
        <f>+[4]Total!BA165</f>
        <v>89368</v>
      </c>
      <c r="BB165" s="74">
        <f>+[4]Total!BB165</f>
        <v>5869</v>
      </c>
      <c r="BC165" s="74">
        <f>+[4]Total!BC165</f>
        <v>4</v>
      </c>
      <c r="BD165" s="74">
        <f>+[4]Total!BD165</f>
        <v>376</v>
      </c>
      <c r="BE165" s="74">
        <f>+[4]Total!BE165</f>
        <v>18438</v>
      </c>
      <c r="BF165" s="74">
        <f>+[4]Total!BF165</f>
        <v>109093</v>
      </c>
      <c r="BG165" s="74">
        <f>+[4]Total!BG165</f>
        <v>5903</v>
      </c>
      <c r="BH165" s="74">
        <f>+[4]Total!BH165</f>
        <v>236</v>
      </c>
      <c r="BI165" s="74">
        <f>+[4]Total!BI165</f>
        <v>17168</v>
      </c>
      <c r="BJ165" s="74">
        <f>+[4]Total!BJ165</f>
        <v>91112</v>
      </c>
      <c r="BK165" s="74">
        <f>+[4]Total!BK165</f>
        <v>6067</v>
      </c>
      <c r="BL165" s="74">
        <f>+[4]Total!BL165</f>
        <v>8</v>
      </c>
      <c r="BM165" s="74">
        <f>+[4]Total!BM165</f>
        <v>0</v>
      </c>
      <c r="BN165" s="74">
        <f>+[4]Total!BN165</f>
        <v>0</v>
      </c>
      <c r="BO165" s="74">
        <f>+[4]Total!BO165</f>
        <v>0</v>
      </c>
      <c r="BP165" s="74">
        <f>+[4]Total!BP165</f>
        <v>0</v>
      </c>
      <c r="BQ165" s="74">
        <f>+[4]Total!BQ165</f>
        <v>0</v>
      </c>
      <c r="BR165" s="74">
        <f>+[4]Total!BR165</f>
        <v>0</v>
      </c>
      <c r="BS165" s="74">
        <f>+[4]Total!BS165</f>
        <v>0</v>
      </c>
      <c r="BT165" s="74">
        <f>+[4]Total!BT165</f>
        <v>0</v>
      </c>
      <c r="BU165" s="74">
        <f>+[4]Total!BU165</f>
        <v>0</v>
      </c>
      <c r="BV165" s="74">
        <f>+[4]Total!BV165</f>
        <v>0</v>
      </c>
      <c r="BW165" s="74">
        <f>+[4]Total!BW165</f>
        <v>0</v>
      </c>
      <c r="BX165" s="74">
        <f>+[4]Total!BX165</f>
        <v>0</v>
      </c>
      <c r="BY165" s="74">
        <f>+[4]Total!BY165</f>
        <v>0</v>
      </c>
      <c r="BZ165" s="74">
        <f>+[4]Total!BZ165</f>
        <v>0</v>
      </c>
      <c r="CA165" s="74">
        <f>+[4]Total!CA165</f>
        <v>0</v>
      </c>
      <c r="CB165" s="74">
        <f>+[4]Total!CB165</f>
        <v>0</v>
      </c>
      <c r="CC165" s="74">
        <f>+[4]Total!CC165</f>
        <v>0</v>
      </c>
      <c r="CD165" s="74">
        <f>+[4]Total!CD165</f>
        <v>0</v>
      </c>
      <c r="CE165" s="74">
        <f>+[4]Total!CE165</f>
        <v>0</v>
      </c>
      <c r="CF165" s="74">
        <f>+[4]Total!CF165</f>
        <v>0</v>
      </c>
      <c r="CG165" s="74">
        <f>+[4]Total!CG165</f>
        <v>0</v>
      </c>
      <c r="CH165" s="74">
        <f>+[4]Total!CH165</f>
        <v>0</v>
      </c>
      <c r="CI165" s="74">
        <f>+[4]Total!CI165</f>
        <v>0</v>
      </c>
      <c r="CJ165" s="74">
        <f>+[4]Total!CJ165</f>
        <v>0</v>
      </c>
      <c r="CK165" s="74">
        <f>+[4]Total!CK165</f>
        <v>0</v>
      </c>
      <c r="CL165" s="74">
        <f>+[4]Total!CL165</f>
        <v>0</v>
      </c>
      <c r="CM165" s="74">
        <f>+[4]Total!CM165</f>
        <v>0</v>
      </c>
      <c r="CN165" s="74">
        <f>+[4]Total!CN165</f>
        <v>0</v>
      </c>
      <c r="CO165" s="74">
        <f>+[4]Total!CO165</f>
        <v>0</v>
      </c>
      <c r="CP165" s="74">
        <f>+[4]Total!CP165</f>
        <v>0</v>
      </c>
      <c r="CQ165" s="74">
        <f>+[4]Total!CQ165</f>
        <v>0</v>
      </c>
      <c r="CR165" s="74">
        <f>+[4]Total!CR165</f>
        <v>0</v>
      </c>
      <c r="CS165" s="74">
        <f>+[4]Total!CS165</f>
        <v>0</v>
      </c>
      <c r="CT165" s="74">
        <f>+[4]Total!CT165</f>
        <v>0</v>
      </c>
      <c r="CU165" s="74">
        <f>+[4]Total!CU165</f>
        <v>0</v>
      </c>
      <c r="CV165" s="74">
        <f>+[4]Total!CV165</f>
        <v>0</v>
      </c>
      <c r="CW165" s="74">
        <f>+[4]Total!CW165</f>
        <v>0</v>
      </c>
      <c r="CX165" s="74">
        <f>+[4]Total!CX165</f>
        <v>0</v>
      </c>
      <c r="CY165" s="74">
        <f>+[4]Total!CY165</f>
        <v>0</v>
      </c>
      <c r="CZ165" s="74">
        <f>+[4]Total!CZ165</f>
        <v>0</v>
      </c>
      <c r="DA165" s="74">
        <f>+[4]Total!DA165</f>
        <v>0</v>
      </c>
      <c r="DB165" s="74">
        <f>+[4]Total!DB165</f>
        <v>0</v>
      </c>
      <c r="DC165" s="74">
        <f>+[4]Total!DC165</f>
        <v>0</v>
      </c>
      <c r="DD165" s="74">
        <f>+[4]Total!DD165</f>
        <v>0</v>
      </c>
      <c r="DE165" s="74">
        <f>+[4]Total!DE165</f>
        <v>0</v>
      </c>
      <c r="DH165" s="72">
        <f t="shared" si="230"/>
        <v>0.23076923076923084</v>
      </c>
      <c r="DI165" s="72">
        <f t="shared" si="232"/>
        <v>-8.2850887861834144E-2</v>
      </c>
      <c r="DJ165" s="72">
        <f t="shared" si="233"/>
        <v>-6.615710232261518E-2</v>
      </c>
      <c r="DK165" s="72">
        <f t="shared" si="234"/>
        <v>-7.7331445761812057E-2</v>
      </c>
      <c r="DL165" s="72">
        <f t="shared" si="235"/>
        <v>0.11881188118811892</v>
      </c>
      <c r="DM165" s="72">
        <f t="shared" si="236"/>
        <v>-4.8040747815014218E-2</v>
      </c>
      <c r="DN165" s="72">
        <f t="shared" si="237"/>
        <v>-2.3125171088180352E-2</v>
      </c>
      <c r="DO165" s="72">
        <f t="shared" si="238"/>
        <v>-5.8176994504453239E-2</v>
      </c>
      <c r="DP165" s="72">
        <f t="shared" si="239"/>
        <v>-0.16666666666666663</v>
      </c>
      <c r="DQ165" s="72">
        <f t="shared" si="240"/>
        <v>6.5625000000000044E-2</v>
      </c>
      <c r="DR165" s="72">
        <f t="shared" si="241"/>
        <v>5.8349246764268781E-3</v>
      </c>
      <c r="DS165" s="72">
        <f t="shared" si="242"/>
        <v>8.3730044834173789E-3</v>
      </c>
      <c r="DT165" s="72">
        <f t="shared" si="243"/>
        <v>1.9562715765247374E-2</v>
      </c>
      <c r="DU165" s="72">
        <f t="shared" si="244"/>
        <v>5.7522123893805288E-2</v>
      </c>
      <c r="DV165" s="72">
        <f t="shared" si="245"/>
        <v>1.4592326868121841E-2</v>
      </c>
      <c r="DW165" s="72">
        <f t="shared" si="246"/>
        <v>1.3024196496016049E-2</v>
      </c>
      <c r="DX165" s="72">
        <f t="shared" si="247"/>
        <v>5.2112676056337959E-2</v>
      </c>
      <c r="DY165" s="72">
        <f t="shared" si="248"/>
        <v>0</v>
      </c>
      <c r="DZ165" s="72">
        <f t="shared" si="249"/>
        <v>7.9178885630498463E-2</v>
      </c>
      <c r="EA165" s="72">
        <f t="shared" si="250"/>
        <v>-2.1042084168336639E-2</v>
      </c>
      <c r="EB165" s="72">
        <f t="shared" si="251"/>
        <v>2.5518967463316056E-3</v>
      </c>
      <c r="EC165" s="72">
        <f t="shared" si="252"/>
        <v>3.0474040632054278E-2</v>
      </c>
      <c r="ED165" s="72">
        <f t="shared" si="253"/>
        <v>3.3472803347280422E-2</v>
      </c>
      <c r="EE165" s="72">
        <f t="shared" si="254"/>
        <v>-1.1206328279498967E-2</v>
      </c>
      <c r="EF165" s="72">
        <f t="shared" si="255"/>
        <v>9.8500246551289639E-3</v>
      </c>
      <c r="EG165" s="72">
        <f t="shared" si="256"/>
        <v>2.1419009370816644E-2</v>
      </c>
      <c r="EH165" s="72">
        <f t="shared" si="257"/>
        <v>0</v>
      </c>
      <c r="EI165" s="72">
        <f t="shared" si="258"/>
        <v>2.9891304347826164E-2</v>
      </c>
      <c r="EJ165" s="72">
        <f t="shared" si="259"/>
        <v>6.0873781177610553E-3</v>
      </c>
      <c r="EK165" s="72">
        <f t="shared" si="260"/>
        <v>2.128346957756122E-2</v>
      </c>
      <c r="EL165" s="72">
        <f t="shared" si="261"/>
        <v>2.5374224169404824E-2</v>
      </c>
      <c r="EM165" s="72">
        <f t="shared" si="262"/>
        <v>9.3117408906882693E-2</v>
      </c>
      <c r="EN165" s="72">
        <f t="shared" si="263"/>
        <v>2.5757575757575868E-2</v>
      </c>
      <c r="EO165" s="72">
        <f t="shared" si="264"/>
        <v>2.4450372769930784E-2</v>
      </c>
      <c r="EP165" s="72">
        <f t="shared" si="265"/>
        <v>3.1267552892716655E-2</v>
      </c>
      <c r="EQ165" s="72">
        <f t="shared" si="266"/>
        <v>0</v>
      </c>
      <c r="ER165" s="72">
        <f t="shared" si="267"/>
        <v>9.4986807387862804E-2</v>
      </c>
      <c r="ES165" s="72">
        <f t="shared" si="268"/>
        <v>3.2662240308416468E-3</v>
      </c>
      <c r="ET165" s="72">
        <f t="shared" si="269"/>
        <v>2.7377563051792952E-2</v>
      </c>
      <c r="EU165" s="72">
        <f t="shared" si="270"/>
        <v>4.1481217731885289E-2</v>
      </c>
      <c r="EV165" s="72">
        <f t="shared" si="271"/>
        <v>3.7037037037037646E-3</v>
      </c>
      <c r="EW165" s="72">
        <f t="shared" si="272"/>
        <v>9.0398818316099749E-3</v>
      </c>
      <c r="EX165" s="72">
        <f t="shared" si="273"/>
        <v>3.8933258931166392E-2</v>
      </c>
      <c r="EY165" s="72">
        <f t="shared" si="274"/>
        <v>6.5541031227305702E-2</v>
      </c>
      <c r="EZ165" s="72">
        <f t="shared" si="275"/>
        <v>-0.19999999999999996</v>
      </c>
      <c r="FA165" s="72">
        <f t="shared" si="276"/>
        <v>-9.3975903614457845E-2</v>
      </c>
      <c r="FB165" s="72">
        <f t="shared" si="277"/>
        <v>-1.5957730693280658E-2</v>
      </c>
      <c r="FC165" s="72">
        <f t="shared" si="278"/>
        <v>1.7895964543970244E-2</v>
      </c>
      <c r="FD165" s="72">
        <f t="shared" si="279"/>
        <v>9.0598290598291609E-3</v>
      </c>
      <c r="FE165" s="72">
        <f t="shared" si="280"/>
        <v>-0.12915129151291516</v>
      </c>
      <c r="FF165" s="72">
        <f t="shared" si="281"/>
        <v>5.2699379318421613E-3</v>
      </c>
      <c r="FG165" s="72">
        <f t="shared" si="282"/>
        <v>1.9514815146361109E-2</v>
      </c>
      <c r="FH165" s="72">
        <f t="shared" si="283"/>
        <v>3.3736582041233643E-2</v>
      </c>
      <c r="FI165" s="72">
        <f t="shared" si="284"/>
        <v>1</v>
      </c>
      <c r="FJ165" s="72">
        <f t="shared" si="285"/>
        <v>-1</v>
      </c>
      <c r="FK165" s="72">
        <f t="shared" si="286"/>
        <v>-1</v>
      </c>
      <c r="FL165" s="72">
        <f t="shared" si="287"/>
        <v>-1</v>
      </c>
      <c r="FM165" s="72">
        <f t="shared" si="288"/>
        <v>-1</v>
      </c>
      <c r="FN165" s="72">
        <f t="shared" si="289"/>
        <v>-1</v>
      </c>
      <c r="FO165" s="72">
        <f t="shared" si="290"/>
        <v>-1</v>
      </c>
      <c r="FP165" s="72">
        <f t="shared" si="291"/>
        <v>-1</v>
      </c>
      <c r="FQ165" s="72">
        <f t="shared" si="292"/>
        <v>-1</v>
      </c>
      <c r="FR165" s="72">
        <f t="shared" si="293"/>
        <v>-1</v>
      </c>
      <c r="FS165" s="72" t="e">
        <f t="shared" si="294"/>
        <v>#DIV/0!</v>
      </c>
      <c r="FT165" s="72" t="e">
        <f t="shared" si="231"/>
        <v>#DIV/0!</v>
      </c>
      <c r="FU165" s="72" t="e">
        <f t="shared" si="229"/>
        <v>#DIV/0!</v>
      </c>
    </row>
    <row r="166" spans="1:177" x14ac:dyDescent="0.25">
      <c r="A166" s="73" t="s">
        <v>151</v>
      </c>
      <c r="B166" s="74">
        <f>+[4]Total!B166</f>
        <v>157</v>
      </c>
      <c r="C166" s="74">
        <f>+[4]Total!C166</f>
        <v>7670</v>
      </c>
      <c r="D166" s="74">
        <f>+[4]Total!D166</f>
        <v>36960</v>
      </c>
      <c r="E166" s="74">
        <f>+[4]Total!E166</f>
        <v>2206</v>
      </c>
      <c r="F166" s="74">
        <f>+[4]Total!F166</f>
        <v>76</v>
      </c>
      <c r="G166" s="74">
        <f>+[4]Total!G166</f>
        <v>6737</v>
      </c>
      <c r="H166" s="74">
        <f>+[4]Total!H166</f>
        <v>29079</v>
      </c>
      <c r="I166" s="74">
        <f>+[4]Total!I166</f>
        <v>2413</v>
      </c>
      <c r="J166" s="74">
        <f>+[4]Total!J166</f>
        <v>4</v>
      </c>
      <c r="K166" s="74">
        <f>+[4]Total!K166</f>
        <v>178</v>
      </c>
      <c r="L166" s="74">
        <f>+[4]Total!L166</f>
        <v>7295</v>
      </c>
      <c r="M166" s="74">
        <f>+[4]Total!M166</f>
        <v>35410</v>
      </c>
      <c r="N166" s="74">
        <f>+[4]Total!N166</f>
        <v>2139</v>
      </c>
      <c r="O166" s="74">
        <f>+[4]Total!O166</f>
        <v>82</v>
      </c>
      <c r="P166" s="74">
        <f>+[4]Total!P166</f>
        <v>6783</v>
      </c>
      <c r="Q166" s="74">
        <f>+[4]Total!Q166</f>
        <v>28542</v>
      </c>
      <c r="R166" s="74">
        <f>+[4]Total!R166</f>
        <v>2445</v>
      </c>
      <c r="S166" s="74">
        <f>+[4]Total!S166</f>
        <v>3</v>
      </c>
      <c r="T166" s="74">
        <f>+[4]Total!T166</f>
        <v>188</v>
      </c>
      <c r="U166" s="74">
        <f>+[4]Total!U166</f>
        <v>7622</v>
      </c>
      <c r="V166" s="74">
        <f>+[4]Total!V166</f>
        <v>37449</v>
      </c>
      <c r="W166" s="74">
        <f>+[4]Total!W166</f>
        <v>2241</v>
      </c>
      <c r="X166" s="74">
        <f>+[4]Total!X166</f>
        <v>94</v>
      </c>
      <c r="Y166" s="74">
        <f>+[4]Total!Y166</f>
        <v>7144</v>
      </c>
      <c r="Z166" s="74">
        <f>+[4]Total!Z166</f>
        <v>30230</v>
      </c>
      <c r="AA166" s="74">
        <f>+[4]Total!AA166</f>
        <v>2577</v>
      </c>
      <c r="AB166" s="74">
        <f>+[4]Total!AB166</f>
        <v>3</v>
      </c>
      <c r="AC166" s="74">
        <f>+[4]Total!AC166</f>
        <v>184</v>
      </c>
      <c r="AD166" s="74">
        <f>+[4]Total!AD166</f>
        <v>7729</v>
      </c>
      <c r="AE166" s="74">
        <f>+[4]Total!AE166</f>
        <v>38642</v>
      </c>
      <c r="AF166" s="74">
        <f>+[4]Total!AF166</f>
        <v>2348</v>
      </c>
      <c r="AG166" s="74">
        <f>+[4]Total!AG166</f>
        <v>105</v>
      </c>
      <c r="AH166" s="74">
        <f>+[4]Total!AH166</f>
        <v>7328</v>
      </c>
      <c r="AI166" s="74">
        <f>+[4]Total!AI166</f>
        <v>31598</v>
      </c>
      <c r="AJ166" s="74">
        <f>+[4]Total!AJ166</f>
        <v>2665</v>
      </c>
      <c r="AK166" s="74">
        <f>+[4]Total!AK166</f>
        <v>3</v>
      </c>
      <c r="AL166" s="74">
        <f>+[4]Total!AL166</f>
        <v>197</v>
      </c>
      <c r="AM166" s="74">
        <f>+[4]Total!AM166</f>
        <v>7604</v>
      </c>
      <c r="AN166" s="74">
        <f>+[4]Total!AN166</f>
        <v>38721</v>
      </c>
      <c r="AO166" s="74">
        <f>+[4]Total!AO166</f>
        <v>2394</v>
      </c>
      <c r="AP166" s="74">
        <f>+[4]Total!AP166</f>
        <v>108</v>
      </c>
      <c r="AQ166" s="74">
        <f>+[4]Total!AQ166</f>
        <v>7298</v>
      </c>
      <c r="AR166" s="74">
        <f>+[4]Total!AR166</f>
        <v>31853</v>
      </c>
      <c r="AS166" s="74">
        <f>+[4]Total!AS166</f>
        <v>2739</v>
      </c>
      <c r="AT166" s="74">
        <f>+[4]Total!AT166</f>
        <v>4</v>
      </c>
      <c r="AU166" s="74">
        <f>+[4]Total!AU166</f>
        <v>187</v>
      </c>
      <c r="AV166" s="74">
        <f>+[4]Total!AV166</f>
        <v>7460</v>
      </c>
      <c r="AW166" s="74">
        <f>+[4]Total!AW166</f>
        <v>38396</v>
      </c>
      <c r="AX166" s="74">
        <f>+[4]Total!AX166</f>
        <v>2398</v>
      </c>
      <c r="AY166" s="74">
        <f>+[4]Total!AY166</f>
        <v>105</v>
      </c>
      <c r="AZ166" s="74">
        <f>+[4]Total!AZ166</f>
        <v>7251</v>
      </c>
      <c r="BA166" s="74">
        <f>+[4]Total!BA166</f>
        <v>31933</v>
      </c>
      <c r="BB166" s="74">
        <f>+[4]Total!BB166</f>
        <v>2738</v>
      </c>
      <c r="BC166" s="74">
        <f>+[4]Total!BC166</f>
        <v>2</v>
      </c>
      <c r="BD166" s="74">
        <f>+[4]Total!BD166</f>
        <v>162</v>
      </c>
      <c r="BE166" s="74">
        <f>+[4]Total!BE166</f>
        <v>7347</v>
      </c>
      <c r="BF166" s="74">
        <f>+[4]Total!BF166</f>
        <v>38497</v>
      </c>
      <c r="BG166" s="74">
        <f>+[4]Total!BG166</f>
        <v>2436</v>
      </c>
      <c r="BH166" s="74">
        <f>+[4]Total!BH166</f>
        <v>101</v>
      </c>
      <c r="BI166" s="74">
        <f>+[4]Total!BI166</f>
        <v>7197</v>
      </c>
      <c r="BJ166" s="74">
        <f>+[4]Total!BJ166</f>
        <v>32070</v>
      </c>
      <c r="BK166" s="74">
        <f>+[4]Total!BK166</f>
        <v>2765</v>
      </c>
      <c r="BL166" s="74">
        <f>+[4]Total!BL166</f>
        <v>3</v>
      </c>
      <c r="BM166" s="74">
        <f>+[4]Total!BM166</f>
        <v>0</v>
      </c>
      <c r="BN166" s="74">
        <f>+[4]Total!BN166</f>
        <v>0</v>
      </c>
      <c r="BO166" s="74">
        <f>+[4]Total!BO166</f>
        <v>0</v>
      </c>
      <c r="BP166" s="74">
        <f>+[4]Total!BP166</f>
        <v>0</v>
      </c>
      <c r="BQ166" s="74">
        <f>+[4]Total!BQ166</f>
        <v>0</v>
      </c>
      <c r="BR166" s="74">
        <f>+[4]Total!BR166</f>
        <v>0</v>
      </c>
      <c r="BS166" s="74">
        <f>+[4]Total!BS166</f>
        <v>0</v>
      </c>
      <c r="BT166" s="74">
        <f>+[4]Total!BT166</f>
        <v>0</v>
      </c>
      <c r="BU166" s="74">
        <f>+[4]Total!BU166</f>
        <v>0</v>
      </c>
      <c r="BV166" s="74">
        <f>+[4]Total!BV166</f>
        <v>0</v>
      </c>
      <c r="BW166" s="74">
        <f>+[4]Total!BW166</f>
        <v>0</v>
      </c>
      <c r="BX166" s="74">
        <f>+[4]Total!BX166</f>
        <v>0</v>
      </c>
      <c r="BY166" s="74">
        <f>+[4]Total!BY166</f>
        <v>0</v>
      </c>
      <c r="BZ166" s="74">
        <f>+[4]Total!BZ166</f>
        <v>0</v>
      </c>
      <c r="CA166" s="74">
        <f>+[4]Total!CA166</f>
        <v>0</v>
      </c>
      <c r="CB166" s="74">
        <f>+[4]Total!CB166</f>
        <v>0</v>
      </c>
      <c r="CC166" s="74">
        <f>+[4]Total!CC166</f>
        <v>0</v>
      </c>
      <c r="CD166" s="74">
        <f>+[4]Total!CD166</f>
        <v>0</v>
      </c>
      <c r="CE166" s="74">
        <f>+[4]Total!CE166</f>
        <v>0</v>
      </c>
      <c r="CF166" s="74">
        <f>+[4]Total!CF166</f>
        <v>0</v>
      </c>
      <c r="CG166" s="74">
        <f>+[4]Total!CG166</f>
        <v>0</v>
      </c>
      <c r="CH166" s="74">
        <f>+[4]Total!CH166</f>
        <v>0</v>
      </c>
      <c r="CI166" s="74">
        <f>+[4]Total!CI166</f>
        <v>0</v>
      </c>
      <c r="CJ166" s="74">
        <f>+[4]Total!CJ166</f>
        <v>0</v>
      </c>
      <c r="CK166" s="74">
        <f>+[4]Total!CK166</f>
        <v>0</v>
      </c>
      <c r="CL166" s="74">
        <f>+[4]Total!CL166</f>
        <v>0</v>
      </c>
      <c r="CM166" s="74">
        <f>+[4]Total!CM166</f>
        <v>0</v>
      </c>
      <c r="CN166" s="74">
        <f>+[4]Total!CN166</f>
        <v>0</v>
      </c>
      <c r="CO166" s="74">
        <f>+[4]Total!CO166</f>
        <v>0</v>
      </c>
      <c r="CP166" s="74">
        <f>+[4]Total!CP166</f>
        <v>0</v>
      </c>
      <c r="CQ166" s="74">
        <f>+[4]Total!CQ166</f>
        <v>0</v>
      </c>
      <c r="CR166" s="74">
        <f>+[4]Total!CR166</f>
        <v>0</v>
      </c>
      <c r="CS166" s="74">
        <f>+[4]Total!CS166</f>
        <v>0</v>
      </c>
      <c r="CT166" s="74">
        <f>+[4]Total!CT166</f>
        <v>0</v>
      </c>
      <c r="CU166" s="74">
        <f>+[4]Total!CU166</f>
        <v>0</v>
      </c>
      <c r="CV166" s="74">
        <f>+[4]Total!CV166</f>
        <v>0</v>
      </c>
      <c r="CW166" s="74">
        <f>+[4]Total!CW166</f>
        <v>0</v>
      </c>
      <c r="CX166" s="74">
        <f>+[4]Total!CX166</f>
        <v>0</v>
      </c>
      <c r="CY166" s="74">
        <f>+[4]Total!CY166</f>
        <v>0</v>
      </c>
      <c r="CZ166" s="74">
        <f>+[4]Total!CZ166</f>
        <v>0</v>
      </c>
      <c r="DA166" s="74">
        <f>+[4]Total!DA166</f>
        <v>0</v>
      </c>
      <c r="DB166" s="74">
        <f>+[4]Total!DB166</f>
        <v>0</v>
      </c>
      <c r="DC166" s="74">
        <f>+[4]Total!DC166</f>
        <v>0</v>
      </c>
      <c r="DD166" s="74">
        <f>+[4]Total!DD166</f>
        <v>0</v>
      </c>
      <c r="DE166" s="74">
        <f>+[4]Total!DE166</f>
        <v>0</v>
      </c>
      <c r="DH166" s="72">
        <f t="shared" si="230"/>
        <v>0.13375796178343946</v>
      </c>
      <c r="DI166" s="72">
        <f t="shared" si="232"/>
        <v>-4.8891786179921737E-2</v>
      </c>
      <c r="DJ166" s="72">
        <f t="shared" si="233"/>
        <v>-4.193722943722944E-2</v>
      </c>
      <c r="DK166" s="72">
        <f t="shared" si="234"/>
        <v>-3.0371713508612896E-2</v>
      </c>
      <c r="DL166" s="72">
        <f t="shared" si="235"/>
        <v>7.8947368421052655E-2</v>
      </c>
      <c r="DM166" s="72">
        <f t="shared" si="236"/>
        <v>6.8279649695710543E-3</v>
      </c>
      <c r="DN166" s="72">
        <f t="shared" si="237"/>
        <v>-1.8466934901475329E-2</v>
      </c>
      <c r="DO166" s="72">
        <f t="shared" si="238"/>
        <v>1.3261500207210952E-2</v>
      </c>
      <c r="DP166" s="72">
        <f t="shared" si="239"/>
        <v>-0.25</v>
      </c>
      <c r="DQ166" s="72">
        <f t="shared" si="240"/>
        <v>5.6179775280898792E-2</v>
      </c>
      <c r="DR166" s="72">
        <f t="shared" si="241"/>
        <v>4.4825222755311867E-2</v>
      </c>
      <c r="DS166" s="72">
        <f t="shared" si="242"/>
        <v>5.7582603784241737E-2</v>
      </c>
      <c r="DT166" s="72">
        <f t="shared" si="243"/>
        <v>4.7685834502103841E-2</v>
      </c>
      <c r="DU166" s="72">
        <f t="shared" si="244"/>
        <v>0.14634146341463405</v>
      </c>
      <c r="DV166" s="72">
        <f t="shared" si="245"/>
        <v>5.3221288515406195E-2</v>
      </c>
      <c r="DW166" s="72">
        <f t="shared" si="246"/>
        <v>5.9140915142596784E-2</v>
      </c>
      <c r="DX166" s="72">
        <f t="shared" si="247"/>
        <v>5.3987730061349604E-2</v>
      </c>
      <c r="DY166" s="72">
        <f t="shared" si="248"/>
        <v>0</v>
      </c>
      <c r="DZ166" s="72">
        <f t="shared" si="249"/>
        <v>-2.1276595744680882E-2</v>
      </c>
      <c r="EA166" s="72">
        <f t="shared" si="250"/>
        <v>1.4038310154814937E-2</v>
      </c>
      <c r="EB166" s="72">
        <f t="shared" si="251"/>
        <v>3.1856658388742076E-2</v>
      </c>
      <c r="EC166" s="72">
        <f t="shared" si="252"/>
        <v>4.7746541722445413E-2</v>
      </c>
      <c r="ED166" s="72">
        <f t="shared" si="253"/>
        <v>0.11702127659574457</v>
      </c>
      <c r="EE166" s="72">
        <f t="shared" si="254"/>
        <v>2.5755879059350395E-2</v>
      </c>
      <c r="EF166" s="72">
        <f t="shared" si="255"/>
        <v>4.5253059874297064E-2</v>
      </c>
      <c r="EG166" s="72">
        <f t="shared" si="256"/>
        <v>3.4148234381063292E-2</v>
      </c>
      <c r="EH166" s="72">
        <f t="shared" si="257"/>
        <v>0</v>
      </c>
      <c r="EI166" s="72">
        <f t="shared" si="258"/>
        <v>7.0652173913043459E-2</v>
      </c>
      <c r="EJ166" s="72">
        <f t="shared" si="259"/>
        <v>-1.6172855479363424E-2</v>
      </c>
      <c r="EK166" s="72">
        <f t="shared" si="260"/>
        <v>2.044407639356205E-3</v>
      </c>
      <c r="EL166" s="72">
        <f t="shared" si="261"/>
        <v>1.9591141396933631E-2</v>
      </c>
      <c r="EM166" s="72">
        <f t="shared" si="262"/>
        <v>2.857142857142847E-2</v>
      </c>
      <c r="EN166" s="72">
        <f t="shared" si="263"/>
        <v>-4.0938864628821126E-3</v>
      </c>
      <c r="EO166" s="72">
        <f t="shared" si="264"/>
        <v>8.0701310209507771E-3</v>
      </c>
      <c r="EP166" s="72">
        <f t="shared" si="265"/>
        <v>2.7767354596622829E-2</v>
      </c>
      <c r="EQ166" s="72">
        <f t="shared" si="266"/>
        <v>0.33333333333333326</v>
      </c>
      <c r="ER166" s="72">
        <f t="shared" si="267"/>
        <v>-5.0761421319796995E-2</v>
      </c>
      <c r="ES166" s="72">
        <f t="shared" si="268"/>
        <v>-1.8937401367701168E-2</v>
      </c>
      <c r="ET166" s="72">
        <f t="shared" si="269"/>
        <v>-8.3933782701892667E-3</v>
      </c>
      <c r="EU166" s="72">
        <f t="shared" si="270"/>
        <v>1.6708437761070449E-3</v>
      </c>
      <c r="EV166" s="72">
        <f t="shared" si="271"/>
        <v>-2.777777777777779E-2</v>
      </c>
      <c r="EW166" s="72">
        <f t="shared" si="272"/>
        <v>-6.4401205809810902E-3</v>
      </c>
      <c r="EX166" s="72">
        <f t="shared" si="273"/>
        <v>2.5115373748154646E-3</v>
      </c>
      <c r="EY166" s="72">
        <f t="shared" si="274"/>
        <v>-3.6509675063889357E-4</v>
      </c>
      <c r="EZ166" s="72">
        <f t="shared" si="275"/>
        <v>-0.5</v>
      </c>
      <c r="FA166" s="72">
        <f t="shared" si="276"/>
        <v>-0.13368983957219249</v>
      </c>
      <c r="FB166" s="72">
        <f t="shared" si="277"/>
        <v>-1.5147453083109941E-2</v>
      </c>
      <c r="FC166" s="72">
        <f t="shared" si="278"/>
        <v>2.630482341910545E-3</v>
      </c>
      <c r="FD166" s="72">
        <f t="shared" si="279"/>
        <v>1.5846538782318564E-2</v>
      </c>
      <c r="FE166" s="72">
        <f t="shared" si="280"/>
        <v>-3.8095238095238071E-2</v>
      </c>
      <c r="FF166" s="72">
        <f t="shared" si="281"/>
        <v>-7.447248655357841E-3</v>
      </c>
      <c r="FG166" s="72">
        <f t="shared" si="282"/>
        <v>4.290232674662553E-3</v>
      </c>
      <c r="FH166" s="72">
        <f t="shared" si="283"/>
        <v>9.8612125639152559E-3</v>
      </c>
      <c r="FI166" s="72">
        <f t="shared" si="284"/>
        <v>0.5</v>
      </c>
      <c r="FJ166" s="72">
        <f t="shared" si="285"/>
        <v>-1</v>
      </c>
      <c r="FK166" s="72">
        <f t="shared" si="286"/>
        <v>-1</v>
      </c>
      <c r="FL166" s="72">
        <f t="shared" si="287"/>
        <v>-1</v>
      </c>
      <c r="FM166" s="72">
        <f t="shared" si="288"/>
        <v>-1</v>
      </c>
      <c r="FN166" s="72">
        <f t="shared" si="289"/>
        <v>-1</v>
      </c>
      <c r="FO166" s="72">
        <f t="shared" si="290"/>
        <v>-1</v>
      </c>
      <c r="FP166" s="72">
        <f t="shared" si="291"/>
        <v>-1</v>
      </c>
      <c r="FQ166" s="72">
        <f t="shared" si="292"/>
        <v>-1</v>
      </c>
      <c r="FR166" s="72">
        <f t="shared" si="293"/>
        <v>-1</v>
      </c>
      <c r="FS166" s="72" t="e">
        <f t="shared" si="294"/>
        <v>#DIV/0!</v>
      </c>
      <c r="FT166" s="72" t="e">
        <f t="shared" si="231"/>
        <v>#DIV/0!</v>
      </c>
      <c r="FU166" s="72" t="e">
        <f t="shared" si="229"/>
        <v>#DIV/0!</v>
      </c>
    </row>
    <row r="167" spans="1:177" x14ac:dyDescent="0.25">
      <c r="A167" s="73" t="s">
        <v>152</v>
      </c>
      <c r="B167" s="74">
        <f>+[4]Total!B167</f>
        <v>42</v>
      </c>
      <c r="C167" s="74">
        <f>+[4]Total!C167</f>
        <v>2997</v>
      </c>
      <c r="D167" s="74">
        <f>+[4]Total!D167</f>
        <v>16212</v>
      </c>
      <c r="E167" s="74">
        <f>+[4]Total!E167</f>
        <v>822</v>
      </c>
      <c r="F167" s="74">
        <f>+[4]Total!F167</f>
        <v>28</v>
      </c>
      <c r="G167" s="74">
        <f>+[4]Total!G167</f>
        <v>2416</v>
      </c>
      <c r="H167" s="74">
        <f>+[4]Total!H167</f>
        <v>11564</v>
      </c>
      <c r="I167" s="74">
        <f>+[4]Total!I167</f>
        <v>794</v>
      </c>
      <c r="J167" s="74">
        <f>+[4]Total!J167</f>
        <v>0</v>
      </c>
      <c r="K167" s="74">
        <f>+[4]Total!K167</f>
        <v>51</v>
      </c>
      <c r="L167" s="74">
        <f>+[4]Total!L167</f>
        <v>2770</v>
      </c>
      <c r="M167" s="74">
        <f>+[4]Total!M167</f>
        <v>15119</v>
      </c>
      <c r="N167" s="74">
        <f>+[4]Total!N167</f>
        <v>793</v>
      </c>
      <c r="O167" s="74">
        <f>+[4]Total!O167</f>
        <v>39</v>
      </c>
      <c r="P167" s="74">
        <f>+[4]Total!P167</f>
        <v>2326</v>
      </c>
      <c r="Q167" s="74">
        <f>+[4]Total!Q167</f>
        <v>10997</v>
      </c>
      <c r="R167" s="74">
        <f>+[4]Total!R167</f>
        <v>789</v>
      </c>
      <c r="S167" s="74">
        <f>+[4]Total!S167</f>
        <v>0</v>
      </c>
      <c r="T167" s="74">
        <f>+[4]Total!T167</f>
        <v>73</v>
      </c>
      <c r="U167" s="74">
        <f>+[4]Total!U167</f>
        <v>2841</v>
      </c>
      <c r="V167" s="74">
        <f>+[4]Total!V167</f>
        <v>15566</v>
      </c>
      <c r="W167" s="74">
        <f>+[4]Total!W167</f>
        <v>844</v>
      </c>
      <c r="X167" s="74">
        <f>+[4]Total!X167</f>
        <v>47</v>
      </c>
      <c r="Y167" s="74">
        <f>+[4]Total!Y167</f>
        <v>2439</v>
      </c>
      <c r="Z167" s="74">
        <f>+[4]Total!Z167</f>
        <v>11577</v>
      </c>
      <c r="AA167" s="74">
        <f>+[4]Total!AA167</f>
        <v>859</v>
      </c>
      <c r="AB167" s="74">
        <f>+[4]Total!AB167</f>
        <v>0</v>
      </c>
      <c r="AC167" s="74">
        <f>+[4]Total!AC167</f>
        <v>75</v>
      </c>
      <c r="AD167" s="74">
        <f>+[4]Total!AD167</f>
        <v>2814</v>
      </c>
      <c r="AE167" s="74">
        <f>+[4]Total!AE167</f>
        <v>15374</v>
      </c>
      <c r="AF167" s="74">
        <f>+[4]Total!AF167</f>
        <v>860</v>
      </c>
      <c r="AG167" s="74">
        <f>+[4]Total!AG167</f>
        <v>45</v>
      </c>
      <c r="AH167" s="74">
        <f>+[4]Total!AH167</f>
        <v>2387</v>
      </c>
      <c r="AI167" s="74">
        <f>+[4]Total!AI167</f>
        <v>11592</v>
      </c>
      <c r="AJ167" s="74">
        <f>+[4]Total!AJ167</f>
        <v>831</v>
      </c>
      <c r="AK167" s="74">
        <f>+[4]Total!AK167</f>
        <v>0</v>
      </c>
      <c r="AL167" s="74">
        <f>+[4]Total!AL167</f>
        <v>96</v>
      </c>
      <c r="AM167" s="74">
        <f>+[4]Total!AM167</f>
        <v>2841</v>
      </c>
      <c r="AN167" s="74">
        <f>+[4]Total!AN167</f>
        <v>15773</v>
      </c>
      <c r="AO167" s="74">
        <f>+[4]Total!AO167</f>
        <v>871</v>
      </c>
      <c r="AP167" s="74">
        <f>+[4]Total!AP167</f>
        <v>53</v>
      </c>
      <c r="AQ167" s="74">
        <f>+[4]Total!AQ167</f>
        <v>2447</v>
      </c>
      <c r="AR167" s="74">
        <f>+[4]Total!AR167</f>
        <v>11933</v>
      </c>
      <c r="AS167" s="74">
        <f>+[4]Total!AS167</f>
        <v>862</v>
      </c>
      <c r="AT167" s="74">
        <f>+[4]Total!AT167</f>
        <v>0</v>
      </c>
      <c r="AU167" s="74">
        <f>+[4]Total!AU167</f>
        <v>102</v>
      </c>
      <c r="AV167" s="74">
        <f>+[4]Total!AV167</f>
        <v>2938</v>
      </c>
      <c r="AW167" s="74">
        <f>+[4]Total!AW167</f>
        <v>16399</v>
      </c>
      <c r="AX167" s="74">
        <f>+[4]Total!AX167</f>
        <v>910</v>
      </c>
      <c r="AY167" s="74">
        <f>+[4]Total!AY167</f>
        <v>64</v>
      </c>
      <c r="AZ167" s="74">
        <f>+[4]Total!AZ167</f>
        <v>2596</v>
      </c>
      <c r="BA167" s="74">
        <f>+[4]Total!BA167</f>
        <v>12797</v>
      </c>
      <c r="BB167" s="74">
        <f>+[4]Total!BB167</f>
        <v>885</v>
      </c>
      <c r="BC167" s="74">
        <f>+[4]Total!BC167</f>
        <v>0</v>
      </c>
      <c r="BD167" s="74">
        <f>+[4]Total!BD167</f>
        <v>99</v>
      </c>
      <c r="BE167" s="74">
        <f>+[4]Total!BE167</f>
        <v>2840</v>
      </c>
      <c r="BF167" s="74">
        <f>+[4]Total!BF167</f>
        <v>16652</v>
      </c>
      <c r="BG167" s="74">
        <f>+[4]Total!BG167</f>
        <v>924</v>
      </c>
      <c r="BH167" s="74">
        <f>+[4]Total!BH167</f>
        <v>60</v>
      </c>
      <c r="BI167" s="74">
        <f>+[4]Total!BI167</f>
        <v>2596</v>
      </c>
      <c r="BJ167" s="74">
        <f>+[4]Total!BJ167</f>
        <v>12984</v>
      </c>
      <c r="BK167" s="74">
        <f>+[4]Total!BK167</f>
        <v>907</v>
      </c>
      <c r="BL167" s="74">
        <f>+[4]Total!BL167</f>
        <v>1</v>
      </c>
      <c r="BM167" s="74">
        <f>+[4]Total!BM167</f>
        <v>0</v>
      </c>
      <c r="BN167" s="74">
        <f>+[4]Total!BN167</f>
        <v>0</v>
      </c>
      <c r="BO167" s="74">
        <f>+[4]Total!BO167</f>
        <v>0</v>
      </c>
      <c r="BP167" s="74">
        <f>+[4]Total!BP167</f>
        <v>0</v>
      </c>
      <c r="BQ167" s="74">
        <f>+[4]Total!BQ167</f>
        <v>0</v>
      </c>
      <c r="BR167" s="74">
        <f>+[4]Total!BR167</f>
        <v>0</v>
      </c>
      <c r="BS167" s="74">
        <f>+[4]Total!BS167</f>
        <v>0</v>
      </c>
      <c r="BT167" s="74">
        <f>+[4]Total!BT167</f>
        <v>0</v>
      </c>
      <c r="BU167" s="74">
        <f>+[4]Total!BU167</f>
        <v>0</v>
      </c>
      <c r="BV167" s="74">
        <f>+[4]Total!BV167</f>
        <v>0</v>
      </c>
      <c r="BW167" s="74">
        <f>+[4]Total!BW167</f>
        <v>0</v>
      </c>
      <c r="BX167" s="74">
        <f>+[4]Total!BX167</f>
        <v>0</v>
      </c>
      <c r="BY167" s="74">
        <f>+[4]Total!BY167</f>
        <v>0</v>
      </c>
      <c r="BZ167" s="74">
        <f>+[4]Total!BZ167</f>
        <v>0</v>
      </c>
      <c r="CA167" s="74">
        <f>+[4]Total!CA167</f>
        <v>0</v>
      </c>
      <c r="CB167" s="74">
        <f>+[4]Total!CB167</f>
        <v>0</v>
      </c>
      <c r="CC167" s="74">
        <f>+[4]Total!CC167</f>
        <v>0</v>
      </c>
      <c r="CD167" s="74">
        <f>+[4]Total!CD167</f>
        <v>0</v>
      </c>
      <c r="CE167" s="74">
        <f>+[4]Total!CE167</f>
        <v>0</v>
      </c>
      <c r="CF167" s="74">
        <f>+[4]Total!CF167</f>
        <v>0</v>
      </c>
      <c r="CG167" s="74">
        <f>+[4]Total!CG167</f>
        <v>0</v>
      </c>
      <c r="CH167" s="74">
        <f>+[4]Total!CH167</f>
        <v>0</v>
      </c>
      <c r="CI167" s="74">
        <f>+[4]Total!CI167</f>
        <v>0</v>
      </c>
      <c r="CJ167" s="74">
        <f>+[4]Total!CJ167</f>
        <v>0</v>
      </c>
      <c r="CK167" s="74">
        <f>+[4]Total!CK167</f>
        <v>0</v>
      </c>
      <c r="CL167" s="74">
        <f>+[4]Total!CL167</f>
        <v>0</v>
      </c>
      <c r="CM167" s="74">
        <f>+[4]Total!CM167</f>
        <v>0</v>
      </c>
      <c r="CN167" s="74">
        <f>+[4]Total!CN167</f>
        <v>0</v>
      </c>
      <c r="CO167" s="74">
        <f>+[4]Total!CO167</f>
        <v>0</v>
      </c>
      <c r="CP167" s="74">
        <f>+[4]Total!CP167</f>
        <v>0</v>
      </c>
      <c r="CQ167" s="74">
        <f>+[4]Total!CQ167</f>
        <v>0</v>
      </c>
      <c r="CR167" s="74">
        <f>+[4]Total!CR167</f>
        <v>0</v>
      </c>
      <c r="CS167" s="74">
        <f>+[4]Total!CS167</f>
        <v>0</v>
      </c>
      <c r="CT167" s="74">
        <f>+[4]Total!CT167</f>
        <v>0</v>
      </c>
      <c r="CU167" s="74">
        <f>+[4]Total!CU167</f>
        <v>0</v>
      </c>
      <c r="CV167" s="74">
        <f>+[4]Total!CV167</f>
        <v>0</v>
      </c>
      <c r="CW167" s="74">
        <f>+[4]Total!CW167</f>
        <v>0</v>
      </c>
      <c r="CX167" s="74">
        <f>+[4]Total!CX167</f>
        <v>0</v>
      </c>
      <c r="CY167" s="74">
        <f>+[4]Total!CY167</f>
        <v>0</v>
      </c>
      <c r="CZ167" s="74">
        <f>+[4]Total!CZ167</f>
        <v>0</v>
      </c>
      <c r="DA167" s="74">
        <f>+[4]Total!DA167</f>
        <v>0</v>
      </c>
      <c r="DB167" s="74">
        <f>+[4]Total!DB167</f>
        <v>0</v>
      </c>
      <c r="DC167" s="74">
        <f>+[4]Total!DC167</f>
        <v>0</v>
      </c>
      <c r="DD167" s="74">
        <f>+[4]Total!DD167</f>
        <v>0</v>
      </c>
      <c r="DE167" s="74">
        <f>+[4]Total!DE167</f>
        <v>0</v>
      </c>
      <c r="DH167" s="72">
        <f t="shared" si="230"/>
        <v>0.21428571428571419</v>
      </c>
      <c r="DI167" s="72">
        <f t="shared" si="232"/>
        <v>-7.5742409075742367E-2</v>
      </c>
      <c r="DJ167" s="72">
        <f t="shared" si="233"/>
        <v>-6.7419195657537623E-2</v>
      </c>
      <c r="DK167" s="72">
        <f t="shared" si="234"/>
        <v>-3.5279805352798066E-2</v>
      </c>
      <c r="DL167" s="72">
        <f t="shared" si="235"/>
        <v>0.39285714285714279</v>
      </c>
      <c r="DM167" s="72">
        <f t="shared" si="236"/>
        <v>-3.7251655629139124E-2</v>
      </c>
      <c r="DN167" s="72">
        <f t="shared" si="237"/>
        <v>-4.9031476997578705E-2</v>
      </c>
      <c r="DO167" s="72">
        <f t="shared" si="238"/>
        <v>-6.2972292191435519E-3</v>
      </c>
      <c r="DP167" s="72" t="e">
        <f t="shared" si="239"/>
        <v>#DIV/0!</v>
      </c>
      <c r="DQ167" s="72">
        <f t="shared" si="240"/>
        <v>0.43137254901960786</v>
      </c>
      <c r="DR167" s="72">
        <f t="shared" si="241"/>
        <v>2.5631768953068512E-2</v>
      </c>
      <c r="DS167" s="72">
        <f t="shared" si="242"/>
        <v>2.9565447450228266E-2</v>
      </c>
      <c r="DT167" s="72">
        <f t="shared" si="243"/>
        <v>6.4312736443884022E-2</v>
      </c>
      <c r="DU167" s="72">
        <f t="shared" si="244"/>
        <v>0.20512820512820507</v>
      </c>
      <c r="DV167" s="72">
        <f t="shared" si="245"/>
        <v>4.8581255374032573E-2</v>
      </c>
      <c r="DW167" s="72">
        <f t="shared" si="246"/>
        <v>5.274165681549503E-2</v>
      </c>
      <c r="DX167" s="72">
        <f t="shared" si="247"/>
        <v>8.8719898605830183E-2</v>
      </c>
      <c r="DY167" s="72" t="e">
        <f t="shared" si="248"/>
        <v>#DIV/0!</v>
      </c>
      <c r="DZ167" s="72">
        <f t="shared" si="249"/>
        <v>2.7397260273972712E-2</v>
      </c>
      <c r="EA167" s="72">
        <f t="shared" si="250"/>
        <v>-9.5036958817318329E-3</v>
      </c>
      <c r="EB167" s="72">
        <f t="shared" si="251"/>
        <v>-1.2334575356546362E-2</v>
      </c>
      <c r="EC167" s="72">
        <f t="shared" si="252"/>
        <v>1.8957345971563955E-2</v>
      </c>
      <c r="ED167" s="72">
        <f t="shared" si="253"/>
        <v>-4.2553191489361653E-2</v>
      </c>
      <c r="EE167" s="72">
        <f t="shared" si="254"/>
        <v>-2.1320213202132066E-2</v>
      </c>
      <c r="EF167" s="72">
        <f t="shared" si="255"/>
        <v>1.295672454003638E-3</v>
      </c>
      <c r="EG167" s="72">
        <f t="shared" si="256"/>
        <v>-3.2596041909196738E-2</v>
      </c>
      <c r="EH167" s="72" t="e">
        <f t="shared" si="257"/>
        <v>#DIV/0!</v>
      </c>
      <c r="EI167" s="72">
        <f t="shared" si="258"/>
        <v>0.28000000000000003</v>
      </c>
      <c r="EJ167" s="72">
        <f t="shared" si="259"/>
        <v>9.5948827292111627E-3</v>
      </c>
      <c r="EK167" s="72">
        <f t="shared" si="260"/>
        <v>2.595290750617929E-2</v>
      </c>
      <c r="EL167" s="72">
        <f t="shared" si="261"/>
        <v>1.2790697674418539E-2</v>
      </c>
      <c r="EM167" s="72">
        <f t="shared" si="262"/>
        <v>0.17777777777777781</v>
      </c>
      <c r="EN167" s="72">
        <f t="shared" si="263"/>
        <v>2.5136154168412306E-2</v>
      </c>
      <c r="EO167" s="72">
        <f t="shared" si="264"/>
        <v>2.941683919944782E-2</v>
      </c>
      <c r="EP167" s="72">
        <f t="shared" si="265"/>
        <v>3.7304452466907279E-2</v>
      </c>
      <c r="EQ167" s="72" t="e">
        <f t="shared" si="266"/>
        <v>#DIV/0!</v>
      </c>
      <c r="ER167" s="72">
        <f t="shared" si="267"/>
        <v>6.25E-2</v>
      </c>
      <c r="ES167" s="72">
        <f t="shared" si="268"/>
        <v>3.4142907426962354E-2</v>
      </c>
      <c r="ET167" s="72">
        <f t="shared" si="269"/>
        <v>3.9688074557788555E-2</v>
      </c>
      <c r="EU167" s="72">
        <f t="shared" si="270"/>
        <v>4.4776119402984982E-2</v>
      </c>
      <c r="EV167" s="72">
        <f t="shared" si="271"/>
        <v>0.20754716981132071</v>
      </c>
      <c r="EW167" s="72">
        <f t="shared" si="272"/>
        <v>6.0890886800163413E-2</v>
      </c>
      <c r="EX167" s="72">
        <f t="shared" si="273"/>
        <v>7.2404257102153702E-2</v>
      </c>
      <c r="EY167" s="72">
        <f t="shared" si="274"/>
        <v>2.6682134570765736E-2</v>
      </c>
      <c r="EZ167" s="72" t="e">
        <f t="shared" si="275"/>
        <v>#DIV/0!</v>
      </c>
      <c r="FA167" s="72">
        <f t="shared" si="276"/>
        <v>-2.9411764705882359E-2</v>
      </c>
      <c r="FB167" s="72">
        <f t="shared" si="277"/>
        <v>-3.3356024506467019E-2</v>
      </c>
      <c r="FC167" s="72">
        <f t="shared" si="278"/>
        <v>1.5427769985974837E-2</v>
      </c>
      <c r="FD167" s="72">
        <f t="shared" si="279"/>
        <v>1.538461538461533E-2</v>
      </c>
      <c r="FE167" s="72">
        <f t="shared" si="280"/>
        <v>-6.25E-2</v>
      </c>
      <c r="FF167" s="72">
        <f t="shared" si="281"/>
        <v>0</v>
      </c>
      <c r="FG167" s="72">
        <f t="shared" si="282"/>
        <v>1.4612799874970772E-2</v>
      </c>
      <c r="FH167" s="72">
        <f t="shared" si="283"/>
        <v>2.4858757062146797E-2</v>
      </c>
      <c r="FI167" s="72" t="e">
        <f t="shared" si="284"/>
        <v>#DIV/0!</v>
      </c>
      <c r="FJ167" s="72">
        <f t="shared" si="285"/>
        <v>-1</v>
      </c>
      <c r="FK167" s="72">
        <f t="shared" si="286"/>
        <v>-1</v>
      </c>
      <c r="FL167" s="72">
        <f t="shared" si="287"/>
        <v>-1</v>
      </c>
      <c r="FM167" s="72">
        <f t="shared" si="288"/>
        <v>-1</v>
      </c>
      <c r="FN167" s="72">
        <f t="shared" si="289"/>
        <v>-1</v>
      </c>
      <c r="FO167" s="72">
        <f t="shared" si="290"/>
        <v>-1</v>
      </c>
      <c r="FP167" s="72">
        <f t="shared" si="291"/>
        <v>-1</v>
      </c>
      <c r="FQ167" s="72">
        <f t="shared" si="292"/>
        <v>-1</v>
      </c>
      <c r="FR167" s="72">
        <f t="shared" si="293"/>
        <v>-1</v>
      </c>
      <c r="FS167" s="72" t="e">
        <f t="shared" si="294"/>
        <v>#DIV/0!</v>
      </c>
      <c r="FT167" s="72" t="e">
        <f t="shared" si="231"/>
        <v>#DIV/0!</v>
      </c>
      <c r="FU167" s="72" t="e">
        <f t="shared" si="229"/>
        <v>#DIV/0!</v>
      </c>
    </row>
    <row r="168" spans="1:177" x14ac:dyDescent="0.25">
      <c r="A168" s="73" t="s">
        <v>153</v>
      </c>
      <c r="B168" s="74">
        <f>+[4]Total!B168</f>
        <v>97</v>
      </c>
      <c r="C168" s="74">
        <f>+[4]Total!C168</f>
        <v>9673</v>
      </c>
      <c r="D168" s="74">
        <f>+[4]Total!D168</f>
        <v>57152</v>
      </c>
      <c r="E168" s="74">
        <f>+[4]Total!E168</f>
        <v>3641</v>
      </c>
      <c r="F168" s="74">
        <f>+[4]Total!F168</f>
        <v>63</v>
      </c>
      <c r="G168" s="74">
        <f>+[4]Total!G168</f>
        <v>9477</v>
      </c>
      <c r="H168" s="74">
        <f>+[4]Total!H168</f>
        <v>47005</v>
      </c>
      <c r="I168" s="74">
        <f>+[4]Total!I168</f>
        <v>4029</v>
      </c>
      <c r="J168" s="74">
        <f>+[4]Total!J168</f>
        <v>4</v>
      </c>
      <c r="K168" s="74">
        <f>+[4]Total!K168</f>
        <v>102</v>
      </c>
      <c r="L168" s="74">
        <f>+[4]Total!L168</f>
        <v>8789</v>
      </c>
      <c r="M168" s="74">
        <f>+[4]Total!M168</f>
        <v>54407</v>
      </c>
      <c r="N168" s="74">
        <f>+[4]Total!N168</f>
        <v>3389</v>
      </c>
      <c r="O168" s="74">
        <f>+[4]Total!O168</f>
        <v>72</v>
      </c>
      <c r="P168" s="74">
        <f>+[4]Total!P168</f>
        <v>8748</v>
      </c>
      <c r="Q168" s="74">
        <f>+[4]Total!Q168</f>
        <v>45472</v>
      </c>
      <c r="R168" s="74">
        <f>+[4]Total!R168</f>
        <v>3727</v>
      </c>
      <c r="S168" s="74">
        <f>+[4]Total!S168</f>
        <v>4</v>
      </c>
      <c r="T168" s="74">
        <f>+[4]Total!T168</f>
        <v>115</v>
      </c>
      <c r="U168" s="74">
        <f>+[4]Total!U168</f>
        <v>8811</v>
      </c>
      <c r="V168" s="74">
        <f>+[4]Total!V168</f>
        <v>53628</v>
      </c>
      <c r="W168" s="74">
        <f>+[4]Total!W168</f>
        <v>3401</v>
      </c>
      <c r="X168" s="74">
        <f>+[4]Total!X168</f>
        <v>63</v>
      </c>
      <c r="Y168" s="74">
        <f>+[4]Total!Y168</f>
        <v>8897</v>
      </c>
      <c r="Z168" s="74">
        <f>+[4]Total!Z168</f>
        <v>44973</v>
      </c>
      <c r="AA168" s="74">
        <f>+[4]Total!AA168</f>
        <v>3827</v>
      </c>
      <c r="AB168" s="74">
        <f>+[4]Total!AB168</f>
        <v>4</v>
      </c>
      <c r="AC168" s="74">
        <f>+[4]Total!AC168</f>
        <v>136</v>
      </c>
      <c r="AD168" s="74">
        <f>+[4]Total!AD168</f>
        <v>8863</v>
      </c>
      <c r="AE168" s="74">
        <f>+[4]Total!AE168</f>
        <v>53372</v>
      </c>
      <c r="AF168" s="74">
        <f>+[4]Total!AF168</f>
        <v>3363</v>
      </c>
      <c r="AG168" s="74">
        <f>+[4]Total!AG168</f>
        <v>85</v>
      </c>
      <c r="AH168" s="74">
        <f>+[4]Total!AH168</f>
        <v>9059</v>
      </c>
      <c r="AI168" s="74">
        <f>+[4]Total!AI168</f>
        <v>44868</v>
      </c>
      <c r="AJ168" s="74">
        <f>+[4]Total!AJ168</f>
        <v>3813</v>
      </c>
      <c r="AK168" s="74">
        <f>+[4]Total!AK168</f>
        <v>4</v>
      </c>
      <c r="AL168" s="74">
        <f>+[4]Total!AL168</f>
        <v>152</v>
      </c>
      <c r="AM168" s="74">
        <f>+[4]Total!AM168</f>
        <v>9142</v>
      </c>
      <c r="AN168" s="74">
        <f>+[4]Total!AN168</f>
        <v>56135</v>
      </c>
      <c r="AO168" s="74">
        <f>+[4]Total!AO168</f>
        <v>3534</v>
      </c>
      <c r="AP168" s="74">
        <f>+[4]Total!AP168</f>
        <v>98</v>
      </c>
      <c r="AQ168" s="74">
        <f>+[4]Total!AQ168</f>
        <v>9429</v>
      </c>
      <c r="AR168" s="74">
        <f>+[4]Total!AR168</f>
        <v>47726</v>
      </c>
      <c r="AS168" s="74">
        <f>+[4]Total!AS168</f>
        <v>4006</v>
      </c>
      <c r="AT168" s="74">
        <f>+[4]Total!AT168</f>
        <v>4</v>
      </c>
      <c r="AU168" s="74">
        <f>+[4]Total!AU168</f>
        <v>159</v>
      </c>
      <c r="AV168" s="74">
        <f>+[4]Total!AV168</f>
        <v>9248</v>
      </c>
      <c r="AW168" s="74">
        <f>+[4]Total!AW168</f>
        <v>58091</v>
      </c>
      <c r="AX168" s="74">
        <f>+[4]Total!AX168</f>
        <v>3700</v>
      </c>
      <c r="AY168" s="74">
        <f>+[4]Total!AY168</f>
        <v>99</v>
      </c>
      <c r="AZ168" s="74">
        <f>+[4]Total!AZ168</f>
        <v>9503</v>
      </c>
      <c r="BA168" s="74">
        <f>+[4]Total!BA168</f>
        <v>50024</v>
      </c>
      <c r="BB168" s="74">
        <f>+[4]Total!BB168</f>
        <v>4129</v>
      </c>
      <c r="BC168" s="74">
        <f>+[4]Total!BC168</f>
        <v>4</v>
      </c>
      <c r="BD168" s="74">
        <f>+[4]Total!BD168</f>
        <v>142</v>
      </c>
      <c r="BE168" s="74">
        <f>+[4]Total!BE168</f>
        <v>9244</v>
      </c>
      <c r="BF168" s="74">
        <f>+[4]Total!BF168</f>
        <v>60421</v>
      </c>
      <c r="BG168" s="74">
        <f>+[4]Total!BG168</f>
        <v>3796</v>
      </c>
      <c r="BH168" s="74">
        <f>+[4]Total!BH168</f>
        <v>95</v>
      </c>
      <c r="BI168" s="74">
        <f>+[4]Total!BI168</f>
        <v>9750</v>
      </c>
      <c r="BJ168" s="74">
        <f>+[4]Total!BJ168</f>
        <v>52353</v>
      </c>
      <c r="BK168" s="74">
        <f>+[4]Total!BK168</f>
        <v>4358</v>
      </c>
      <c r="BL168" s="74">
        <f>+[4]Total!BL168</f>
        <v>7</v>
      </c>
      <c r="BM168" s="74">
        <f>+[4]Total!BM168</f>
        <v>0</v>
      </c>
      <c r="BN168" s="74">
        <f>+[4]Total!BN168</f>
        <v>0</v>
      </c>
      <c r="BO168" s="74">
        <f>+[4]Total!BO168</f>
        <v>0</v>
      </c>
      <c r="BP168" s="74">
        <f>+[4]Total!BP168</f>
        <v>0</v>
      </c>
      <c r="BQ168" s="74">
        <f>+[4]Total!BQ168</f>
        <v>0</v>
      </c>
      <c r="BR168" s="74">
        <f>+[4]Total!BR168</f>
        <v>0</v>
      </c>
      <c r="BS168" s="74">
        <f>+[4]Total!BS168</f>
        <v>0</v>
      </c>
      <c r="BT168" s="74">
        <f>+[4]Total!BT168</f>
        <v>0</v>
      </c>
      <c r="BU168" s="74">
        <f>+[4]Total!BU168</f>
        <v>0</v>
      </c>
      <c r="BV168" s="74">
        <f>+[4]Total!BV168</f>
        <v>0</v>
      </c>
      <c r="BW168" s="74">
        <f>+[4]Total!BW168</f>
        <v>0</v>
      </c>
      <c r="BX168" s="74">
        <f>+[4]Total!BX168</f>
        <v>0</v>
      </c>
      <c r="BY168" s="74">
        <f>+[4]Total!BY168</f>
        <v>0</v>
      </c>
      <c r="BZ168" s="74">
        <f>+[4]Total!BZ168</f>
        <v>0</v>
      </c>
      <c r="CA168" s="74">
        <f>+[4]Total!CA168</f>
        <v>0</v>
      </c>
      <c r="CB168" s="74">
        <f>+[4]Total!CB168</f>
        <v>0</v>
      </c>
      <c r="CC168" s="74">
        <f>+[4]Total!CC168</f>
        <v>0</v>
      </c>
      <c r="CD168" s="74">
        <f>+[4]Total!CD168</f>
        <v>0</v>
      </c>
      <c r="CE168" s="74">
        <f>+[4]Total!CE168</f>
        <v>0</v>
      </c>
      <c r="CF168" s="74">
        <f>+[4]Total!CF168</f>
        <v>0</v>
      </c>
      <c r="CG168" s="74">
        <f>+[4]Total!CG168</f>
        <v>0</v>
      </c>
      <c r="CH168" s="74">
        <f>+[4]Total!CH168</f>
        <v>0</v>
      </c>
      <c r="CI168" s="74">
        <f>+[4]Total!CI168</f>
        <v>0</v>
      </c>
      <c r="CJ168" s="74">
        <f>+[4]Total!CJ168</f>
        <v>0</v>
      </c>
      <c r="CK168" s="74">
        <f>+[4]Total!CK168</f>
        <v>0</v>
      </c>
      <c r="CL168" s="74">
        <f>+[4]Total!CL168</f>
        <v>0</v>
      </c>
      <c r="CM168" s="74">
        <f>+[4]Total!CM168</f>
        <v>0</v>
      </c>
      <c r="CN168" s="74">
        <f>+[4]Total!CN168</f>
        <v>0</v>
      </c>
      <c r="CO168" s="74">
        <f>+[4]Total!CO168</f>
        <v>0</v>
      </c>
      <c r="CP168" s="74">
        <f>+[4]Total!CP168</f>
        <v>0</v>
      </c>
      <c r="CQ168" s="74">
        <f>+[4]Total!CQ168</f>
        <v>0</v>
      </c>
      <c r="CR168" s="74">
        <f>+[4]Total!CR168</f>
        <v>0</v>
      </c>
      <c r="CS168" s="74">
        <f>+[4]Total!CS168</f>
        <v>0</v>
      </c>
      <c r="CT168" s="74">
        <f>+[4]Total!CT168</f>
        <v>0</v>
      </c>
      <c r="CU168" s="74">
        <f>+[4]Total!CU168</f>
        <v>0</v>
      </c>
      <c r="CV168" s="74">
        <f>+[4]Total!CV168</f>
        <v>0</v>
      </c>
      <c r="CW168" s="74">
        <f>+[4]Total!CW168</f>
        <v>0</v>
      </c>
      <c r="CX168" s="74">
        <f>+[4]Total!CX168</f>
        <v>0</v>
      </c>
      <c r="CY168" s="74">
        <f>+[4]Total!CY168</f>
        <v>0</v>
      </c>
      <c r="CZ168" s="74">
        <f>+[4]Total!CZ168</f>
        <v>0</v>
      </c>
      <c r="DA168" s="74">
        <f>+[4]Total!DA168</f>
        <v>0</v>
      </c>
      <c r="DB168" s="74">
        <f>+[4]Total!DB168</f>
        <v>0</v>
      </c>
      <c r="DC168" s="74">
        <f>+[4]Total!DC168</f>
        <v>0</v>
      </c>
      <c r="DD168" s="74">
        <f>+[4]Total!DD168</f>
        <v>0</v>
      </c>
      <c r="DE168" s="74">
        <f>+[4]Total!DE168</f>
        <v>0</v>
      </c>
      <c r="DH168" s="72">
        <f t="shared" si="230"/>
        <v>5.1546391752577359E-2</v>
      </c>
      <c r="DI168" s="72">
        <f t="shared" si="232"/>
        <v>-9.1388400702987704E-2</v>
      </c>
      <c r="DJ168" s="72">
        <f t="shared" si="233"/>
        <v>-4.8029815229563289E-2</v>
      </c>
      <c r="DK168" s="72">
        <f t="shared" si="234"/>
        <v>-6.9211755012359211E-2</v>
      </c>
      <c r="DL168" s="72">
        <f t="shared" si="235"/>
        <v>0.14285714285714279</v>
      </c>
      <c r="DM168" s="72">
        <f t="shared" si="236"/>
        <v>-7.6923076923076872E-2</v>
      </c>
      <c r="DN168" s="72">
        <f t="shared" si="237"/>
        <v>-3.2613551749813841E-2</v>
      </c>
      <c r="DO168" s="72">
        <f t="shared" si="238"/>
        <v>-7.4956564904442802E-2</v>
      </c>
      <c r="DP168" s="72">
        <f t="shared" si="239"/>
        <v>0</v>
      </c>
      <c r="DQ168" s="72">
        <f t="shared" si="240"/>
        <v>0.12745098039215685</v>
      </c>
      <c r="DR168" s="72">
        <f t="shared" si="241"/>
        <v>2.5031289111390187E-3</v>
      </c>
      <c r="DS168" s="72">
        <f t="shared" si="242"/>
        <v>-1.4318010550113058E-2</v>
      </c>
      <c r="DT168" s="72">
        <f t="shared" si="243"/>
        <v>3.5408675125405686E-3</v>
      </c>
      <c r="DU168" s="72">
        <f t="shared" si="244"/>
        <v>-0.125</v>
      </c>
      <c r="DV168" s="72">
        <f t="shared" si="245"/>
        <v>1.7032464563328853E-2</v>
      </c>
      <c r="DW168" s="72">
        <f t="shared" si="246"/>
        <v>-1.0973786066150626E-2</v>
      </c>
      <c r="DX168" s="72">
        <f t="shared" si="247"/>
        <v>2.6831231553528401E-2</v>
      </c>
      <c r="DY168" s="72">
        <f t="shared" si="248"/>
        <v>0</v>
      </c>
      <c r="DZ168" s="72">
        <f t="shared" si="249"/>
        <v>0.18260869565217397</v>
      </c>
      <c r="EA168" s="72">
        <f t="shared" si="250"/>
        <v>5.9017137668821995E-3</v>
      </c>
      <c r="EB168" s="72">
        <f t="shared" si="251"/>
        <v>-4.773625717908514E-3</v>
      </c>
      <c r="EC168" s="72">
        <f t="shared" si="252"/>
        <v>-1.1173184357541888E-2</v>
      </c>
      <c r="ED168" s="72">
        <f t="shared" si="253"/>
        <v>0.3492063492063493</v>
      </c>
      <c r="EE168" s="72">
        <f t="shared" si="254"/>
        <v>1.8208384848825476E-2</v>
      </c>
      <c r="EF168" s="72">
        <f t="shared" si="255"/>
        <v>-2.3347341738376715E-3</v>
      </c>
      <c r="EG168" s="72">
        <f t="shared" si="256"/>
        <v>-3.6582179252678815E-3</v>
      </c>
      <c r="EH168" s="72">
        <f t="shared" si="257"/>
        <v>0</v>
      </c>
      <c r="EI168" s="72">
        <f t="shared" si="258"/>
        <v>0.11764705882352944</v>
      </c>
      <c r="EJ168" s="72">
        <f t="shared" si="259"/>
        <v>3.1479183120839416E-2</v>
      </c>
      <c r="EK168" s="72">
        <f t="shared" si="260"/>
        <v>5.1768717679682164E-2</v>
      </c>
      <c r="EL168" s="72">
        <f t="shared" si="261"/>
        <v>5.0847457627118731E-2</v>
      </c>
      <c r="EM168" s="72">
        <f t="shared" si="262"/>
        <v>0.15294117647058814</v>
      </c>
      <c r="EN168" s="72">
        <f t="shared" si="263"/>
        <v>4.0843360194281919E-2</v>
      </c>
      <c r="EO168" s="72">
        <f t="shared" si="264"/>
        <v>6.3697958455915193E-2</v>
      </c>
      <c r="EP168" s="72">
        <f t="shared" si="265"/>
        <v>5.0616312614738979E-2</v>
      </c>
      <c r="EQ168" s="72">
        <f t="shared" si="266"/>
        <v>0</v>
      </c>
      <c r="ER168" s="72">
        <f t="shared" si="267"/>
        <v>4.6052631578947345E-2</v>
      </c>
      <c r="ES168" s="72">
        <f t="shared" si="268"/>
        <v>1.1594837015970194E-2</v>
      </c>
      <c r="ET168" s="72">
        <f t="shared" si="269"/>
        <v>3.4844571123185286E-2</v>
      </c>
      <c r="EU168" s="72">
        <f t="shared" si="270"/>
        <v>4.6972269383135368E-2</v>
      </c>
      <c r="EV168" s="72">
        <f t="shared" si="271"/>
        <v>1.0204081632652962E-2</v>
      </c>
      <c r="EW168" s="72">
        <f t="shared" si="272"/>
        <v>7.8481281153885973E-3</v>
      </c>
      <c r="EX168" s="72">
        <f t="shared" si="273"/>
        <v>4.814985542471617E-2</v>
      </c>
      <c r="EY168" s="72">
        <f t="shared" si="274"/>
        <v>3.0703944083874113E-2</v>
      </c>
      <c r="EZ168" s="72">
        <f t="shared" si="275"/>
        <v>0</v>
      </c>
      <c r="FA168" s="72">
        <f t="shared" si="276"/>
        <v>-0.10691823899371067</v>
      </c>
      <c r="FB168" s="72">
        <f t="shared" si="277"/>
        <v>-4.325259515570723E-4</v>
      </c>
      <c r="FC168" s="72">
        <f t="shared" si="278"/>
        <v>4.0109483396739698E-2</v>
      </c>
      <c r="FD168" s="72">
        <f t="shared" si="279"/>
        <v>2.5945945945945903E-2</v>
      </c>
      <c r="FE168" s="72">
        <f t="shared" si="280"/>
        <v>-4.0404040404040442E-2</v>
      </c>
      <c r="FF168" s="72">
        <f t="shared" si="281"/>
        <v>2.5991792065663377E-2</v>
      </c>
      <c r="FG168" s="72">
        <f t="shared" si="282"/>
        <v>4.6557652326883137E-2</v>
      </c>
      <c r="FH168" s="72">
        <f t="shared" si="283"/>
        <v>5.5461370791959341E-2</v>
      </c>
      <c r="FI168" s="72">
        <f t="shared" si="284"/>
        <v>0.75</v>
      </c>
      <c r="FJ168" s="72">
        <f t="shared" si="285"/>
        <v>-1</v>
      </c>
      <c r="FK168" s="72">
        <f t="shared" si="286"/>
        <v>-1</v>
      </c>
      <c r="FL168" s="72">
        <f t="shared" si="287"/>
        <v>-1</v>
      </c>
      <c r="FM168" s="72">
        <f t="shared" si="288"/>
        <v>-1</v>
      </c>
      <c r="FN168" s="72">
        <f t="shared" si="289"/>
        <v>-1</v>
      </c>
      <c r="FO168" s="72">
        <f t="shared" si="290"/>
        <v>-1</v>
      </c>
      <c r="FP168" s="72">
        <f t="shared" si="291"/>
        <v>-1</v>
      </c>
      <c r="FQ168" s="72">
        <f t="shared" si="292"/>
        <v>-1</v>
      </c>
      <c r="FR168" s="72">
        <f t="shared" si="293"/>
        <v>-1</v>
      </c>
      <c r="FS168" s="72" t="e">
        <f t="shared" si="294"/>
        <v>#DIV/0!</v>
      </c>
      <c r="FT168" s="72" t="e">
        <f t="shared" si="231"/>
        <v>#DIV/0!</v>
      </c>
      <c r="FU168" s="72" t="e">
        <f t="shared" si="229"/>
        <v>#DIV/0!</v>
      </c>
    </row>
    <row r="169" spans="1:177" x14ac:dyDescent="0.25">
      <c r="A169" s="73" t="s">
        <v>154</v>
      </c>
      <c r="B169" s="74">
        <f>+[4]Total!B169</f>
        <v>53</v>
      </c>
      <c r="C169" s="74">
        <f>+[4]Total!C169</f>
        <v>3789</v>
      </c>
      <c r="D169" s="74">
        <f>+[4]Total!D169</f>
        <v>21602</v>
      </c>
      <c r="E169" s="74">
        <f>+[4]Total!E169</f>
        <v>1058</v>
      </c>
      <c r="F169" s="74">
        <f>+[4]Total!F169</f>
        <v>29</v>
      </c>
      <c r="G169" s="74">
        <f>+[4]Total!G169</f>
        <v>3407</v>
      </c>
      <c r="H169" s="74">
        <f>+[4]Total!H169</f>
        <v>16845</v>
      </c>
      <c r="I169" s="74">
        <f>+[4]Total!I169</f>
        <v>1129</v>
      </c>
      <c r="J169" s="74">
        <f>+[4]Total!J169</f>
        <v>1</v>
      </c>
      <c r="K169" s="74">
        <f>+[4]Total!K169</f>
        <v>70</v>
      </c>
      <c r="L169" s="74">
        <f>+[4]Total!L169</f>
        <v>3520</v>
      </c>
      <c r="M169" s="74">
        <f>+[4]Total!M169</f>
        <v>19861</v>
      </c>
      <c r="N169" s="74">
        <f>+[4]Total!N169</f>
        <v>988</v>
      </c>
      <c r="O169" s="74">
        <f>+[4]Total!O169</f>
        <v>39</v>
      </c>
      <c r="P169" s="74">
        <f>+[4]Total!P169</f>
        <v>3242</v>
      </c>
      <c r="Q169" s="74">
        <f>+[4]Total!Q169</f>
        <v>15966</v>
      </c>
      <c r="R169" s="74">
        <f>+[4]Total!R169</f>
        <v>1056</v>
      </c>
      <c r="S169" s="74">
        <f>+[4]Total!S169</f>
        <v>1</v>
      </c>
      <c r="T169" s="74">
        <f>+[4]Total!T169</f>
        <v>92</v>
      </c>
      <c r="U169" s="74">
        <f>+[4]Total!U169</f>
        <v>3524</v>
      </c>
      <c r="V169" s="74">
        <f>+[4]Total!V169</f>
        <v>19974</v>
      </c>
      <c r="W169" s="74">
        <f>+[4]Total!W169</f>
        <v>997</v>
      </c>
      <c r="X169" s="74">
        <f>+[4]Total!X169</f>
        <v>46</v>
      </c>
      <c r="Y169" s="74">
        <f>+[4]Total!Y169</f>
        <v>3155</v>
      </c>
      <c r="Z169" s="74">
        <f>+[4]Total!Z169</f>
        <v>15881</v>
      </c>
      <c r="AA169" s="74">
        <f>+[4]Total!AA169</f>
        <v>1066</v>
      </c>
      <c r="AB169" s="74">
        <f>+[4]Total!AB169</f>
        <v>1</v>
      </c>
      <c r="AC169" s="74">
        <f>+[4]Total!AC169</f>
        <v>92</v>
      </c>
      <c r="AD169" s="74">
        <f>+[4]Total!AD169</f>
        <v>3432</v>
      </c>
      <c r="AE169" s="74">
        <f>+[4]Total!AE169</f>
        <v>19627</v>
      </c>
      <c r="AF169" s="74">
        <f>+[4]Total!AF169</f>
        <v>985</v>
      </c>
      <c r="AG169" s="74">
        <f>+[4]Total!AG169</f>
        <v>52</v>
      </c>
      <c r="AH169" s="74">
        <f>+[4]Total!AH169</f>
        <v>3107</v>
      </c>
      <c r="AI169" s="74">
        <f>+[4]Total!AI169</f>
        <v>15897</v>
      </c>
      <c r="AJ169" s="74">
        <f>+[4]Total!AJ169</f>
        <v>1041</v>
      </c>
      <c r="AK169" s="74">
        <f>+[4]Total!AK169</f>
        <v>1</v>
      </c>
      <c r="AL169" s="74">
        <f>+[4]Total!AL169</f>
        <v>90</v>
      </c>
      <c r="AM169" s="74">
        <f>+[4]Total!AM169</f>
        <v>3532</v>
      </c>
      <c r="AN169" s="74">
        <f>+[4]Total!AN169</f>
        <v>20615</v>
      </c>
      <c r="AO169" s="74">
        <f>+[4]Total!AO169</f>
        <v>1026</v>
      </c>
      <c r="AP169" s="74">
        <f>+[4]Total!AP169</f>
        <v>49</v>
      </c>
      <c r="AQ169" s="74">
        <f>+[4]Total!AQ169</f>
        <v>3217</v>
      </c>
      <c r="AR169" s="74">
        <f>+[4]Total!AR169</f>
        <v>16890</v>
      </c>
      <c r="AS169" s="74">
        <f>+[4]Total!AS169</f>
        <v>1113</v>
      </c>
      <c r="AT169" s="74">
        <f>+[4]Total!AT169</f>
        <v>1</v>
      </c>
      <c r="AU169" s="74">
        <f>+[4]Total!AU169</f>
        <v>85</v>
      </c>
      <c r="AV169" s="74">
        <f>+[4]Total!AV169</f>
        <v>3705</v>
      </c>
      <c r="AW169" s="74">
        <f>+[4]Total!AW169</f>
        <v>22012</v>
      </c>
      <c r="AX169" s="74">
        <f>+[4]Total!AX169</f>
        <v>1091</v>
      </c>
      <c r="AY169" s="74">
        <f>+[4]Total!AY169</f>
        <v>45</v>
      </c>
      <c r="AZ169" s="74">
        <f>+[4]Total!AZ169</f>
        <v>3483</v>
      </c>
      <c r="BA169" s="74">
        <f>+[4]Total!BA169</f>
        <v>18548</v>
      </c>
      <c r="BB169" s="74">
        <f>+[4]Total!BB169</f>
        <v>1201</v>
      </c>
      <c r="BC169" s="74">
        <f>+[4]Total!BC169</f>
        <v>1</v>
      </c>
      <c r="BD169" s="74">
        <f>+[4]Total!BD169</f>
        <v>77</v>
      </c>
      <c r="BE169" s="74">
        <f>+[4]Total!BE169</f>
        <v>3739</v>
      </c>
      <c r="BF169" s="74">
        <f>+[4]Total!BF169</f>
        <v>23040</v>
      </c>
      <c r="BG169" s="74">
        <f>+[4]Total!BG169</f>
        <v>1133</v>
      </c>
      <c r="BH169" s="74">
        <f>+[4]Total!BH169</f>
        <v>38</v>
      </c>
      <c r="BI169" s="74">
        <f>+[4]Total!BI169</f>
        <v>3561</v>
      </c>
      <c r="BJ169" s="74">
        <f>+[4]Total!BJ169</f>
        <v>19481</v>
      </c>
      <c r="BK169" s="74">
        <f>+[4]Total!BK169</f>
        <v>1272</v>
      </c>
      <c r="BL169" s="74">
        <f>+[4]Total!BL169</f>
        <v>1</v>
      </c>
      <c r="BM169" s="74">
        <f>+[4]Total!BM169</f>
        <v>0</v>
      </c>
      <c r="BN169" s="74">
        <f>+[4]Total!BN169</f>
        <v>0</v>
      </c>
      <c r="BO169" s="74">
        <f>+[4]Total!BO169</f>
        <v>0</v>
      </c>
      <c r="BP169" s="74">
        <f>+[4]Total!BP169</f>
        <v>0</v>
      </c>
      <c r="BQ169" s="74">
        <f>+[4]Total!BQ169</f>
        <v>0</v>
      </c>
      <c r="BR169" s="74">
        <f>+[4]Total!BR169</f>
        <v>0</v>
      </c>
      <c r="BS169" s="74">
        <f>+[4]Total!BS169</f>
        <v>0</v>
      </c>
      <c r="BT169" s="74">
        <f>+[4]Total!BT169</f>
        <v>0</v>
      </c>
      <c r="BU169" s="74">
        <f>+[4]Total!BU169</f>
        <v>0</v>
      </c>
      <c r="BV169" s="74">
        <f>+[4]Total!BV169</f>
        <v>0</v>
      </c>
      <c r="BW169" s="74">
        <f>+[4]Total!BW169</f>
        <v>0</v>
      </c>
      <c r="BX169" s="74">
        <f>+[4]Total!BX169</f>
        <v>0</v>
      </c>
      <c r="BY169" s="74">
        <f>+[4]Total!BY169</f>
        <v>0</v>
      </c>
      <c r="BZ169" s="74">
        <f>+[4]Total!BZ169</f>
        <v>0</v>
      </c>
      <c r="CA169" s="74">
        <f>+[4]Total!CA169</f>
        <v>0</v>
      </c>
      <c r="CB169" s="74">
        <f>+[4]Total!CB169</f>
        <v>0</v>
      </c>
      <c r="CC169" s="74">
        <f>+[4]Total!CC169</f>
        <v>0</v>
      </c>
      <c r="CD169" s="74">
        <f>+[4]Total!CD169</f>
        <v>0</v>
      </c>
      <c r="CE169" s="74">
        <f>+[4]Total!CE169</f>
        <v>0</v>
      </c>
      <c r="CF169" s="74">
        <f>+[4]Total!CF169</f>
        <v>0</v>
      </c>
      <c r="CG169" s="74">
        <f>+[4]Total!CG169</f>
        <v>0</v>
      </c>
      <c r="CH169" s="74">
        <f>+[4]Total!CH169</f>
        <v>0</v>
      </c>
      <c r="CI169" s="74">
        <f>+[4]Total!CI169</f>
        <v>0</v>
      </c>
      <c r="CJ169" s="74">
        <f>+[4]Total!CJ169</f>
        <v>0</v>
      </c>
      <c r="CK169" s="74">
        <f>+[4]Total!CK169</f>
        <v>0</v>
      </c>
      <c r="CL169" s="74">
        <f>+[4]Total!CL169</f>
        <v>0</v>
      </c>
      <c r="CM169" s="74">
        <f>+[4]Total!CM169</f>
        <v>0</v>
      </c>
      <c r="CN169" s="74">
        <f>+[4]Total!CN169</f>
        <v>0</v>
      </c>
      <c r="CO169" s="74">
        <f>+[4]Total!CO169</f>
        <v>0</v>
      </c>
      <c r="CP169" s="74">
        <f>+[4]Total!CP169</f>
        <v>0</v>
      </c>
      <c r="CQ169" s="74">
        <f>+[4]Total!CQ169</f>
        <v>0</v>
      </c>
      <c r="CR169" s="74">
        <f>+[4]Total!CR169</f>
        <v>0</v>
      </c>
      <c r="CS169" s="74">
        <f>+[4]Total!CS169</f>
        <v>0</v>
      </c>
      <c r="CT169" s="74">
        <f>+[4]Total!CT169</f>
        <v>0</v>
      </c>
      <c r="CU169" s="74">
        <f>+[4]Total!CU169</f>
        <v>0</v>
      </c>
      <c r="CV169" s="74">
        <f>+[4]Total!CV169</f>
        <v>0</v>
      </c>
      <c r="CW169" s="74">
        <f>+[4]Total!CW169</f>
        <v>0</v>
      </c>
      <c r="CX169" s="74">
        <f>+[4]Total!CX169</f>
        <v>0</v>
      </c>
      <c r="CY169" s="74">
        <f>+[4]Total!CY169</f>
        <v>0</v>
      </c>
      <c r="CZ169" s="74">
        <f>+[4]Total!CZ169</f>
        <v>0</v>
      </c>
      <c r="DA169" s="74">
        <f>+[4]Total!DA169</f>
        <v>0</v>
      </c>
      <c r="DB169" s="74">
        <f>+[4]Total!DB169</f>
        <v>0</v>
      </c>
      <c r="DC169" s="74">
        <f>+[4]Total!DC169</f>
        <v>0</v>
      </c>
      <c r="DD169" s="74">
        <f>+[4]Total!DD169</f>
        <v>0</v>
      </c>
      <c r="DE169" s="74">
        <f>+[4]Total!DE169</f>
        <v>0</v>
      </c>
      <c r="DH169" s="72">
        <f t="shared" si="230"/>
        <v>0.320754716981132</v>
      </c>
      <c r="DI169" s="72">
        <f t="shared" si="232"/>
        <v>-7.0994985484296613E-2</v>
      </c>
      <c r="DJ169" s="72">
        <f t="shared" si="233"/>
        <v>-8.0594389408388145E-2</v>
      </c>
      <c r="DK169" s="72">
        <f t="shared" si="234"/>
        <v>-6.6162570888468775E-2</v>
      </c>
      <c r="DL169" s="72">
        <f t="shared" si="235"/>
        <v>0.34482758620689657</v>
      </c>
      <c r="DM169" s="72">
        <f t="shared" si="236"/>
        <v>-4.8429703551511549E-2</v>
      </c>
      <c r="DN169" s="72">
        <f t="shared" si="237"/>
        <v>-5.2181656277827226E-2</v>
      </c>
      <c r="DO169" s="72">
        <f t="shared" si="238"/>
        <v>-6.4658990256864501E-2</v>
      </c>
      <c r="DP169" s="72">
        <f t="shared" si="239"/>
        <v>0</v>
      </c>
      <c r="DQ169" s="72">
        <f t="shared" si="240"/>
        <v>0.31428571428571428</v>
      </c>
      <c r="DR169" s="72">
        <f t="shared" si="241"/>
        <v>1.1363636363637131E-3</v>
      </c>
      <c r="DS169" s="72">
        <f t="shared" si="242"/>
        <v>5.6895423191178907E-3</v>
      </c>
      <c r="DT169" s="72">
        <f t="shared" si="243"/>
        <v>9.109311740890691E-3</v>
      </c>
      <c r="DU169" s="72">
        <f t="shared" si="244"/>
        <v>0.17948717948717952</v>
      </c>
      <c r="DV169" s="72">
        <f t="shared" si="245"/>
        <v>-2.6835286859962948E-2</v>
      </c>
      <c r="DW169" s="72">
        <f t="shared" si="246"/>
        <v>-5.3238131028435776E-3</v>
      </c>
      <c r="DX169" s="72">
        <f t="shared" si="247"/>
        <v>9.4696969696970168E-3</v>
      </c>
      <c r="DY169" s="72">
        <f t="shared" si="248"/>
        <v>0</v>
      </c>
      <c r="DZ169" s="72">
        <f t="shared" si="249"/>
        <v>0</v>
      </c>
      <c r="EA169" s="72">
        <f t="shared" si="250"/>
        <v>-2.6106696935300766E-2</v>
      </c>
      <c r="EB169" s="72">
        <f t="shared" si="251"/>
        <v>-1.7372584359667598E-2</v>
      </c>
      <c r="EC169" s="72">
        <f t="shared" si="252"/>
        <v>-1.2036108324974926E-2</v>
      </c>
      <c r="ED169" s="72">
        <f t="shared" si="253"/>
        <v>0.13043478260869557</v>
      </c>
      <c r="EE169" s="72">
        <f t="shared" si="254"/>
        <v>-1.5213946117274113E-2</v>
      </c>
      <c r="EF169" s="72">
        <f t="shared" si="255"/>
        <v>1.0074932309047657E-3</v>
      </c>
      <c r="EG169" s="72">
        <f t="shared" si="256"/>
        <v>-2.3452157598499057E-2</v>
      </c>
      <c r="EH169" s="72">
        <f t="shared" si="257"/>
        <v>0</v>
      </c>
      <c r="EI169" s="72">
        <f t="shared" si="258"/>
        <v>-2.1739130434782594E-2</v>
      </c>
      <c r="EJ169" s="72">
        <f t="shared" si="259"/>
        <v>2.9137529137529095E-2</v>
      </c>
      <c r="EK169" s="72">
        <f t="shared" si="260"/>
        <v>5.0338818973862498E-2</v>
      </c>
      <c r="EL169" s="72">
        <f t="shared" si="261"/>
        <v>4.1624365482233472E-2</v>
      </c>
      <c r="EM169" s="72">
        <f t="shared" si="262"/>
        <v>-5.7692307692307709E-2</v>
      </c>
      <c r="EN169" s="72">
        <f t="shared" si="263"/>
        <v>3.540392661731584E-2</v>
      </c>
      <c r="EO169" s="72">
        <f t="shared" si="264"/>
        <v>6.2464615965276415E-2</v>
      </c>
      <c r="EP169" s="72">
        <f t="shared" si="265"/>
        <v>6.91642651296831E-2</v>
      </c>
      <c r="EQ169" s="72">
        <f t="shared" si="266"/>
        <v>0</v>
      </c>
      <c r="ER169" s="72">
        <f t="shared" si="267"/>
        <v>-5.555555555555558E-2</v>
      </c>
      <c r="ES169" s="72">
        <f t="shared" si="268"/>
        <v>4.8980747451868645E-2</v>
      </c>
      <c r="ET169" s="72">
        <f t="shared" si="269"/>
        <v>6.7766189667717747E-2</v>
      </c>
      <c r="EU169" s="72">
        <f t="shared" si="270"/>
        <v>6.3352826510721272E-2</v>
      </c>
      <c r="EV169" s="72">
        <f t="shared" si="271"/>
        <v>-8.1632653061224469E-2</v>
      </c>
      <c r="EW169" s="72">
        <f t="shared" si="272"/>
        <v>8.2685732048492389E-2</v>
      </c>
      <c r="EX169" s="72">
        <f t="shared" si="273"/>
        <v>9.8164594434576591E-2</v>
      </c>
      <c r="EY169" s="72">
        <f t="shared" si="274"/>
        <v>7.906558849955081E-2</v>
      </c>
      <c r="EZ169" s="72">
        <f t="shared" si="275"/>
        <v>0</v>
      </c>
      <c r="FA169" s="72">
        <f t="shared" si="276"/>
        <v>-9.4117647058823528E-2</v>
      </c>
      <c r="FB169" s="72">
        <f t="shared" si="277"/>
        <v>9.1767881241564542E-3</v>
      </c>
      <c r="FC169" s="72">
        <f t="shared" si="278"/>
        <v>4.6701799018717072E-2</v>
      </c>
      <c r="FD169" s="72">
        <f t="shared" si="279"/>
        <v>3.849679193400557E-2</v>
      </c>
      <c r="FE169" s="72">
        <f t="shared" si="280"/>
        <v>-0.15555555555555556</v>
      </c>
      <c r="FF169" s="72">
        <f t="shared" si="281"/>
        <v>2.239448751076667E-2</v>
      </c>
      <c r="FG169" s="72">
        <f t="shared" si="282"/>
        <v>5.0301919344403645E-2</v>
      </c>
      <c r="FH169" s="72">
        <f t="shared" si="283"/>
        <v>5.9117402164862609E-2</v>
      </c>
      <c r="FI169" s="72">
        <f t="shared" si="284"/>
        <v>0</v>
      </c>
      <c r="FJ169" s="72">
        <f t="shared" si="285"/>
        <v>-1</v>
      </c>
      <c r="FK169" s="72">
        <f t="shared" si="286"/>
        <v>-1</v>
      </c>
      <c r="FL169" s="72">
        <f t="shared" si="287"/>
        <v>-1</v>
      </c>
      <c r="FM169" s="72">
        <f t="shared" si="288"/>
        <v>-1</v>
      </c>
      <c r="FN169" s="72">
        <f t="shared" si="289"/>
        <v>-1</v>
      </c>
      <c r="FO169" s="72">
        <f t="shared" si="290"/>
        <v>-1</v>
      </c>
      <c r="FP169" s="72">
        <f t="shared" si="291"/>
        <v>-1</v>
      </c>
      <c r="FQ169" s="72">
        <f t="shared" si="292"/>
        <v>-1</v>
      </c>
      <c r="FR169" s="72">
        <f t="shared" si="293"/>
        <v>-1</v>
      </c>
      <c r="FS169" s="72" t="e">
        <f t="shared" si="294"/>
        <v>#DIV/0!</v>
      </c>
      <c r="FT169" s="72" t="e">
        <f t="shared" si="231"/>
        <v>#DIV/0!</v>
      </c>
      <c r="FU169" s="72" t="e">
        <f t="shared" si="229"/>
        <v>#DIV/0!</v>
      </c>
    </row>
    <row r="170" spans="1:177" x14ac:dyDescent="0.25">
      <c r="A170" s="73" t="s">
        <v>155</v>
      </c>
      <c r="B170" s="74">
        <f>+[4]Total!B170</f>
        <v>45</v>
      </c>
      <c r="C170" s="74">
        <f>+[4]Total!C170</f>
        <v>5096</v>
      </c>
      <c r="D170" s="74">
        <f>+[4]Total!D170</f>
        <v>24548</v>
      </c>
      <c r="E170" s="74">
        <f>+[4]Total!E170</f>
        <v>1419</v>
      </c>
      <c r="F170" s="74">
        <f>+[4]Total!F170</f>
        <v>25</v>
      </c>
      <c r="G170" s="74">
        <f>+[4]Total!G170</f>
        <v>3629</v>
      </c>
      <c r="H170" s="74">
        <f>+[4]Total!H170</f>
        <v>18629</v>
      </c>
      <c r="I170" s="74">
        <f>+[4]Total!I170</f>
        <v>1272</v>
      </c>
      <c r="J170" s="74">
        <f>+[4]Total!J170</f>
        <v>2</v>
      </c>
      <c r="K170" s="74">
        <f>+[4]Total!K170</f>
        <v>54</v>
      </c>
      <c r="L170" s="74">
        <f>+[4]Total!L170</f>
        <v>4862</v>
      </c>
      <c r="M170" s="74">
        <f>+[4]Total!M170</f>
        <v>23141</v>
      </c>
      <c r="N170" s="74">
        <f>+[4]Total!N170</f>
        <v>1382</v>
      </c>
      <c r="O170" s="74">
        <f>+[4]Total!O170</f>
        <v>35</v>
      </c>
      <c r="P170" s="74">
        <f>+[4]Total!P170</f>
        <v>3487</v>
      </c>
      <c r="Q170" s="74">
        <f>+[4]Total!Q170</f>
        <v>17828</v>
      </c>
      <c r="R170" s="74">
        <f>+[4]Total!R170</f>
        <v>1212</v>
      </c>
      <c r="S170" s="74">
        <f>+[4]Total!S170</f>
        <v>0</v>
      </c>
      <c r="T170" s="74">
        <f>+[4]Total!T170</f>
        <v>71</v>
      </c>
      <c r="U170" s="74">
        <f>+[4]Total!U170</f>
        <v>4814</v>
      </c>
      <c r="V170" s="74">
        <f>+[4]Total!V170</f>
        <v>23264</v>
      </c>
      <c r="W170" s="74">
        <f>+[4]Total!W170</f>
        <v>1400</v>
      </c>
      <c r="X170" s="74">
        <f>+[4]Total!X170</f>
        <v>38</v>
      </c>
      <c r="Y170" s="74">
        <f>+[4]Total!Y170</f>
        <v>3556</v>
      </c>
      <c r="Z170" s="74">
        <f>+[4]Total!Z170</f>
        <v>18133</v>
      </c>
      <c r="AA170" s="74">
        <f>+[4]Total!AA170</f>
        <v>1271</v>
      </c>
      <c r="AB170" s="74">
        <f>+[4]Total!AB170</f>
        <v>0</v>
      </c>
      <c r="AC170" s="74">
        <f>+[4]Total!AC170</f>
        <v>77</v>
      </c>
      <c r="AD170" s="74">
        <f>+[4]Total!AD170</f>
        <v>4692</v>
      </c>
      <c r="AE170" s="74">
        <f>+[4]Total!AE170</f>
        <v>23110</v>
      </c>
      <c r="AF170" s="74">
        <f>+[4]Total!AF170</f>
        <v>1407</v>
      </c>
      <c r="AG170" s="74">
        <f>+[4]Total!AG170</f>
        <v>38</v>
      </c>
      <c r="AH170" s="74">
        <f>+[4]Total!AH170</f>
        <v>3461</v>
      </c>
      <c r="AI170" s="74">
        <f>+[4]Total!AI170</f>
        <v>18162</v>
      </c>
      <c r="AJ170" s="74">
        <f>+[4]Total!AJ170</f>
        <v>1275</v>
      </c>
      <c r="AK170" s="74">
        <f>+[4]Total!AK170</f>
        <v>0</v>
      </c>
      <c r="AL170" s="74">
        <f>+[4]Total!AL170</f>
        <v>89</v>
      </c>
      <c r="AM170" s="74">
        <f>+[4]Total!AM170</f>
        <v>4775</v>
      </c>
      <c r="AN170" s="74">
        <f>+[4]Total!AN170</f>
        <v>23729</v>
      </c>
      <c r="AO170" s="74">
        <f>+[4]Total!AO170</f>
        <v>1465</v>
      </c>
      <c r="AP170" s="74">
        <f>+[4]Total!AP170</f>
        <v>45</v>
      </c>
      <c r="AQ170" s="74">
        <f>+[4]Total!AQ170</f>
        <v>3457</v>
      </c>
      <c r="AR170" s="74">
        <f>+[4]Total!AR170</f>
        <v>18734</v>
      </c>
      <c r="AS170" s="74">
        <f>+[4]Total!AS170</f>
        <v>1312</v>
      </c>
      <c r="AT170" s="74">
        <f>+[4]Total!AT170</f>
        <v>0</v>
      </c>
      <c r="AU170" s="74">
        <f>+[4]Total!AU170</f>
        <v>95</v>
      </c>
      <c r="AV170" s="74">
        <f>+[4]Total!AV170</f>
        <v>4761</v>
      </c>
      <c r="AW170" s="74">
        <f>+[4]Total!AW170</f>
        <v>24423</v>
      </c>
      <c r="AX170" s="74">
        <f>+[4]Total!AX170</f>
        <v>1496</v>
      </c>
      <c r="AY170" s="74">
        <f>+[4]Total!AY170</f>
        <v>48</v>
      </c>
      <c r="AZ170" s="74">
        <f>+[4]Total!AZ170</f>
        <v>3546</v>
      </c>
      <c r="BA170" s="74">
        <f>+[4]Total!BA170</f>
        <v>19241</v>
      </c>
      <c r="BB170" s="74">
        <f>+[4]Total!BB170</f>
        <v>1366</v>
      </c>
      <c r="BC170" s="74">
        <f>+[4]Total!BC170</f>
        <v>0</v>
      </c>
      <c r="BD170" s="74">
        <f>+[4]Total!BD170</f>
        <v>89</v>
      </c>
      <c r="BE170" s="74">
        <f>+[4]Total!BE170</f>
        <v>4808</v>
      </c>
      <c r="BF170" s="74">
        <f>+[4]Total!BF170</f>
        <v>25041</v>
      </c>
      <c r="BG170" s="74">
        <f>+[4]Total!BG170</f>
        <v>1499</v>
      </c>
      <c r="BH170" s="74">
        <f>+[4]Total!BH170</f>
        <v>44</v>
      </c>
      <c r="BI170" s="74">
        <f>+[4]Total!BI170</f>
        <v>3630</v>
      </c>
      <c r="BJ170" s="74">
        <f>+[4]Total!BJ170</f>
        <v>19816</v>
      </c>
      <c r="BK170" s="74">
        <f>+[4]Total!BK170</f>
        <v>1381</v>
      </c>
      <c r="BL170" s="74">
        <f>+[4]Total!BL170</f>
        <v>0</v>
      </c>
      <c r="BM170" s="74">
        <f>+[4]Total!BM170</f>
        <v>0</v>
      </c>
      <c r="BN170" s="74">
        <f>+[4]Total!BN170</f>
        <v>0</v>
      </c>
      <c r="BO170" s="74">
        <f>+[4]Total!BO170</f>
        <v>0</v>
      </c>
      <c r="BP170" s="74">
        <f>+[4]Total!BP170</f>
        <v>0</v>
      </c>
      <c r="BQ170" s="74">
        <f>+[4]Total!BQ170</f>
        <v>0</v>
      </c>
      <c r="BR170" s="74">
        <f>+[4]Total!BR170</f>
        <v>0</v>
      </c>
      <c r="BS170" s="74">
        <f>+[4]Total!BS170</f>
        <v>0</v>
      </c>
      <c r="BT170" s="74">
        <f>+[4]Total!BT170</f>
        <v>0</v>
      </c>
      <c r="BU170" s="74">
        <f>+[4]Total!BU170</f>
        <v>0</v>
      </c>
      <c r="BV170" s="74">
        <f>+[4]Total!BV170</f>
        <v>0</v>
      </c>
      <c r="BW170" s="74">
        <f>+[4]Total!BW170</f>
        <v>0</v>
      </c>
      <c r="BX170" s="74">
        <f>+[4]Total!BX170</f>
        <v>0</v>
      </c>
      <c r="BY170" s="74">
        <f>+[4]Total!BY170</f>
        <v>0</v>
      </c>
      <c r="BZ170" s="74">
        <f>+[4]Total!BZ170</f>
        <v>0</v>
      </c>
      <c r="CA170" s="74">
        <f>+[4]Total!CA170</f>
        <v>0</v>
      </c>
      <c r="CB170" s="74">
        <f>+[4]Total!CB170</f>
        <v>0</v>
      </c>
      <c r="CC170" s="74">
        <f>+[4]Total!CC170</f>
        <v>0</v>
      </c>
      <c r="CD170" s="74">
        <f>+[4]Total!CD170</f>
        <v>0</v>
      </c>
      <c r="CE170" s="74">
        <f>+[4]Total!CE170</f>
        <v>0</v>
      </c>
      <c r="CF170" s="74">
        <f>+[4]Total!CF170</f>
        <v>0</v>
      </c>
      <c r="CG170" s="74">
        <f>+[4]Total!CG170</f>
        <v>0</v>
      </c>
      <c r="CH170" s="74">
        <f>+[4]Total!CH170</f>
        <v>0</v>
      </c>
      <c r="CI170" s="74">
        <f>+[4]Total!CI170</f>
        <v>0</v>
      </c>
      <c r="CJ170" s="74">
        <f>+[4]Total!CJ170</f>
        <v>0</v>
      </c>
      <c r="CK170" s="74">
        <f>+[4]Total!CK170</f>
        <v>0</v>
      </c>
      <c r="CL170" s="74">
        <f>+[4]Total!CL170</f>
        <v>0</v>
      </c>
      <c r="CM170" s="74">
        <f>+[4]Total!CM170</f>
        <v>0</v>
      </c>
      <c r="CN170" s="74">
        <f>+[4]Total!CN170</f>
        <v>0</v>
      </c>
      <c r="CO170" s="74">
        <f>+[4]Total!CO170</f>
        <v>0</v>
      </c>
      <c r="CP170" s="74">
        <f>+[4]Total!CP170</f>
        <v>0</v>
      </c>
      <c r="CQ170" s="74">
        <f>+[4]Total!CQ170</f>
        <v>0</v>
      </c>
      <c r="CR170" s="74">
        <f>+[4]Total!CR170</f>
        <v>0</v>
      </c>
      <c r="CS170" s="74">
        <f>+[4]Total!CS170</f>
        <v>0</v>
      </c>
      <c r="CT170" s="74">
        <f>+[4]Total!CT170</f>
        <v>0</v>
      </c>
      <c r="CU170" s="74">
        <f>+[4]Total!CU170</f>
        <v>0</v>
      </c>
      <c r="CV170" s="74">
        <f>+[4]Total!CV170</f>
        <v>0</v>
      </c>
      <c r="CW170" s="74">
        <f>+[4]Total!CW170</f>
        <v>0</v>
      </c>
      <c r="CX170" s="74">
        <f>+[4]Total!CX170</f>
        <v>0</v>
      </c>
      <c r="CY170" s="74">
        <f>+[4]Total!CY170</f>
        <v>0</v>
      </c>
      <c r="CZ170" s="74">
        <f>+[4]Total!CZ170</f>
        <v>0</v>
      </c>
      <c r="DA170" s="74">
        <f>+[4]Total!DA170</f>
        <v>0</v>
      </c>
      <c r="DB170" s="74">
        <f>+[4]Total!DB170</f>
        <v>0</v>
      </c>
      <c r="DC170" s="74">
        <f>+[4]Total!DC170</f>
        <v>0</v>
      </c>
      <c r="DD170" s="74">
        <f>+[4]Total!DD170</f>
        <v>0</v>
      </c>
      <c r="DE170" s="74">
        <f>+[4]Total!DE170</f>
        <v>0</v>
      </c>
      <c r="DH170" s="72">
        <f t="shared" si="230"/>
        <v>0.19999999999999996</v>
      </c>
      <c r="DI170" s="72">
        <f t="shared" si="232"/>
        <v>-4.5918367346938771E-2</v>
      </c>
      <c r="DJ170" s="72">
        <f t="shared" si="233"/>
        <v>-5.7316278311878799E-2</v>
      </c>
      <c r="DK170" s="72">
        <f t="shared" si="234"/>
        <v>-2.6074700493305181E-2</v>
      </c>
      <c r="DL170" s="72">
        <f t="shared" si="235"/>
        <v>0.39999999999999991</v>
      </c>
      <c r="DM170" s="72">
        <f t="shared" si="236"/>
        <v>-3.912923670432622E-2</v>
      </c>
      <c r="DN170" s="72">
        <f t="shared" si="237"/>
        <v>-4.2997477051908262E-2</v>
      </c>
      <c r="DO170" s="72">
        <f t="shared" si="238"/>
        <v>-4.7169811320754707E-2</v>
      </c>
      <c r="DP170" s="72">
        <f t="shared" si="239"/>
        <v>-1</v>
      </c>
      <c r="DQ170" s="72">
        <f t="shared" si="240"/>
        <v>0.31481481481481488</v>
      </c>
      <c r="DR170" s="72">
        <f t="shared" si="241"/>
        <v>-9.8724804607157601E-3</v>
      </c>
      <c r="DS170" s="72">
        <f t="shared" si="242"/>
        <v>5.3152413465278325E-3</v>
      </c>
      <c r="DT170" s="72">
        <f t="shared" si="243"/>
        <v>1.3024602026049159E-2</v>
      </c>
      <c r="DU170" s="72">
        <f t="shared" si="244"/>
        <v>8.5714285714285632E-2</v>
      </c>
      <c r="DV170" s="72">
        <f t="shared" si="245"/>
        <v>1.9787783194723296E-2</v>
      </c>
      <c r="DW170" s="72">
        <f t="shared" si="246"/>
        <v>1.7107920125644993E-2</v>
      </c>
      <c r="DX170" s="72">
        <f t="shared" si="247"/>
        <v>4.8679867986798575E-2</v>
      </c>
      <c r="DY170" s="72" t="e">
        <f t="shared" si="248"/>
        <v>#DIV/0!</v>
      </c>
      <c r="DZ170" s="72">
        <f t="shared" si="249"/>
        <v>8.4507042253521236E-2</v>
      </c>
      <c r="EA170" s="72">
        <f t="shared" si="250"/>
        <v>-2.5342750311591167E-2</v>
      </c>
      <c r="EB170" s="72">
        <f t="shared" si="251"/>
        <v>-6.6196698762035489E-3</v>
      </c>
      <c r="EC170" s="72">
        <f t="shared" si="252"/>
        <v>4.9999999999998934E-3</v>
      </c>
      <c r="ED170" s="72">
        <f t="shared" si="253"/>
        <v>0</v>
      </c>
      <c r="EE170" s="72">
        <f t="shared" si="254"/>
        <v>-2.6715410573678322E-2</v>
      </c>
      <c r="EF170" s="72">
        <f t="shared" si="255"/>
        <v>1.5992941046709674E-3</v>
      </c>
      <c r="EG170" s="72">
        <f t="shared" si="256"/>
        <v>3.1471282454760274E-3</v>
      </c>
      <c r="EH170" s="72" t="e">
        <f t="shared" si="257"/>
        <v>#DIV/0!</v>
      </c>
      <c r="EI170" s="72">
        <f t="shared" si="258"/>
        <v>0.1558441558441559</v>
      </c>
      <c r="EJ170" s="72">
        <f t="shared" si="259"/>
        <v>1.7689684569480058E-2</v>
      </c>
      <c r="EK170" s="72">
        <f t="shared" si="260"/>
        <v>2.6784941583730015E-2</v>
      </c>
      <c r="EL170" s="72">
        <f t="shared" si="261"/>
        <v>4.1222459132906897E-2</v>
      </c>
      <c r="EM170" s="72">
        <f t="shared" si="262"/>
        <v>0.18421052631578938</v>
      </c>
      <c r="EN170" s="72">
        <f t="shared" si="263"/>
        <v>-1.1557353366079548E-3</v>
      </c>
      <c r="EO170" s="72">
        <f t="shared" si="264"/>
        <v>3.1494328818411965E-2</v>
      </c>
      <c r="EP170" s="72">
        <f t="shared" si="265"/>
        <v>2.9019607843137285E-2</v>
      </c>
      <c r="EQ170" s="72" t="e">
        <f t="shared" si="266"/>
        <v>#DIV/0!</v>
      </c>
      <c r="ER170" s="72">
        <f t="shared" si="267"/>
        <v>6.7415730337078594E-2</v>
      </c>
      <c r="ES170" s="72">
        <f t="shared" si="268"/>
        <v>-2.9319371727748456E-3</v>
      </c>
      <c r="ET170" s="72">
        <f t="shared" si="269"/>
        <v>2.9246913059968849E-2</v>
      </c>
      <c r="EU170" s="72">
        <f t="shared" si="270"/>
        <v>2.1160409556314042E-2</v>
      </c>
      <c r="EV170" s="72">
        <f t="shared" si="271"/>
        <v>6.6666666666666652E-2</v>
      </c>
      <c r="EW170" s="72">
        <f t="shared" si="272"/>
        <v>2.574486549030941E-2</v>
      </c>
      <c r="EX170" s="72">
        <f t="shared" si="273"/>
        <v>2.7063093840076879E-2</v>
      </c>
      <c r="EY170" s="72">
        <f t="shared" si="274"/>
        <v>4.1158536585365946E-2</v>
      </c>
      <c r="EZ170" s="72" t="e">
        <f t="shared" si="275"/>
        <v>#DIV/0!</v>
      </c>
      <c r="FA170" s="72">
        <f t="shared" si="276"/>
        <v>-6.315789473684208E-2</v>
      </c>
      <c r="FB170" s="72">
        <f t="shared" si="277"/>
        <v>9.8718756563747068E-3</v>
      </c>
      <c r="FC170" s="72">
        <f t="shared" si="278"/>
        <v>2.530401670556448E-2</v>
      </c>
      <c r="FD170" s="72">
        <f t="shared" si="279"/>
        <v>2.0053475935828402E-3</v>
      </c>
      <c r="FE170" s="72">
        <f t="shared" si="280"/>
        <v>-8.333333333333337E-2</v>
      </c>
      <c r="FF170" s="72">
        <f t="shared" si="281"/>
        <v>2.3688663282571909E-2</v>
      </c>
      <c r="FG170" s="72">
        <f t="shared" si="282"/>
        <v>2.9884101657917883E-2</v>
      </c>
      <c r="FH170" s="72">
        <f t="shared" si="283"/>
        <v>1.0980966325036645E-2</v>
      </c>
      <c r="FI170" s="72" t="e">
        <f t="shared" si="284"/>
        <v>#DIV/0!</v>
      </c>
      <c r="FJ170" s="72">
        <f t="shared" si="285"/>
        <v>-1</v>
      </c>
      <c r="FK170" s="72">
        <f t="shared" si="286"/>
        <v>-1</v>
      </c>
      <c r="FL170" s="72">
        <f t="shared" si="287"/>
        <v>-1</v>
      </c>
      <c r="FM170" s="72">
        <f t="shared" si="288"/>
        <v>-1</v>
      </c>
      <c r="FN170" s="72">
        <f t="shared" si="289"/>
        <v>-1</v>
      </c>
      <c r="FO170" s="72">
        <f t="shared" si="290"/>
        <v>-1</v>
      </c>
      <c r="FP170" s="72">
        <f t="shared" si="291"/>
        <v>-1</v>
      </c>
      <c r="FQ170" s="72">
        <f t="shared" si="292"/>
        <v>-1</v>
      </c>
      <c r="FR170" s="72" t="e">
        <f t="shared" si="293"/>
        <v>#DIV/0!</v>
      </c>
      <c r="FS170" s="72" t="e">
        <f t="shared" si="294"/>
        <v>#DIV/0!</v>
      </c>
      <c r="FT170" s="72" t="e">
        <f t="shared" si="231"/>
        <v>#DIV/0!</v>
      </c>
      <c r="FU170" s="72" t="e">
        <f t="shared" si="229"/>
        <v>#DIV/0!</v>
      </c>
    </row>
    <row r="171" spans="1:177" x14ac:dyDescent="0.25">
      <c r="A171" s="73" t="s">
        <v>156</v>
      </c>
      <c r="B171" s="74">
        <f>+[4]Total!B171</f>
        <v>6</v>
      </c>
      <c r="C171" s="74">
        <f>+[4]Total!C171</f>
        <v>1685</v>
      </c>
      <c r="D171" s="74">
        <f>+[4]Total!D171</f>
        <v>9288</v>
      </c>
      <c r="E171" s="74">
        <f>+[4]Total!E171</f>
        <v>511</v>
      </c>
      <c r="F171" s="74">
        <f>+[4]Total!F171</f>
        <v>8</v>
      </c>
      <c r="G171" s="74">
        <f>+[4]Total!G171</f>
        <v>1387</v>
      </c>
      <c r="H171" s="74">
        <f>+[4]Total!H171</f>
        <v>6046</v>
      </c>
      <c r="I171" s="74">
        <f>+[4]Total!I171</f>
        <v>507</v>
      </c>
      <c r="J171" s="74">
        <f>+[4]Total!J171</f>
        <v>0</v>
      </c>
      <c r="K171" s="74">
        <f>+[4]Total!K171</f>
        <v>6</v>
      </c>
      <c r="L171" s="74">
        <f>+[4]Total!L171</f>
        <v>1535</v>
      </c>
      <c r="M171" s="74">
        <f>+[4]Total!M171</f>
        <v>8600</v>
      </c>
      <c r="N171" s="74">
        <f>+[4]Total!N171</f>
        <v>483</v>
      </c>
      <c r="O171" s="74">
        <f>+[4]Total!O171</f>
        <v>6</v>
      </c>
      <c r="P171" s="74">
        <f>+[4]Total!P171</f>
        <v>1303</v>
      </c>
      <c r="Q171" s="74">
        <f>+[4]Total!Q171</f>
        <v>5578</v>
      </c>
      <c r="R171" s="74">
        <f>+[4]Total!R171</f>
        <v>498</v>
      </c>
      <c r="S171" s="74">
        <f>+[4]Total!S171</f>
        <v>0</v>
      </c>
      <c r="T171" s="74">
        <f>+[4]Total!T171</f>
        <v>9</v>
      </c>
      <c r="U171" s="74">
        <f>+[4]Total!U171</f>
        <v>1548</v>
      </c>
      <c r="V171" s="74">
        <f>+[4]Total!V171</f>
        <v>8687</v>
      </c>
      <c r="W171" s="74">
        <f>+[4]Total!W171</f>
        <v>478</v>
      </c>
      <c r="X171" s="74">
        <f>+[4]Total!X171</f>
        <v>11</v>
      </c>
      <c r="Y171" s="74">
        <f>+[4]Total!Y171</f>
        <v>1348</v>
      </c>
      <c r="Z171" s="74">
        <f>+[4]Total!Z171</f>
        <v>5765</v>
      </c>
      <c r="AA171" s="74">
        <f>+[4]Total!AA171</f>
        <v>513</v>
      </c>
      <c r="AB171" s="74">
        <f>+[4]Total!AB171</f>
        <v>0</v>
      </c>
      <c r="AC171" s="74">
        <f>+[4]Total!AC171</f>
        <v>11</v>
      </c>
      <c r="AD171" s="74">
        <f>+[4]Total!AD171</f>
        <v>1446</v>
      </c>
      <c r="AE171" s="74">
        <f>+[4]Total!AE171</f>
        <v>8514</v>
      </c>
      <c r="AF171" s="74">
        <f>+[4]Total!AF171</f>
        <v>468</v>
      </c>
      <c r="AG171" s="74">
        <f>+[4]Total!AG171</f>
        <v>10</v>
      </c>
      <c r="AH171" s="74">
        <f>+[4]Total!AH171</f>
        <v>1307</v>
      </c>
      <c r="AI171" s="74">
        <f>+[4]Total!AI171</f>
        <v>5696</v>
      </c>
      <c r="AJ171" s="74">
        <f>+[4]Total!AJ171</f>
        <v>500</v>
      </c>
      <c r="AK171" s="74">
        <f>+[4]Total!AK171</f>
        <v>0</v>
      </c>
      <c r="AL171" s="74">
        <f>+[4]Total!AL171</f>
        <v>11</v>
      </c>
      <c r="AM171" s="74">
        <f>+[4]Total!AM171</f>
        <v>1481</v>
      </c>
      <c r="AN171" s="74">
        <f>+[4]Total!AN171</f>
        <v>8793</v>
      </c>
      <c r="AO171" s="74">
        <f>+[4]Total!AO171</f>
        <v>477</v>
      </c>
      <c r="AP171" s="74">
        <f>+[4]Total!AP171</f>
        <v>7</v>
      </c>
      <c r="AQ171" s="74">
        <f>+[4]Total!AQ171</f>
        <v>1284</v>
      </c>
      <c r="AR171" s="74">
        <f>+[4]Total!AR171</f>
        <v>5915</v>
      </c>
      <c r="AS171" s="74">
        <f>+[4]Total!AS171</f>
        <v>521</v>
      </c>
      <c r="AT171" s="74">
        <f>+[4]Total!AT171</f>
        <v>0</v>
      </c>
      <c r="AU171" s="74">
        <f>+[4]Total!AU171</f>
        <v>6</v>
      </c>
      <c r="AV171" s="74">
        <f>+[4]Total!AV171</f>
        <v>1532</v>
      </c>
      <c r="AW171" s="74">
        <f>+[4]Total!AW171</f>
        <v>9247</v>
      </c>
      <c r="AX171" s="74">
        <f>+[4]Total!AX171</f>
        <v>488</v>
      </c>
      <c r="AY171" s="74">
        <f>+[4]Total!AY171</f>
        <v>7</v>
      </c>
      <c r="AZ171" s="74">
        <f>+[4]Total!AZ171</f>
        <v>1396</v>
      </c>
      <c r="BA171" s="74">
        <f>+[4]Total!BA171</f>
        <v>6284</v>
      </c>
      <c r="BB171" s="74">
        <f>+[4]Total!BB171</f>
        <v>558</v>
      </c>
      <c r="BC171" s="74">
        <f>+[4]Total!BC171</f>
        <v>0</v>
      </c>
      <c r="BD171" s="74">
        <f>+[4]Total!BD171</f>
        <v>6</v>
      </c>
      <c r="BE171" s="74">
        <f>+[4]Total!BE171</f>
        <v>1508</v>
      </c>
      <c r="BF171" s="74">
        <f>+[4]Total!BF171</f>
        <v>9385</v>
      </c>
      <c r="BG171" s="74">
        <f>+[4]Total!BG171</f>
        <v>505</v>
      </c>
      <c r="BH171" s="74">
        <f>+[4]Total!BH171</f>
        <v>6</v>
      </c>
      <c r="BI171" s="74">
        <f>+[4]Total!BI171</f>
        <v>1375</v>
      </c>
      <c r="BJ171" s="74">
        <f>+[4]Total!BJ171</f>
        <v>6612</v>
      </c>
      <c r="BK171" s="74">
        <f>+[4]Total!BK171</f>
        <v>568</v>
      </c>
      <c r="BL171" s="74">
        <f>+[4]Total!BL171</f>
        <v>0</v>
      </c>
      <c r="BM171" s="74">
        <f>+[4]Total!BM171</f>
        <v>0</v>
      </c>
      <c r="BN171" s="74">
        <f>+[4]Total!BN171</f>
        <v>0</v>
      </c>
      <c r="BO171" s="74">
        <f>+[4]Total!BO171</f>
        <v>0</v>
      </c>
      <c r="BP171" s="74">
        <f>+[4]Total!BP171</f>
        <v>0</v>
      </c>
      <c r="BQ171" s="74">
        <f>+[4]Total!BQ171</f>
        <v>0</v>
      </c>
      <c r="BR171" s="74">
        <f>+[4]Total!BR171</f>
        <v>0</v>
      </c>
      <c r="BS171" s="74">
        <f>+[4]Total!BS171</f>
        <v>0</v>
      </c>
      <c r="BT171" s="74">
        <f>+[4]Total!BT171</f>
        <v>0</v>
      </c>
      <c r="BU171" s="74">
        <f>+[4]Total!BU171</f>
        <v>0</v>
      </c>
      <c r="BV171" s="74">
        <f>+[4]Total!BV171</f>
        <v>0</v>
      </c>
      <c r="BW171" s="74">
        <f>+[4]Total!BW171</f>
        <v>0</v>
      </c>
      <c r="BX171" s="74">
        <f>+[4]Total!BX171</f>
        <v>0</v>
      </c>
      <c r="BY171" s="74">
        <f>+[4]Total!BY171</f>
        <v>0</v>
      </c>
      <c r="BZ171" s="74">
        <f>+[4]Total!BZ171</f>
        <v>0</v>
      </c>
      <c r="CA171" s="74">
        <f>+[4]Total!CA171</f>
        <v>0</v>
      </c>
      <c r="CB171" s="74">
        <f>+[4]Total!CB171</f>
        <v>0</v>
      </c>
      <c r="CC171" s="74">
        <f>+[4]Total!CC171</f>
        <v>0</v>
      </c>
      <c r="CD171" s="74">
        <f>+[4]Total!CD171</f>
        <v>0</v>
      </c>
      <c r="CE171" s="74">
        <f>+[4]Total!CE171</f>
        <v>0</v>
      </c>
      <c r="CF171" s="74">
        <f>+[4]Total!CF171</f>
        <v>0</v>
      </c>
      <c r="CG171" s="74">
        <f>+[4]Total!CG171</f>
        <v>0</v>
      </c>
      <c r="CH171" s="74">
        <f>+[4]Total!CH171</f>
        <v>0</v>
      </c>
      <c r="CI171" s="74">
        <f>+[4]Total!CI171</f>
        <v>0</v>
      </c>
      <c r="CJ171" s="74">
        <f>+[4]Total!CJ171</f>
        <v>0</v>
      </c>
      <c r="CK171" s="74">
        <f>+[4]Total!CK171</f>
        <v>0</v>
      </c>
      <c r="CL171" s="74">
        <f>+[4]Total!CL171</f>
        <v>0</v>
      </c>
      <c r="CM171" s="74">
        <f>+[4]Total!CM171</f>
        <v>0</v>
      </c>
      <c r="CN171" s="74">
        <f>+[4]Total!CN171</f>
        <v>0</v>
      </c>
      <c r="CO171" s="74">
        <f>+[4]Total!CO171</f>
        <v>0</v>
      </c>
      <c r="CP171" s="74">
        <f>+[4]Total!CP171</f>
        <v>0</v>
      </c>
      <c r="CQ171" s="74">
        <f>+[4]Total!CQ171</f>
        <v>0</v>
      </c>
      <c r="CR171" s="74">
        <f>+[4]Total!CR171</f>
        <v>0</v>
      </c>
      <c r="CS171" s="74">
        <f>+[4]Total!CS171</f>
        <v>0</v>
      </c>
      <c r="CT171" s="74">
        <f>+[4]Total!CT171</f>
        <v>0</v>
      </c>
      <c r="CU171" s="74">
        <f>+[4]Total!CU171</f>
        <v>0</v>
      </c>
      <c r="CV171" s="74">
        <f>+[4]Total!CV171</f>
        <v>0</v>
      </c>
      <c r="CW171" s="74">
        <f>+[4]Total!CW171</f>
        <v>0</v>
      </c>
      <c r="CX171" s="74">
        <f>+[4]Total!CX171</f>
        <v>0</v>
      </c>
      <c r="CY171" s="74">
        <f>+[4]Total!CY171</f>
        <v>0</v>
      </c>
      <c r="CZ171" s="74">
        <f>+[4]Total!CZ171</f>
        <v>0</v>
      </c>
      <c r="DA171" s="74">
        <f>+[4]Total!DA171</f>
        <v>0</v>
      </c>
      <c r="DB171" s="74">
        <f>+[4]Total!DB171</f>
        <v>0</v>
      </c>
      <c r="DC171" s="74">
        <f>+[4]Total!DC171</f>
        <v>0</v>
      </c>
      <c r="DD171" s="74">
        <f>+[4]Total!DD171</f>
        <v>0</v>
      </c>
      <c r="DE171" s="74">
        <f>+[4]Total!DE171</f>
        <v>0</v>
      </c>
      <c r="DH171" s="72">
        <f t="shared" si="230"/>
        <v>0</v>
      </c>
      <c r="DI171" s="72">
        <f t="shared" si="232"/>
        <v>-8.9020771513353081E-2</v>
      </c>
      <c r="DJ171" s="72">
        <f t="shared" si="233"/>
        <v>-7.407407407407407E-2</v>
      </c>
      <c r="DK171" s="72">
        <f t="shared" si="234"/>
        <v>-5.4794520547945202E-2</v>
      </c>
      <c r="DL171" s="72">
        <f t="shared" si="235"/>
        <v>-0.25</v>
      </c>
      <c r="DM171" s="72">
        <f t="shared" si="236"/>
        <v>-6.0562364816149961E-2</v>
      </c>
      <c r="DN171" s="72">
        <f t="shared" si="237"/>
        <v>-7.7406549784981848E-2</v>
      </c>
      <c r="DO171" s="72">
        <f t="shared" si="238"/>
        <v>-1.7751479289940808E-2</v>
      </c>
      <c r="DP171" s="72" t="e">
        <f t="shared" si="239"/>
        <v>#DIV/0!</v>
      </c>
      <c r="DQ171" s="72">
        <f t="shared" si="240"/>
        <v>0.5</v>
      </c>
      <c r="DR171" s="72">
        <f t="shared" si="241"/>
        <v>8.4690553745927488E-3</v>
      </c>
      <c r="DS171" s="72">
        <f t="shared" si="242"/>
        <v>1.0116279069767531E-2</v>
      </c>
      <c r="DT171" s="72">
        <f t="shared" si="243"/>
        <v>-1.0351966873705987E-2</v>
      </c>
      <c r="DU171" s="72">
        <f t="shared" si="244"/>
        <v>0.83333333333333326</v>
      </c>
      <c r="DV171" s="72">
        <f t="shared" si="245"/>
        <v>3.4535686876439042E-2</v>
      </c>
      <c r="DW171" s="72">
        <f t="shared" si="246"/>
        <v>3.352456077447119E-2</v>
      </c>
      <c r="DX171" s="72">
        <f t="shared" si="247"/>
        <v>3.0120481927710774E-2</v>
      </c>
      <c r="DY171" s="72" t="e">
        <f t="shared" si="248"/>
        <v>#DIV/0!</v>
      </c>
      <c r="DZ171" s="72">
        <f t="shared" si="249"/>
        <v>0.22222222222222232</v>
      </c>
      <c r="EA171" s="72">
        <f t="shared" si="250"/>
        <v>-6.589147286821706E-2</v>
      </c>
      <c r="EB171" s="72">
        <f t="shared" si="251"/>
        <v>-1.9914815241165007E-2</v>
      </c>
      <c r="EC171" s="72">
        <f t="shared" si="252"/>
        <v>-2.0920502092050208E-2</v>
      </c>
      <c r="ED171" s="72">
        <f t="shared" si="253"/>
        <v>-9.0909090909090939E-2</v>
      </c>
      <c r="EE171" s="72">
        <f t="shared" si="254"/>
        <v>-3.0415430267062282E-2</v>
      </c>
      <c r="EF171" s="72">
        <f t="shared" si="255"/>
        <v>-1.1968777103208983E-2</v>
      </c>
      <c r="EG171" s="72">
        <f t="shared" si="256"/>
        <v>-2.5341130604288553E-2</v>
      </c>
      <c r="EH171" s="72" t="e">
        <f t="shared" si="257"/>
        <v>#DIV/0!</v>
      </c>
      <c r="EI171" s="72">
        <f t="shared" si="258"/>
        <v>0</v>
      </c>
      <c r="EJ171" s="72">
        <f t="shared" si="259"/>
        <v>2.4204702627939056E-2</v>
      </c>
      <c r="EK171" s="72">
        <f t="shared" si="260"/>
        <v>3.2769556025370017E-2</v>
      </c>
      <c r="EL171" s="72">
        <f t="shared" si="261"/>
        <v>1.9230769230769162E-2</v>
      </c>
      <c r="EM171" s="72">
        <f t="shared" si="262"/>
        <v>-0.30000000000000004</v>
      </c>
      <c r="EN171" s="72">
        <f t="shared" si="263"/>
        <v>-1.7597551644988552E-2</v>
      </c>
      <c r="EO171" s="72">
        <f t="shared" si="264"/>
        <v>3.8448033707865203E-2</v>
      </c>
      <c r="EP171" s="72">
        <f t="shared" si="265"/>
        <v>4.2000000000000037E-2</v>
      </c>
      <c r="EQ171" s="72" t="e">
        <f t="shared" si="266"/>
        <v>#DIV/0!</v>
      </c>
      <c r="ER171" s="72">
        <f t="shared" si="267"/>
        <v>-0.45454545454545459</v>
      </c>
      <c r="ES171" s="72">
        <f t="shared" si="268"/>
        <v>3.4436191762322821E-2</v>
      </c>
      <c r="ET171" s="72">
        <f t="shared" si="269"/>
        <v>5.1631979984078313E-2</v>
      </c>
      <c r="EU171" s="72">
        <f t="shared" si="270"/>
        <v>2.3060796645702375E-2</v>
      </c>
      <c r="EV171" s="72">
        <f t="shared" si="271"/>
        <v>0</v>
      </c>
      <c r="EW171" s="72">
        <f t="shared" si="272"/>
        <v>8.7227414330218078E-2</v>
      </c>
      <c r="EX171" s="72">
        <f t="shared" si="273"/>
        <v>6.2383770076077871E-2</v>
      </c>
      <c r="EY171" s="72">
        <f t="shared" si="274"/>
        <v>7.1017274472168879E-2</v>
      </c>
      <c r="EZ171" s="72" t="e">
        <f t="shared" si="275"/>
        <v>#DIV/0!</v>
      </c>
      <c r="FA171" s="72">
        <f t="shared" si="276"/>
        <v>0</v>
      </c>
      <c r="FB171" s="72">
        <f t="shared" si="277"/>
        <v>-1.5665796344647487E-2</v>
      </c>
      <c r="FC171" s="72">
        <f t="shared" si="278"/>
        <v>1.4923759056991504E-2</v>
      </c>
      <c r="FD171" s="72">
        <f t="shared" si="279"/>
        <v>3.4836065573770503E-2</v>
      </c>
      <c r="FE171" s="72">
        <f t="shared" si="280"/>
        <v>-0.1428571428571429</v>
      </c>
      <c r="FF171" s="72">
        <f t="shared" si="281"/>
        <v>-1.5042979942693435E-2</v>
      </c>
      <c r="FG171" s="72">
        <f t="shared" si="282"/>
        <v>5.2196053469127923E-2</v>
      </c>
      <c r="FH171" s="72">
        <f t="shared" si="283"/>
        <v>1.7921146953405076E-2</v>
      </c>
      <c r="FI171" s="72" t="e">
        <f t="shared" si="284"/>
        <v>#DIV/0!</v>
      </c>
      <c r="FJ171" s="72">
        <f t="shared" si="285"/>
        <v>-1</v>
      </c>
      <c r="FK171" s="72">
        <f t="shared" si="286"/>
        <v>-1</v>
      </c>
      <c r="FL171" s="72">
        <f t="shared" si="287"/>
        <v>-1</v>
      </c>
      <c r="FM171" s="72">
        <f t="shared" si="288"/>
        <v>-1</v>
      </c>
      <c r="FN171" s="72">
        <f t="shared" si="289"/>
        <v>-1</v>
      </c>
      <c r="FO171" s="72">
        <f t="shared" si="290"/>
        <v>-1</v>
      </c>
      <c r="FP171" s="72">
        <f t="shared" si="291"/>
        <v>-1</v>
      </c>
      <c r="FQ171" s="72">
        <f t="shared" si="292"/>
        <v>-1</v>
      </c>
      <c r="FR171" s="72" t="e">
        <f t="shared" si="293"/>
        <v>#DIV/0!</v>
      </c>
      <c r="FS171" s="72" t="e">
        <f t="shared" si="294"/>
        <v>#DIV/0!</v>
      </c>
      <c r="FT171" s="72" t="e">
        <f t="shared" si="231"/>
        <v>#DIV/0!</v>
      </c>
      <c r="FU171" s="72" t="e">
        <f t="shared" si="229"/>
        <v>#DIV/0!</v>
      </c>
    </row>
    <row r="172" spans="1:177" x14ac:dyDescent="0.25">
      <c r="A172" s="73" t="s">
        <v>157</v>
      </c>
      <c r="B172" s="74">
        <f>+[4]Total!B172</f>
        <v>86</v>
      </c>
      <c r="C172" s="74">
        <f>+[4]Total!C172</f>
        <v>9861</v>
      </c>
      <c r="D172" s="74">
        <f>+[4]Total!D172</f>
        <v>54184</v>
      </c>
      <c r="E172" s="74">
        <f>+[4]Total!E172</f>
        <v>2864</v>
      </c>
      <c r="F172" s="74">
        <f>+[4]Total!F172</f>
        <v>60</v>
      </c>
      <c r="G172" s="74">
        <f>+[4]Total!G172</f>
        <v>8135</v>
      </c>
      <c r="H172" s="74">
        <f>+[4]Total!H172</f>
        <v>40914</v>
      </c>
      <c r="I172" s="74">
        <f>+[4]Total!I172</f>
        <v>2758</v>
      </c>
      <c r="J172" s="74">
        <f>+[4]Total!J172</f>
        <v>5</v>
      </c>
      <c r="K172" s="74">
        <f>+[4]Total!K172</f>
        <v>89</v>
      </c>
      <c r="L172" s="74">
        <f>+[4]Total!L172</f>
        <v>9073</v>
      </c>
      <c r="M172" s="74">
        <f>+[4]Total!M172</f>
        <v>52446</v>
      </c>
      <c r="N172" s="74">
        <f>+[4]Total!N172</f>
        <v>2694</v>
      </c>
      <c r="O172" s="74">
        <f>+[4]Total!O172</f>
        <v>54</v>
      </c>
      <c r="P172" s="74">
        <f>+[4]Total!P172</f>
        <v>7758</v>
      </c>
      <c r="Q172" s="74">
        <f>+[4]Total!Q172</f>
        <v>40731</v>
      </c>
      <c r="R172" s="74">
        <f>+[4]Total!R172</f>
        <v>2632</v>
      </c>
      <c r="S172" s="74">
        <f>+[4]Total!S172</f>
        <v>2</v>
      </c>
      <c r="T172" s="74">
        <f>+[4]Total!T172</f>
        <v>98</v>
      </c>
      <c r="U172" s="74">
        <f>+[4]Total!U172</f>
        <v>9000</v>
      </c>
      <c r="V172" s="74">
        <f>+[4]Total!V172</f>
        <v>51783</v>
      </c>
      <c r="W172" s="74">
        <f>+[4]Total!W172</f>
        <v>2803</v>
      </c>
      <c r="X172" s="74">
        <f>+[4]Total!X172</f>
        <v>60</v>
      </c>
      <c r="Y172" s="74">
        <f>+[4]Total!Y172</f>
        <v>7765</v>
      </c>
      <c r="Z172" s="74">
        <f>+[4]Total!Z172</f>
        <v>40019</v>
      </c>
      <c r="AA172" s="74">
        <f>+[4]Total!AA172</f>
        <v>2707</v>
      </c>
      <c r="AB172" s="74">
        <f>+[4]Total!AB172</f>
        <v>2</v>
      </c>
      <c r="AC172" s="74">
        <f>+[4]Total!AC172</f>
        <v>119</v>
      </c>
      <c r="AD172" s="74">
        <f>+[4]Total!AD172</f>
        <v>8938</v>
      </c>
      <c r="AE172" s="74">
        <f>+[4]Total!AE172</f>
        <v>52294</v>
      </c>
      <c r="AF172" s="74">
        <f>+[4]Total!AF172</f>
        <v>2877</v>
      </c>
      <c r="AG172" s="74">
        <f>+[4]Total!AG172</f>
        <v>73</v>
      </c>
      <c r="AH172" s="74">
        <f>+[4]Total!AH172</f>
        <v>7776</v>
      </c>
      <c r="AI172" s="74">
        <f>+[4]Total!AI172</f>
        <v>41073</v>
      </c>
      <c r="AJ172" s="74">
        <f>+[4]Total!AJ172</f>
        <v>2865</v>
      </c>
      <c r="AK172" s="74">
        <f>+[4]Total!AK172</f>
        <v>2</v>
      </c>
      <c r="AL172" s="74">
        <f>+[4]Total!AL172</f>
        <v>149</v>
      </c>
      <c r="AM172" s="74">
        <f>+[4]Total!AM172</f>
        <v>9318</v>
      </c>
      <c r="AN172" s="74">
        <f>+[4]Total!AN172</f>
        <v>55165</v>
      </c>
      <c r="AO172" s="74">
        <f>+[4]Total!AO172</f>
        <v>3083</v>
      </c>
      <c r="AP172" s="74">
        <f>+[4]Total!AP172</f>
        <v>75</v>
      </c>
      <c r="AQ172" s="74">
        <f>+[4]Total!AQ172</f>
        <v>8258</v>
      </c>
      <c r="AR172" s="74">
        <f>+[4]Total!AR172</f>
        <v>43701</v>
      </c>
      <c r="AS172" s="74">
        <f>+[4]Total!AS172</f>
        <v>3164</v>
      </c>
      <c r="AT172" s="74">
        <f>+[4]Total!AT172</f>
        <v>1</v>
      </c>
      <c r="AU172" s="74">
        <f>+[4]Total!AU172</f>
        <v>174</v>
      </c>
      <c r="AV172" s="74">
        <f>+[4]Total!AV172</f>
        <v>9517</v>
      </c>
      <c r="AW172" s="74">
        <f>+[4]Total!AW172</f>
        <v>58439</v>
      </c>
      <c r="AX172" s="74">
        <f>+[4]Total!AX172</f>
        <v>3307</v>
      </c>
      <c r="AY172" s="74">
        <f>+[4]Total!AY172</f>
        <v>94</v>
      </c>
      <c r="AZ172" s="74">
        <f>+[4]Total!AZ172</f>
        <v>8555</v>
      </c>
      <c r="BA172" s="74">
        <f>+[4]Total!BA172</f>
        <v>47158</v>
      </c>
      <c r="BB172" s="74">
        <f>+[4]Total!BB172</f>
        <v>3388</v>
      </c>
      <c r="BC172" s="74">
        <f>+[4]Total!BC172</f>
        <v>2</v>
      </c>
      <c r="BD172" s="74">
        <f>+[4]Total!BD172</f>
        <v>157</v>
      </c>
      <c r="BE172" s="74">
        <f>+[4]Total!BE172</f>
        <v>9685</v>
      </c>
      <c r="BF172" s="74">
        <f>+[4]Total!BF172</f>
        <v>60867</v>
      </c>
      <c r="BG172" s="74">
        <f>+[4]Total!BG172</f>
        <v>3449</v>
      </c>
      <c r="BH172" s="74">
        <f>+[4]Total!BH172</f>
        <v>86</v>
      </c>
      <c r="BI172" s="74">
        <f>+[4]Total!BI172</f>
        <v>9059</v>
      </c>
      <c r="BJ172" s="74">
        <f>+[4]Total!BJ172</f>
        <v>50517</v>
      </c>
      <c r="BK172" s="74">
        <f>+[4]Total!BK172</f>
        <v>3573</v>
      </c>
      <c r="BL172" s="74">
        <f>+[4]Total!BL172</f>
        <v>5</v>
      </c>
      <c r="BM172" s="74">
        <f>+[4]Total!BM172</f>
        <v>0</v>
      </c>
      <c r="BN172" s="74">
        <f>+[4]Total!BN172</f>
        <v>0</v>
      </c>
      <c r="BO172" s="74">
        <f>+[4]Total!BO172</f>
        <v>0</v>
      </c>
      <c r="BP172" s="74">
        <f>+[4]Total!BP172</f>
        <v>0</v>
      </c>
      <c r="BQ172" s="74">
        <f>+[4]Total!BQ172</f>
        <v>0</v>
      </c>
      <c r="BR172" s="74">
        <f>+[4]Total!BR172</f>
        <v>0</v>
      </c>
      <c r="BS172" s="74">
        <f>+[4]Total!BS172</f>
        <v>0</v>
      </c>
      <c r="BT172" s="74">
        <f>+[4]Total!BT172</f>
        <v>0</v>
      </c>
      <c r="BU172" s="74">
        <f>+[4]Total!BU172</f>
        <v>0</v>
      </c>
      <c r="BV172" s="74">
        <f>+[4]Total!BV172</f>
        <v>0</v>
      </c>
      <c r="BW172" s="74">
        <f>+[4]Total!BW172</f>
        <v>0</v>
      </c>
      <c r="BX172" s="74">
        <f>+[4]Total!BX172</f>
        <v>0</v>
      </c>
      <c r="BY172" s="74">
        <f>+[4]Total!BY172</f>
        <v>0</v>
      </c>
      <c r="BZ172" s="74">
        <f>+[4]Total!BZ172</f>
        <v>0</v>
      </c>
      <c r="CA172" s="74">
        <f>+[4]Total!CA172</f>
        <v>0</v>
      </c>
      <c r="CB172" s="74">
        <f>+[4]Total!CB172</f>
        <v>0</v>
      </c>
      <c r="CC172" s="74">
        <f>+[4]Total!CC172</f>
        <v>0</v>
      </c>
      <c r="CD172" s="74">
        <f>+[4]Total!CD172</f>
        <v>0</v>
      </c>
      <c r="CE172" s="74">
        <f>+[4]Total!CE172</f>
        <v>0</v>
      </c>
      <c r="CF172" s="74">
        <f>+[4]Total!CF172</f>
        <v>0</v>
      </c>
      <c r="CG172" s="74">
        <f>+[4]Total!CG172</f>
        <v>0</v>
      </c>
      <c r="CH172" s="74">
        <f>+[4]Total!CH172</f>
        <v>0</v>
      </c>
      <c r="CI172" s="74">
        <f>+[4]Total!CI172</f>
        <v>0</v>
      </c>
      <c r="CJ172" s="74">
        <f>+[4]Total!CJ172</f>
        <v>0</v>
      </c>
      <c r="CK172" s="74">
        <f>+[4]Total!CK172</f>
        <v>0</v>
      </c>
      <c r="CL172" s="74">
        <f>+[4]Total!CL172</f>
        <v>0</v>
      </c>
      <c r="CM172" s="74">
        <f>+[4]Total!CM172</f>
        <v>0</v>
      </c>
      <c r="CN172" s="74">
        <f>+[4]Total!CN172</f>
        <v>0</v>
      </c>
      <c r="CO172" s="74">
        <f>+[4]Total!CO172</f>
        <v>0</v>
      </c>
      <c r="CP172" s="74">
        <f>+[4]Total!CP172</f>
        <v>0</v>
      </c>
      <c r="CQ172" s="74">
        <f>+[4]Total!CQ172</f>
        <v>0</v>
      </c>
      <c r="CR172" s="74">
        <f>+[4]Total!CR172</f>
        <v>0</v>
      </c>
      <c r="CS172" s="74">
        <f>+[4]Total!CS172</f>
        <v>0</v>
      </c>
      <c r="CT172" s="74">
        <f>+[4]Total!CT172</f>
        <v>0</v>
      </c>
      <c r="CU172" s="74">
        <f>+[4]Total!CU172</f>
        <v>0</v>
      </c>
      <c r="CV172" s="74">
        <f>+[4]Total!CV172</f>
        <v>0</v>
      </c>
      <c r="CW172" s="74">
        <f>+[4]Total!CW172</f>
        <v>0</v>
      </c>
      <c r="CX172" s="74">
        <f>+[4]Total!CX172</f>
        <v>0</v>
      </c>
      <c r="CY172" s="74">
        <f>+[4]Total!CY172</f>
        <v>0</v>
      </c>
      <c r="CZ172" s="74">
        <f>+[4]Total!CZ172</f>
        <v>0</v>
      </c>
      <c r="DA172" s="74">
        <f>+[4]Total!DA172</f>
        <v>0</v>
      </c>
      <c r="DB172" s="74">
        <f>+[4]Total!DB172</f>
        <v>0</v>
      </c>
      <c r="DC172" s="74">
        <f>+[4]Total!DC172</f>
        <v>0</v>
      </c>
      <c r="DD172" s="74">
        <f>+[4]Total!DD172</f>
        <v>0</v>
      </c>
      <c r="DE172" s="74">
        <f>+[4]Total!DE172</f>
        <v>0</v>
      </c>
      <c r="DH172" s="72">
        <f t="shared" si="230"/>
        <v>3.488372093023262E-2</v>
      </c>
      <c r="DI172" s="72">
        <f t="shared" si="232"/>
        <v>-7.9910759557854205E-2</v>
      </c>
      <c r="DJ172" s="72">
        <f t="shared" si="233"/>
        <v>-3.2075889561494209E-2</v>
      </c>
      <c r="DK172" s="72">
        <f t="shared" si="234"/>
        <v>-5.9357541899441313E-2</v>
      </c>
      <c r="DL172" s="72">
        <f t="shared" si="235"/>
        <v>-9.9999999999999978E-2</v>
      </c>
      <c r="DM172" s="72">
        <f t="shared" si="236"/>
        <v>-4.6342962507682883E-2</v>
      </c>
      <c r="DN172" s="72">
        <f t="shared" si="237"/>
        <v>-4.4727965977415796E-3</v>
      </c>
      <c r="DO172" s="72">
        <f t="shared" si="238"/>
        <v>-4.5685279187817285E-2</v>
      </c>
      <c r="DP172" s="72">
        <f t="shared" si="239"/>
        <v>-0.6</v>
      </c>
      <c r="DQ172" s="72">
        <f t="shared" si="240"/>
        <v>0.101123595505618</v>
      </c>
      <c r="DR172" s="72">
        <f t="shared" si="241"/>
        <v>-8.0458503251404911E-3</v>
      </c>
      <c r="DS172" s="72">
        <f t="shared" si="242"/>
        <v>-1.2641574190596083E-2</v>
      </c>
      <c r="DT172" s="72">
        <f t="shared" si="243"/>
        <v>4.0460282108389034E-2</v>
      </c>
      <c r="DU172" s="72">
        <f t="shared" si="244"/>
        <v>0.11111111111111116</v>
      </c>
      <c r="DV172" s="72">
        <f t="shared" si="245"/>
        <v>9.0229440577460629E-4</v>
      </c>
      <c r="DW172" s="72">
        <f t="shared" si="246"/>
        <v>-1.7480543075298893E-2</v>
      </c>
      <c r="DX172" s="72">
        <f t="shared" si="247"/>
        <v>2.849544072948329E-2</v>
      </c>
      <c r="DY172" s="72">
        <f t="shared" si="248"/>
        <v>0</v>
      </c>
      <c r="DZ172" s="72">
        <f t="shared" si="249"/>
        <v>0.21428571428571419</v>
      </c>
      <c r="EA172" s="72">
        <f t="shared" si="250"/>
        <v>-6.8888888888889444E-3</v>
      </c>
      <c r="EB172" s="72">
        <f t="shared" si="251"/>
        <v>9.8681034316281391E-3</v>
      </c>
      <c r="EC172" s="72">
        <f t="shared" si="252"/>
        <v>2.640028540849082E-2</v>
      </c>
      <c r="ED172" s="72">
        <f t="shared" si="253"/>
        <v>0.21666666666666656</v>
      </c>
      <c r="EE172" s="72">
        <f t="shared" si="254"/>
        <v>1.4166130070829563E-3</v>
      </c>
      <c r="EF172" s="72">
        <f t="shared" si="255"/>
        <v>2.6337489692396021E-2</v>
      </c>
      <c r="EG172" s="72">
        <f t="shared" si="256"/>
        <v>5.8367196158108703E-2</v>
      </c>
      <c r="EH172" s="72">
        <f t="shared" si="257"/>
        <v>0</v>
      </c>
      <c r="EI172" s="72">
        <f t="shared" si="258"/>
        <v>0.25210084033613445</v>
      </c>
      <c r="EJ172" s="72">
        <f t="shared" si="259"/>
        <v>4.2515104050123043E-2</v>
      </c>
      <c r="EK172" s="72">
        <f t="shared" si="260"/>
        <v>5.4901135885569996E-2</v>
      </c>
      <c r="EL172" s="72">
        <f t="shared" si="261"/>
        <v>7.1602363573166405E-2</v>
      </c>
      <c r="EM172" s="72">
        <f t="shared" si="262"/>
        <v>2.7397260273972712E-2</v>
      </c>
      <c r="EN172" s="72">
        <f t="shared" si="263"/>
        <v>6.1985596707818891E-2</v>
      </c>
      <c r="EO172" s="72">
        <f t="shared" si="264"/>
        <v>6.3983638886859984E-2</v>
      </c>
      <c r="EP172" s="72">
        <f t="shared" si="265"/>
        <v>0.10436300174520063</v>
      </c>
      <c r="EQ172" s="72">
        <f t="shared" si="266"/>
        <v>-0.5</v>
      </c>
      <c r="ER172" s="72">
        <f t="shared" si="267"/>
        <v>0.16778523489932895</v>
      </c>
      <c r="ES172" s="72">
        <f t="shared" si="268"/>
        <v>2.1356514273449312E-2</v>
      </c>
      <c r="ET172" s="72">
        <f t="shared" si="269"/>
        <v>5.9349225052116372E-2</v>
      </c>
      <c r="EU172" s="72">
        <f t="shared" si="270"/>
        <v>7.2656503405773565E-2</v>
      </c>
      <c r="EV172" s="72">
        <f t="shared" si="271"/>
        <v>0.25333333333333341</v>
      </c>
      <c r="EW172" s="72">
        <f t="shared" si="272"/>
        <v>3.596512472753699E-2</v>
      </c>
      <c r="EX172" s="72">
        <f t="shared" si="273"/>
        <v>7.910574128738479E-2</v>
      </c>
      <c r="EY172" s="72">
        <f t="shared" si="274"/>
        <v>7.079646017699126E-2</v>
      </c>
      <c r="EZ172" s="72">
        <f t="shared" si="275"/>
        <v>1</v>
      </c>
      <c r="FA172" s="72">
        <f t="shared" si="276"/>
        <v>-9.7701149425287404E-2</v>
      </c>
      <c r="FB172" s="72">
        <f t="shared" si="277"/>
        <v>1.7652621624461462E-2</v>
      </c>
      <c r="FC172" s="72">
        <f t="shared" si="278"/>
        <v>4.1547596639230688E-2</v>
      </c>
      <c r="FD172" s="72">
        <f t="shared" si="279"/>
        <v>4.2939219836710008E-2</v>
      </c>
      <c r="FE172" s="72">
        <f t="shared" si="280"/>
        <v>-8.5106382978723416E-2</v>
      </c>
      <c r="FF172" s="72">
        <f t="shared" si="281"/>
        <v>5.8912916423144335E-2</v>
      </c>
      <c r="FG172" s="72">
        <f t="shared" si="282"/>
        <v>7.1228635650366856E-2</v>
      </c>
      <c r="FH172" s="72">
        <f t="shared" si="283"/>
        <v>5.4604486422668241E-2</v>
      </c>
      <c r="FI172" s="72">
        <f t="shared" si="284"/>
        <v>1.5</v>
      </c>
      <c r="FJ172" s="72">
        <f t="shared" si="285"/>
        <v>-1</v>
      </c>
      <c r="FK172" s="72">
        <f t="shared" si="286"/>
        <v>-1</v>
      </c>
      <c r="FL172" s="72">
        <f t="shared" si="287"/>
        <v>-1</v>
      </c>
      <c r="FM172" s="72">
        <f t="shared" si="288"/>
        <v>-1</v>
      </c>
      <c r="FN172" s="72">
        <f t="shared" si="289"/>
        <v>-1</v>
      </c>
      <c r="FO172" s="72">
        <f t="shared" si="290"/>
        <v>-1</v>
      </c>
      <c r="FP172" s="72">
        <f t="shared" si="291"/>
        <v>-1</v>
      </c>
      <c r="FQ172" s="72">
        <f t="shared" si="292"/>
        <v>-1</v>
      </c>
      <c r="FR172" s="72">
        <f t="shared" si="293"/>
        <v>-1</v>
      </c>
      <c r="FS172" s="72" t="e">
        <f t="shared" si="294"/>
        <v>#DIV/0!</v>
      </c>
      <c r="FT172" s="72" t="e">
        <f t="shared" si="231"/>
        <v>#DIV/0!</v>
      </c>
      <c r="FU172" s="72" t="e">
        <f t="shared" si="229"/>
        <v>#DIV/0!</v>
      </c>
    </row>
    <row r="173" spans="1:177" x14ac:dyDescent="0.25">
      <c r="A173" s="73" t="s">
        <v>158</v>
      </c>
      <c r="B173" s="74">
        <f>+[4]Total!B173</f>
        <v>24</v>
      </c>
      <c r="C173" s="74">
        <f>+[4]Total!C173</f>
        <v>998</v>
      </c>
      <c r="D173" s="74">
        <f>+[4]Total!D173</f>
        <v>4793</v>
      </c>
      <c r="E173" s="74">
        <f>+[4]Total!E173</f>
        <v>150</v>
      </c>
      <c r="F173" s="74">
        <f>+[4]Total!F173</f>
        <v>11</v>
      </c>
      <c r="G173" s="74">
        <f>+[4]Total!G173</f>
        <v>896</v>
      </c>
      <c r="H173" s="74">
        <f>+[4]Total!H173</f>
        <v>3459</v>
      </c>
      <c r="I173" s="74">
        <f>+[4]Total!I173</f>
        <v>168</v>
      </c>
      <c r="J173" s="74">
        <f>+[4]Total!J173</f>
        <v>0</v>
      </c>
      <c r="K173" s="74">
        <f>+[4]Total!K173</f>
        <v>28</v>
      </c>
      <c r="L173" s="74">
        <f>+[4]Total!L173</f>
        <v>959</v>
      </c>
      <c r="M173" s="74">
        <f>+[4]Total!M173</f>
        <v>4309</v>
      </c>
      <c r="N173" s="74">
        <f>+[4]Total!N173</f>
        <v>140</v>
      </c>
      <c r="O173" s="74">
        <f>+[4]Total!O173</f>
        <v>12</v>
      </c>
      <c r="P173" s="74">
        <f>+[4]Total!P173</f>
        <v>925</v>
      </c>
      <c r="Q173" s="74">
        <f>+[4]Total!Q173</f>
        <v>3245</v>
      </c>
      <c r="R173" s="74">
        <f>+[4]Total!R173</f>
        <v>167</v>
      </c>
      <c r="S173" s="74">
        <f>+[4]Total!S173</f>
        <v>0</v>
      </c>
      <c r="T173" s="74">
        <f>+[4]Total!T173</f>
        <v>27</v>
      </c>
      <c r="U173" s="74">
        <f>+[4]Total!U173</f>
        <v>1009</v>
      </c>
      <c r="V173" s="74">
        <f>+[4]Total!V173</f>
        <v>4353</v>
      </c>
      <c r="W173" s="74">
        <f>+[4]Total!W173</f>
        <v>135</v>
      </c>
      <c r="X173" s="74">
        <f>+[4]Total!X173</f>
        <v>13</v>
      </c>
      <c r="Y173" s="74">
        <f>+[4]Total!Y173</f>
        <v>952</v>
      </c>
      <c r="Z173" s="74">
        <f>+[4]Total!Z173</f>
        <v>3281</v>
      </c>
      <c r="AA173" s="74">
        <f>+[4]Total!AA173</f>
        <v>165</v>
      </c>
      <c r="AB173" s="74">
        <f>+[4]Total!AB173</f>
        <v>0</v>
      </c>
      <c r="AC173" s="74">
        <f>+[4]Total!AC173</f>
        <v>25</v>
      </c>
      <c r="AD173" s="74">
        <f>+[4]Total!AD173</f>
        <v>1027</v>
      </c>
      <c r="AE173" s="74">
        <f>+[4]Total!AE173</f>
        <v>4359</v>
      </c>
      <c r="AF173" s="74">
        <f>+[4]Total!AF173</f>
        <v>142</v>
      </c>
      <c r="AG173" s="74">
        <f>+[4]Total!AG173</f>
        <v>16</v>
      </c>
      <c r="AH173" s="74">
        <f>+[4]Total!AH173</f>
        <v>945</v>
      </c>
      <c r="AI173" s="74">
        <f>+[4]Total!AI173</f>
        <v>3285</v>
      </c>
      <c r="AJ173" s="74">
        <f>+[4]Total!AJ173</f>
        <v>175</v>
      </c>
      <c r="AK173" s="74">
        <f>+[4]Total!AK173</f>
        <v>0</v>
      </c>
      <c r="AL173" s="74">
        <f>+[4]Total!AL173</f>
        <v>42</v>
      </c>
      <c r="AM173" s="74">
        <f>+[4]Total!AM173</f>
        <v>1146</v>
      </c>
      <c r="AN173" s="74">
        <f>+[4]Total!AN173</f>
        <v>4640</v>
      </c>
      <c r="AO173" s="74">
        <f>+[4]Total!AO173</f>
        <v>166</v>
      </c>
      <c r="AP173" s="74">
        <f>+[4]Total!AP173</f>
        <v>21</v>
      </c>
      <c r="AQ173" s="74">
        <f>+[4]Total!AQ173</f>
        <v>1000</v>
      </c>
      <c r="AR173" s="74">
        <f>+[4]Total!AR173</f>
        <v>3459</v>
      </c>
      <c r="AS173" s="74">
        <f>+[4]Total!AS173</f>
        <v>195</v>
      </c>
      <c r="AT173" s="74">
        <f>+[4]Total!AT173</f>
        <v>0</v>
      </c>
      <c r="AU173" s="74">
        <f>+[4]Total!AU173</f>
        <v>46</v>
      </c>
      <c r="AV173" s="74">
        <f>+[4]Total!AV173</f>
        <v>1184</v>
      </c>
      <c r="AW173" s="74">
        <f>+[4]Total!AW173</f>
        <v>4683</v>
      </c>
      <c r="AX173" s="74">
        <f>+[4]Total!AX173</f>
        <v>168</v>
      </c>
      <c r="AY173" s="74">
        <f>+[4]Total!AY173</f>
        <v>18</v>
      </c>
      <c r="AZ173" s="74">
        <f>+[4]Total!AZ173</f>
        <v>1019</v>
      </c>
      <c r="BA173" s="74">
        <f>+[4]Total!BA173</f>
        <v>3628</v>
      </c>
      <c r="BB173" s="74">
        <f>+[4]Total!BB173</f>
        <v>211</v>
      </c>
      <c r="BC173" s="74">
        <f>+[4]Total!BC173</f>
        <v>0</v>
      </c>
      <c r="BD173" s="74">
        <f>+[4]Total!BD173</f>
        <v>38</v>
      </c>
      <c r="BE173" s="74">
        <f>+[4]Total!BE173</f>
        <v>1172</v>
      </c>
      <c r="BF173" s="74">
        <f>+[4]Total!BF173</f>
        <v>4670</v>
      </c>
      <c r="BG173" s="74">
        <f>+[4]Total!BG173</f>
        <v>170</v>
      </c>
      <c r="BH173" s="74">
        <f>+[4]Total!BH173</f>
        <v>15</v>
      </c>
      <c r="BI173" s="74">
        <f>+[4]Total!BI173</f>
        <v>1011</v>
      </c>
      <c r="BJ173" s="74">
        <f>+[4]Total!BJ173</f>
        <v>3650</v>
      </c>
      <c r="BK173" s="74">
        <f>+[4]Total!BK173</f>
        <v>210</v>
      </c>
      <c r="BL173" s="74">
        <f>+[4]Total!BL173</f>
        <v>0</v>
      </c>
      <c r="BM173" s="74">
        <f>+[4]Total!BM173</f>
        <v>0</v>
      </c>
      <c r="BN173" s="74">
        <f>+[4]Total!BN173</f>
        <v>0</v>
      </c>
      <c r="BO173" s="74">
        <f>+[4]Total!BO173</f>
        <v>0</v>
      </c>
      <c r="BP173" s="74">
        <f>+[4]Total!BP173</f>
        <v>0</v>
      </c>
      <c r="BQ173" s="74">
        <f>+[4]Total!BQ173</f>
        <v>0</v>
      </c>
      <c r="BR173" s="74">
        <f>+[4]Total!BR173</f>
        <v>0</v>
      </c>
      <c r="BS173" s="74">
        <f>+[4]Total!BS173</f>
        <v>0</v>
      </c>
      <c r="BT173" s="74">
        <f>+[4]Total!BT173</f>
        <v>0</v>
      </c>
      <c r="BU173" s="74">
        <f>+[4]Total!BU173</f>
        <v>0</v>
      </c>
      <c r="BV173" s="74">
        <f>+[4]Total!BV173</f>
        <v>0</v>
      </c>
      <c r="BW173" s="74">
        <f>+[4]Total!BW173</f>
        <v>0</v>
      </c>
      <c r="BX173" s="74">
        <f>+[4]Total!BX173</f>
        <v>0</v>
      </c>
      <c r="BY173" s="74">
        <f>+[4]Total!BY173</f>
        <v>0</v>
      </c>
      <c r="BZ173" s="74">
        <f>+[4]Total!BZ173</f>
        <v>0</v>
      </c>
      <c r="CA173" s="74">
        <f>+[4]Total!CA173</f>
        <v>0</v>
      </c>
      <c r="CB173" s="74">
        <f>+[4]Total!CB173</f>
        <v>0</v>
      </c>
      <c r="CC173" s="74">
        <f>+[4]Total!CC173</f>
        <v>0</v>
      </c>
      <c r="CD173" s="74">
        <f>+[4]Total!CD173</f>
        <v>0</v>
      </c>
      <c r="CE173" s="74">
        <f>+[4]Total!CE173</f>
        <v>0</v>
      </c>
      <c r="CF173" s="74">
        <f>+[4]Total!CF173</f>
        <v>0</v>
      </c>
      <c r="CG173" s="74">
        <f>+[4]Total!CG173</f>
        <v>0</v>
      </c>
      <c r="CH173" s="74">
        <f>+[4]Total!CH173</f>
        <v>0</v>
      </c>
      <c r="CI173" s="74">
        <f>+[4]Total!CI173</f>
        <v>0</v>
      </c>
      <c r="CJ173" s="74">
        <f>+[4]Total!CJ173</f>
        <v>0</v>
      </c>
      <c r="CK173" s="74">
        <f>+[4]Total!CK173</f>
        <v>0</v>
      </c>
      <c r="CL173" s="74">
        <f>+[4]Total!CL173</f>
        <v>0</v>
      </c>
      <c r="CM173" s="74">
        <f>+[4]Total!CM173</f>
        <v>0</v>
      </c>
      <c r="CN173" s="74">
        <f>+[4]Total!CN173</f>
        <v>0</v>
      </c>
      <c r="CO173" s="74">
        <f>+[4]Total!CO173</f>
        <v>0</v>
      </c>
      <c r="CP173" s="74">
        <f>+[4]Total!CP173</f>
        <v>0</v>
      </c>
      <c r="CQ173" s="74">
        <f>+[4]Total!CQ173</f>
        <v>0</v>
      </c>
      <c r="CR173" s="74">
        <f>+[4]Total!CR173</f>
        <v>0</v>
      </c>
      <c r="CS173" s="74">
        <f>+[4]Total!CS173</f>
        <v>0</v>
      </c>
      <c r="CT173" s="74">
        <f>+[4]Total!CT173</f>
        <v>0</v>
      </c>
      <c r="CU173" s="74">
        <f>+[4]Total!CU173</f>
        <v>0</v>
      </c>
      <c r="CV173" s="74">
        <f>+[4]Total!CV173</f>
        <v>0</v>
      </c>
      <c r="CW173" s="74">
        <f>+[4]Total!CW173</f>
        <v>0</v>
      </c>
      <c r="CX173" s="74">
        <f>+[4]Total!CX173</f>
        <v>0</v>
      </c>
      <c r="CY173" s="74">
        <f>+[4]Total!CY173</f>
        <v>0</v>
      </c>
      <c r="CZ173" s="74">
        <f>+[4]Total!CZ173</f>
        <v>0</v>
      </c>
      <c r="DA173" s="74">
        <f>+[4]Total!DA173</f>
        <v>0</v>
      </c>
      <c r="DB173" s="74">
        <f>+[4]Total!DB173</f>
        <v>0</v>
      </c>
      <c r="DC173" s="74">
        <f>+[4]Total!DC173</f>
        <v>0</v>
      </c>
      <c r="DD173" s="74">
        <f>+[4]Total!DD173</f>
        <v>0</v>
      </c>
      <c r="DE173" s="74">
        <f>+[4]Total!DE173</f>
        <v>0</v>
      </c>
      <c r="DH173" s="72">
        <f t="shared" si="230"/>
        <v>0.16666666666666674</v>
      </c>
      <c r="DI173" s="72">
        <f t="shared" si="232"/>
        <v>-3.9078156312625234E-2</v>
      </c>
      <c r="DJ173" s="72">
        <f t="shared" si="233"/>
        <v>-0.10098059670352599</v>
      </c>
      <c r="DK173" s="72">
        <f t="shared" si="234"/>
        <v>-6.6666666666666652E-2</v>
      </c>
      <c r="DL173" s="72">
        <f t="shared" si="235"/>
        <v>9.0909090909090828E-2</v>
      </c>
      <c r="DM173" s="72">
        <f t="shared" si="236"/>
        <v>3.2366071428571397E-2</v>
      </c>
      <c r="DN173" s="72">
        <f t="shared" si="237"/>
        <v>-6.1867591789534493E-2</v>
      </c>
      <c r="DO173" s="72">
        <f t="shared" si="238"/>
        <v>-5.9523809523809312E-3</v>
      </c>
      <c r="DP173" s="72" t="e">
        <f t="shared" si="239"/>
        <v>#DIV/0!</v>
      </c>
      <c r="DQ173" s="72">
        <f t="shared" si="240"/>
        <v>-3.5714285714285698E-2</v>
      </c>
      <c r="DR173" s="72">
        <f t="shared" si="241"/>
        <v>5.2137643378519227E-2</v>
      </c>
      <c r="DS173" s="72">
        <f t="shared" si="242"/>
        <v>1.0211185889997587E-2</v>
      </c>
      <c r="DT173" s="72">
        <f t="shared" si="243"/>
        <v>-3.5714285714285698E-2</v>
      </c>
      <c r="DU173" s="72">
        <f t="shared" si="244"/>
        <v>8.3333333333333259E-2</v>
      </c>
      <c r="DV173" s="72">
        <f t="shared" si="245"/>
        <v>2.9189189189189113E-2</v>
      </c>
      <c r="DW173" s="72">
        <f t="shared" si="246"/>
        <v>1.109399075500761E-2</v>
      </c>
      <c r="DX173" s="72">
        <f t="shared" si="247"/>
        <v>-1.19760479041916E-2</v>
      </c>
      <c r="DY173" s="72" t="e">
        <f t="shared" si="248"/>
        <v>#DIV/0!</v>
      </c>
      <c r="DZ173" s="72">
        <f t="shared" si="249"/>
        <v>-7.407407407407407E-2</v>
      </c>
      <c r="EA173" s="72">
        <f t="shared" si="250"/>
        <v>1.7839444995044529E-2</v>
      </c>
      <c r="EB173" s="72">
        <f t="shared" si="251"/>
        <v>1.3783597518952639E-3</v>
      </c>
      <c r="EC173" s="72">
        <f t="shared" si="252"/>
        <v>5.1851851851851816E-2</v>
      </c>
      <c r="ED173" s="72">
        <f t="shared" si="253"/>
        <v>0.23076923076923084</v>
      </c>
      <c r="EE173" s="72">
        <f t="shared" si="254"/>
        <v>-7.3529411764705621E-3</v>
      </c>
      <c r="EF173" s="72">
        <f t="shared" si="255"/>
        <v>1.2191405059434057E-3</v>
      </c>
      <c r="EG173" s="72">
        <f t="shared" si="256"/>
        <v>6.0606060606060552E-2</v>
      </c>
      <c r="EH173" s="72" t="e">
        <f t="shared" si="257"/>
        <v>#DIV/0!</v>
      </c>
      <c r="EI173" s="72">
        <f t="shared" si="258"/>
        <v>0.67999999999999994</v>
      </c>
      <c r="EJ173" s="72">
        <f t="shared" si="259"/>
        <v>0.11587147030184997</v>
      </c>
      <c r="EK173" s="72">
        <f t="shared" si="260"/>
        <v>6.4464326680431228E-2</v>
      </c>
      <c r="EL173" s="72">
        <f t="shared" si="261"/>
        <v>0.16901408450704225</v>
      </c>
      <c r="EM173" s="72">
        <f t="shared" si="262"/>
        <v>0.3125</v>
      </c>
      <c r="EN173" s="72">
        <f t="shared" si="263"/>
        <v>5.8201058201058142E-2</v>
      </c>
      <c r="EO173" s="72">
        <f t="shared" si="264"/>
        <v>5.2968036529680296E-2</v>
      </c>
      <c r="EP173" s="72">
        <f t="shared" si="265"/>
        <v>0.11428571428571432</v>
      </c>
      <c r="EQ173" s="72" t="e">
        <f t="shared" si="266"/>
        <v>#DIV/0!</v>
      </c>
      <c r="ER173" s="72">
        <f t="shared" si="267"/>
        <v>9.5238095238095344E-2</v>
      </c>
      <c r="ES173" s="72">
        <f t="shared" si="268"/>
        <v>3.3158813263525211E-2</v>
      </c>
      <c r="ET173" s="72">
        <f t="shared" si="269"/>
        <v>9.2672413793104536E-3</v>
      </c>
      <c r="EU173" s="72">
        <f t="shared" si="270"/>
        <v>1.2048192771084265E-2</v>
      </c>
      <c r="EV173" s="72">
        <f t="shared" si="271"/>
        <v>-0.1428571428571429</v>
      </c>
      <c r="EW173" s="72">
        <f t="shared" si="272"/>
        <v>1.8999999999999906E-2</v>
      </c>
      <c r="EX173" s="72">
        <f t="shared" si="273"/>
        <v>4.8858051459959473E-2</v>
      </c>
      <c r="EY173" s="72">
        <f t="shared" si="274"/>
        <v>8.2051282051281982E-2</v>
      </c>
      <c r="EZ173" s="72" t="e">
        <f t="shared" si="275"/>
        <v>#DIV/0!</v>
      </c>
      <c r="FA173" s="72">
        <f t="shared" si="276"/>
        <v>-0.17391304347826086</v>
      </c>
      <c r="FB173" s="72">
        <f t="shared" si="277"/>
        <v>-1.0135135135135087E-2</v>
      </c>
      <c r="FC173" s="72">
        <f t="shared" si="278"/>
        <v>-2.7759982916933934E-3</v>
      </c>
      <c r="FD173" s="72">
        <f t="shared" si="279"/>
        <v>1.1904761904761862E-2</v>
      </c>
      <c r="FE173" s="72">
        <f t="shared" si="280"/>
        <v>-0.16666666666666663</v>
      </c>
      <c r="FF173" s="72">
        <f t="shared" si="281"/>
        <v>-7.8508341511285273E-3</v>
      </c>
      <c r="FG173" s="72">
        <f t="shared" si="282"/>
        <v>6.0639470782799521E-3</v>
      </c>
      <c r="FH173" s="72">
        <f t="shared" si="283"/>
        <v>-4.7393364928910442E-3</v>
      </c>
      <c r="FI173" s="72" t="e">
        <f t="shared" si="284"/>
        <v>#DIV/0!</v>
      </c>
      <c r="FJ173" s="72">
        <f t="shared" si="285"/>
        <v>-1</v>
      </c>
      <c r="FK173" s="72">
        <f t="shared" si="286"/>
        <v>-1</v>
      </c>
      <c r="FL173" s="72">
        <f t="shared" si="287"/>
        <v>-1</v>
      </c>
      <c r="FM173" s="72">
        <f t="shared" si="288"/>
        <v>-1</v>
      </c>
      <c r="FN173" s="72">
        <f t="shared" si="289"/>
        <v>-1</v>
      </c>
      <c r="FO173" s="72">
        <f t="shared" si="290"/>
        <v>-1</v>
      </c>
      <c r="FP173" s="72">
        <f t="shared" si="291"/>
        <v>-1</v>
      </c>
      <c r="FQ173" s="72">
        <f t="shared" si="292"/>
        <v>-1</v>
      </c>
      <c r="FR173" s="72" t="e">
        <f t="shared" si="293"/>
        <v>#DIV/0!</v>
      </c>
      <c r="FS173" s="72" t="e">
        <f t="shared" si="294"/>
        <v>#DIV/0!</v>
      </c>
      <c r="FT173" s="72" t="e">
        <f t="shared" si="231"/>
        <v>#DIV/0!</v>
      </c>
      <c r="FU173" s="72" t="e">
        <f t="shared" si="229"/>
        <v>#DIV/0!</v>
      </c>
    </row>
    <row r="174" spans="1:177" x14ac:dyDescent="0.25">
      <c r="A174" s="73" t="s">
        <v>159</v>
      </c>
      <c r="B174" s="74">
        <f>+[4]Total!B174</f>
        <v>42</v>
      </c>
      <c r="C174" s="74">
        <f>+[4]Total!C174</f>
        <v>3618</v>
      </c>
      <c r="D174" s="74">
        <f>+[4]Total!D174</f>
        <v>15678</v>
      </c>
      <c r="E174" s="74">
        <f>+[4]Total!E174</f>
        <v>752</v>
      </c>
      <c r="F174" s="74">
        <f>+[4]Total!F174</f>
        <v>19</v>
      </c>
      <c r="G174" s="74">
        <f>+[4]Total!G174</f>
        <v>2795</v>
      </c>
      <c r="H174" s="74">
        <f>+[4]Total!H174</f>
        <v>11900</v>
      </c>
      <c r="I174" s="74">
        <f>+[4]Total!I174</f>
        <v>830</v>
      </c>
      <c r="J174" s="74">
        <f>+[4]Total!J174</f>
        <v>3</v>
      </c>
      <c r="K174" s="74">
        <f>+[4]Total!K174</f>
        <v>37</v>
      </c>
      <c r="L174" s="74">
        <f>+[4]Total!L174</f>
        <v>3281</v>
      </c>
      <c r="M174" s="74">
        <f>+[4]Total!M174</f>
        <v>14164</v>
      </c>
      <c r="N174" s="74">
        <f>+[4]Total!N174</f>
        <v>673</v>
      </c>
      <c r="O174" s="74">
        <f>+[4]Total!O174</f>
        <v>31</v>
      </c>
      <c r="P174" s="74">
        <f>+[4]Total!P174</f>
        <v>2558</v>
      </c>
      <c r="Q174" s="74">
        <f>+[4]Total!Q174</f>
        <v>10927</v>
      </c>
      <c r="R174" s="74">
        <f>+[4]Total!R174</f>
        <v>794</v>
      </c>
      <c r="S174" s="74">
        <f>+[4]Total!S174</f>
        <v>3</v>
      </c>
      <c r="T174" s="74">
        <f>+[4]Total!T174</f>
        <v>41</v>
      </c>
      <c r="U174" s="74">
        <f>+[4]Total!U174</f>
        <v>3250</v>
      </c>
      <c r="V174" s="74">
        <f>+[4]Total!V174</f>
        <v>14353</v>
      </c>
      <c r="W174" s="74">
        <f>+[4]Total!W174</f>
        <v>677</v>
      </c>
      <c r="X174" s="74">
        <f>+[4]Total!X174</f>
        <v>38</v>
      </c>
      <c r="Y174" s="74">
        <f>+[4]Total!Y174</f>
        <v>2540</v>
      </c>
      <c r="Z174" s="74">
        <f>+[4]Total!Z174</f>
        <v>11137</v>
      </c>
      <c r="AA174" s="74">
        <f>+[4]Total!AA174</f>
        <v>807</v>
      </c>
      <c r="AB174" s="74">
        <f>+[4]Total!AB174</f>
        <v>3</v>
      </c>
      <c r="AC174" s="74">
        <f>+[4]Total!AC174</f>
        <v>58</v>
      </c>
      <c r="AD174" s="74">
        <f>+[4]Total!AD174</f>
        <v>3204</v>
      </c>
      <c r="AE174" s="74">
        <f>+[4]Total!AE174</f>
        <v>14250</v>
      </c>
      <c r="AF174" s="74">
        <f>+[4]Total!AF174</f>
        <v>697</v>
      </c>
      <c r="AG174" s="74">
        <f>+[4]Total!AG174</f>
        <v>51</v>
      </c>
      <c r="AH174" s="74">
        <f>+[4]Total!AH174</f>
        <v>2570</v>
      </c>
      <c r="AI174" s="74">
        <f>+[4]Total!AI174</f>
        <v>11154</v>
      </c>
      <c r="AJ174" s="74">
        <f>+[4]Total!AJ174</f>
        <v>798</v>
      </c>
      <c r="AK174" s="74">
        <f>+[4]Total!AK174</f>
        <v>3</v>
      </c>
      <c r="AL174" s="74">
        <f>+[4]Total!AL174</f>
        <v>58</v>
      </c>
      <c r="AM174" s="74">
        <f>+[4]Total!AM174</f>
        <v>3258</v>
      </c>
      <c r="AN174" s="74">
        <f>+[4]Total!AN174</f>
        <v>14306</v>
      </c>
      <c r="AO174" s="74">
        <f>+[4]Total!AO174</f>
        <v>725</v>
      </c>
      <c r="AP174" s="74">
        <f>+[4]Total!AP174</f>
        <v>55</v>
      </c>
      <c r="AQ174" s="74">
        <f>+[4]Total!AQ174</f>
        <v>2589</v>
      </c>
      <c r="AR174" s="74">
        <f>+[4]Total!AR174</f>
        <v>11220</v>
      </c>
      <c r="AS174" s="74">
        <f>+[4]Total!AS174</f>
        <v>776</v>
      </c>
      <c r="AT174" s="74">
        <f>+[4]Total!AT174</f>
        <v>3</v>
      </c>
      <c r="AU174" s="74">
        <f>+[4]Total!AU174</f>
        <v>58</v>
      </c>
      <c r="AV174" s="74">
        <f>+[4]Total!AV174</f>
        <v>3252</v>
      </c>
      <c r="AW174" s="74">
        <f>+[4]Total!AW174</f>
        <v>14614</v>
      </c>
      <c r="AX174" s="74">
        <f>+[4]Total!AX174</f>
        <v>754</v>
      </c>
      <c r="AY174" s="74">
        <f>+[4]Total!AY174</f>
        <v>46</v>
      </c>
      <c r="AZ174" s="74">
        <f>+[4]Total!AZ174</f>
        <v>2634</v>
      </c>
      <c r="BA174" s="74">
        <f>+[4]Total!BA174</f>
        <v>11413</v>
      </c>
      <c r="BB174" s="74">
        <f>+[4]Total!BB174</f>
        <v>773</v>
      </c>
      <c r="BC174" s="74">
        <f>+[4]Total!BC174</f>
        <v>3</v>
      </c>
      <c r="BD174" s="74">
        <f>+[4]Total!BD174</f>
        <v>57</v>
      </c>
      <c r="BE174" s="74">
        <f>+[4]Total!BE174</f>
        <v>3230</v>
      </c>
      <c r="BF174" s="74">
        <f>+[4]Total!BF174</f>
        <v>14946</v>
      </c>
      <c r="BG174" s="74">
        <f>+[4]Total!BG174</f>
        <v>755</v>
      </c>
      <c r="BH174" s="74">
        <f>+[4]Total!BH174</f>
        <v>35</v>
      </c>
      <c r="BI174" s="74">
        <f>+[4]Total!BI174</f>
        <v>2656</v>
      </c>
      <c r="BJ174" s="74">
        <f>+[4]Total!BJ174</f>
        <v>11756</v>
      </c>
      <c r="BK174" s="74">
        <f>+[4]Total!BK174</f>
        <v>787</v>
      </c>
      <c r="BL174" s="74">
        <f>+[4]Total!BL174</f>
        <v>3</v>
      </c>
      <c r="BM174" s="74">
        <f>+[4]Total!BM174</f>
        <v>0</v>
      </c>
      <c r="BN174" s="74">
        <f>+[4]Total!BN174</f>
        <v>0</v>
      </c>
      <c r="BO174" s="74">
        <f>+[4]Total!BO174</f>
        <v>0</v>
      </c>
      <c r="BP174" s="74">
        <f>+[4]Total!BP174</f>
        <v>0</v>
      </c>
      <c r="BQ174" s="74">
        <f>+[4]Total!BQ174</f>
        <v>0</v>
      </c>
      <c r="BR174" s="74">
        <f>+[4]Total!BR174</f>
        <v>0</v>
      </c>
      <c r="BS174" s="74">
        <f>+[4]Total!BS174</f>
        <v>0</v>
      </c>
      <c r="BT174" s="74">
        <f>+[4]Total!BT174</f>
        <v>0</v>
      </c>
      <c r="BU174" s="74">
        <f>+[4]Total!BU174</f>
        <v>0</v>
      </c>
      <c r="BV174" s="74">
        <f>+[4]Total!BV174</f>
        <v>0</v>
      </c>
      <c r="BW174" s="74">
        <f>+[4]Total!BW174</f>
        <v>0</v>
      </c>
      <c r="BX174" s="74">
        <f>+[4]Total!BX174</f>
        <v>0</v>
      </c>
      <c r="BY174" s="74">
        <f>+[4]Total!BY174</f>
        <v>0</v>
      </c>
      <c r="BZ174" s="74">
        <f>+[4]Total!BZ174</f>
        <v>0</v>
      </c>
      <c r="CA174" s="74">
        <f>+[4]Total!CA174</f>
        <v>0</v>
      </c>
      <c r="CB174" s="74">
        <f>+[4]Total!CB174</f>
        <v>0</v>
      </c>
      <c r="CC174" s="74">
        <f>+[4]Total!CC174</f>
        <v>0</v>
      </c>
      <c r="CD174" s="74">
        <f>+[4]Total!CD174</f>
        <v>0</v>
      </c>
      <c r="CE174" s="74">
        <f>+[4]Total!CE174</f>
        <v>0</v>
      </c>
      <c r="CF174" s="74">
        <f>+[4]Total!CF174</f>
        <v>0</v>
      </c>
      <c r="CG174" s="74">
        <f>+[4]Total!CG174</f>
        <v>0</v>
      </c>
      <c r="CH174" s="74">
        <f>+[4]Total!CH174</f>
        <v>0</v>
      </c>
      <c r="CI174" s="74">
        <f>+[4]Total!CI174</f>
        <v>0</v>
      </c>
      <c r="CJ174" s="74">
        <f>+[4]Total!CJ174</f>
        <v>0</v>
      </c>
      <c r="CK174" s="74">
        <f>+[4]Total!CK174</f>
        <v>0</v>
      </c>
      <c r="CL174" s="74">
        <f>+[4]Total!CL174</f>
        <v>0</v>
      </c>
      <c r="CM174" s="74">
        <f>+[4]Total!CM174</f>
        <v>0</v>
      </c>
      <c r="CN174" s="74">
        <f>+[4]Total!CN174</f>
        <v>0</v>
      </c>
      <c r="CO174" s="74">
        <f>+[4]Total!CO174</f>
        <v>0</v>
      </c>
      <c r="CP174" s="74">
        <f>+[4]Total!CP174</f>
        <v>0</v>
      </c>
      <c r="CQ174" s="74">
        <f>+[4]Total!CQ174</f>
        <v>0</v>
      </c>
      <c r="CR174" s="74">
        <f>+[4]Total!CR174</f>
        <v>0</v>
      </c>
      <c r="CS174" s="74">
        <f>+[4]Total!CS174</f>
        <v>0</v>
      </c>
      <c r="CT174" s="74">
        <f>+[4]Total!CT174</f>
        <v>0</v>
      </c>
      <c r="CU174" s="74">
        <f>+[4]Total!CU174</f>
        <v>0</v>
      </c>
      <c r="CV174" s="74">
        <f>+[4]Total!CV174</f>
        <v>0</v>
      </c>
      <c r="CW174" s="74">
        <f>+[4]Total!CW174</f>
        <v>0</v>
      </c>
      <c r="CX174" s="74">
        <f>+[4]Total!CX174</f>
        <v>0</v>
      </c>
      <c r="CY174" s="74">
        <f>+[4]Total!CY174</f>
        <v>0</v>
      </c>
      <c r="CZ174" s="74">
        <f>+[4]Total!CZ174</f>
        <v>0</v>
      </c>
      <c r="DA174" s="74">
        <f>+[4]Total!DA174</f>
        <v>0</v>
      </c>
      <c r="DB174" s="74">
        <f>+[4]Total!DB174</f>
        <v>0</v>
      </c>
      <c r="DC174" s="74">
        <f>+[4]Total!DC174</f>
        <v>0</v>
      </c>
      <c r="DD174" s="74">
        <f>+[4]Total!DD174</f>
        <v>0</v>
      </c>
      <c r="DE174" s="74">
        <f>+[4]Total!DE174</f>
        <v>0</v>
      </c>
      <c r="DH174" s="72">
        <f t="shared" si="230"/>
        <v>-0.11904761904761907</v>
      </c>
      <c r="DI174" s="72">
        <f t="shared" si="232"/>
        <v>-9.3145384190160274E-2</v>
      </c>
      <c r="DJ174" s="72">
        <f t="shared" si="233"/>
        <v>-9.6568439852021903E-2</v>
      </c>
      <c r="DK174" s="72">
        <f t="shared" si="234"/>
        <v>-0.10505319148936165</v>
      </c>
      <c r="DL174" s="72">
        <f t="shared" si="235"/>
        <v>0.63157894736842102</v>
      </c>
      <c r="DM174" s="72">
        <f t="shared" si="236"/>
        <v>-8.4794275491949955E-2</v>
      </c>
      <c r="DN174" s="72">
        <f t="shared" si="237"/>
        <v>-8.1764705882352962E-2</v>
      </c>
      <c r="DO174" s="72">
        <f t="shared" si="238"/>
        <v>-4.3373493975903621E-2</v>
      </c>
      <c r="DP174" s="72">
        <f t="shared" si="239"/>
        <v>0</v>
      </c>
      <c r="DQ174" s="72">
        <f t="shared" si="240"/>
        <v>0.10810810810810811</v>
      </c>
      <c r="DR174" s="72">
        <f t="shared" si="241"/>
        <v>-9.4483389210606727E-3</v>
      </c>
      <c r="DS174" s="72">
        <f t="shared" si="242"/>
        <v>1.3343688223665717E-2</v>
      </c>
      <c r="DT174" s="72">
        <f t="shared" si="243"/>
        <v>5.9435364041604544E-3</v>
      </c>
      <c r="DU174" s="72">
        <f t="shared" si="244"/>
        <v>0.22580645161290325</v>
      </c>
      <c r="DV174" s="72">
        <f t="shared" si="245"/>
        <v>-7.0367474589523304E-3</v>
      </c>
      <c r="DW174" s="72">
        <f t="shared" si="246"/>
        <v>1.9218449711723151E-2</v>
      </c>
      <c r="DX174" s="72">
        <f t="shared" si="247"/>
        <v>1.6372795969773257E-2</v>
      </c>
      <c r="DY174" s="72">
        <f t="shared" si="248"/>
        <v>0</v>
      </c>
      <c r="DZ174" s="72">
        <f t="shared" si="249"/>
        <v>0.41463414634146334</v>
      </c>
      <c r="EA174" s="72">
        <f t="shared" si="250"/>
        <v>-1.4153846153846183E-2</v>
      </c>
      <c r="EB174" s="72">
        <f t="shared" si="251"/>
        <v>-7.1762000975406082E-3</v>
      </c>
      <c r="EC174" s="72">
        <f t="shared" si="252"/>
        <v>2.9542097488921781E-2</v>
      </c>
      <c r="ED174" s="72">
        <f t="shared" si="253"/>
        <v>0.34210526315789469</v>
      </c>
      <c r="EE174" s="72">
        <f t="shared" si="254"/>
        <v>1.1811023622047223E-2</v>
      </c>
      <c r="EF174" s="72">
        <f t="shared" si="255"/>
        <v>1.5264433869084382E-3</v>
      </c>
      <c r="EG174" s="72">
        <f t="shared" si="256"/>
        <v>-1.1152416356877359E-2</v>
      </c>
      <c r="EH174" s="72">
        <f t="shared" si="257"/>
        <v>0</v>
      </c>
      <c r="EI174" s="72">
        <f t="shared" si="258"/>
        <v>0</v>
      </c>
      <c r="EJ174" s="72">
        <f t="shared" si="259"/>
        <v>1.6853932584269593E-2</v>
      </c>
      <c r="EK174" s="72">
        <f t="shared" si="260"/>
        <v>3.9298245614034499E-3</v>
      </c>
      <c r="EL174" s="72">
        <f t="shared" si="261"/>
        <v>4.0172166427546729E-2</v>
      </c>
      <c r="EM174" s="72">
        <f t="shared" si="262"/>
        <v>7.8431372549019551E-2</v>
      </c>
      <c r="EN174" s="72">
        <f t="shared" si="263"/>
        <v>7.3929961089493901E-3</v>
      </c>
      <c r="EO174" s="72">
        <f t="shared" si="264"/>
        <v>5.9171597633136397E-3</v>
      </c>
      <c r="EP174" s="72">
        <f t="shared" si="265"/>
        <v>-2.7568922305764465E-2</v>
      </c>
      <c r="EQ174" s="72">
        <f t="shared" si="266"/>
        <v>0</v>
      </c>
      <c r="ER174" s="72">
        <f t="shared" si="267"/>
        <v>0</v>
      </c>
      <c r="ES174" s="72">
        <f t="shared" si="268"/>
        <v>-1.8416206261510082E-3</v>
      </c>
      <c r="ET174" s="72">
        <f t="shared" si="269"/>
        <v>2.152942821193915E-2</v>
      </c>
      <c r="EU174" s="72">
        <f t="shared" si="270"/>
        <v>4.0000000000000036E-2</v>
      </c>
      <c r="EV174" s="72">
        <f t="shared" si="271"/>
        <v>-0.16363636363636369</v>
      </c>
      <c r="EW174" s="72">
        <f t="shared" si="272"/>
        <v>1.7381228273464666E-2</v>
      </c>
      <c r="EX174" s="72">
        <f t="shared" si="273"/>
        <v>1.7201426024955335E-2</v>
      </c>
      <c r="EY174" s="72">
        <f t="shared" si="274"/>
        <v>-3.8659793814432852E-3</v>
      </c>
      <c r="EZ174" s="72">
        <f t="shared" si="275"/>
        <v>0</v>
      </c>
      <c r="FA174" s="72">
        <f t="shared" si="276"/>
        <v>-1.7241379310344862E-2</v>
      </c>
      <c r="FB174" s="72">
        <f t="shared" si="277"/>
        <v>-6.7650676506765262E-3</v>
      </c>
      <c r="FC174" s="72">
        <f t="shared" si="278"/>
        <v>2.2717941699740063E-2</v>
      </c>
      <c r="FD174" s="72">
        <f t="shared" si="279"/>
        <v>1.3262599469496816E-3</v>
      </c>
      <c r="FE174" s="72">
        <f t="shared" si="280"/>
        <v>-0.23913043478260865</v>
      </c>
      <c r="FF174" s="72">
        <f t="shared" si="281"/>
        <v>8.3523158694001065E-3</v>
      </c>
      <c r="FG174" s="72">
        <f t="shared" si="282"/>
        <v>3.0053447822658397E-2</v>
      </c>
      <c r="FH174" s="72">
        <f t="shared" si="283"/>
        <v>1.8111254851228997E-2</v>
      </c>
      <c r="FI174" s="72">
        <f t="shared" si="284"/>
        <v>0</v>
      </c>
      <c r="FJ174" s="72">
        <f t="shared" si="285"/>
        <v>-1</v>
      </c>
      <c r="FK174" s="72">
        <f t="shared" si="286"/>
        <v>-1</v>
      </c>
      <c r="FL174" s="72">
        <f t="shared" si="287"/>
        <v>-1</v>
      </c>
      <c r="FM174" s="72">
        <f t="shared" si="288"/>
        <v>-1</v>
      </c>
      <c r="FN174" s="72">
        <f t="shared" si="289"/>
        <v>-1</v>
      </c>
      <c r="FO174" s="72">
        <f t="shared" si="290"/>
        <v>-1</v>
      </c>
      <c r="FP174" s="72">
        <f t="shared" si="291"/>
        <v>-1</v>
      </c>
      <c r="FQ174" s="72">
        <f t="shared" si="292"/>
        <v>-1</v>
      </c>
      <c r="FR174" s="72">
        <f t="shared" si="293"/>
        <v>-1</v>
      </c>
      <c r="FS174" s="72" t="e">
        <f t="shared" si="294"/>
        <v>#DIV/0!</v>
      </c>
      <c r="FT174" s="72" t="e">
        <f t="shared" si="231"/>
        <v>#DIV/0!</v>
      </c>
      <c r="FU174" s="72" t="e">
        <f t="shared" si="229"/>
        <v>#DIV/0!</v>
      </c>
    </row>
    <row r="175" spans="1:177" x14ac:dyDescent="0.25">
      <c r="A175" s="73" t="s">
        <v>160</v>
      </c>
      <c r="B175" s="74">
        <f>+[4]Total!B175</f>
        <v>34</v>
      </c>
      <c r="C175" s="74">
        <f>+[4]Total!C175</f>
        <v>2472</v>
      </c>
      <c r="D175" s="74">
        <f>+[4]Total!D175</f>
        <v>14872</v>
      </c>
      <c r="E175" s="74">
        <f>+[4]Total!E175</f>
        <v>785</v>
      </c>
      <c r="F175" s="74">
        <f>+[4]Total!F175</f>
        <v>13</v>
      </c>
      <c r="G175" s="74">
        <f>+[4]Total!G175</f>
        <v>2456</v>
      </c>
      <c r="H175" s="74">
        <f>+[4]Total!H175</f>
        <v>11916</v>
      </c>
      <c r="I175" s="74">
        <f>+[4]Total!I175</f>
        <v>852</v>
      </c>
      <c r="J175" s="74">
        <f>+[4]Total!J175</f>
        <v>0</v>
      </c>
      <c r="K175" s="74">
        <f>+[4]Total!K175</f>
        <v>38</v>
      </c>
      <c r="L175" s="74">
        <f>+[4]Total!L175</f>
        <v>2312</v>
      </c>
      <c r="M175" s="74">
        <f>+[4]Total!M175</f>
        <v>13706</v>
      </c>
      <c r="N175" s="74">
        <f>+[4]Total!N175</f>
        <v>763</v>
      </c>
      <c r="O175" s="74">
        <f>+[4]Total!O175</f>
        <v>11</v>
      </c>
      <c r="P175" s="74">
        <f>+[4]Total!P175</f>
        <v>2332</v>
      </c>
      <c r="Q175" s="74">
        <f>+[4]Total!Q175</f>
        <v>11189</v>
      </c>
      <c r="R175" s="74">
        <f>+[4]Total!R175</f>
        <v>824</v>
      </c>
      <c r="S175" s="74">
        <f>+[4]Total!S175</f>
        <v>0</v>
      </c>
      <c r="T175" s="74">
        <f>+[4]Total!T175</f>
        <v>42</v>
      </c>
      <c r="U175" s="74">
        <f>+[4]Total!U175</f>
        <v>2304</v>
      </c>
      <c r="V175" s="74">
        <f>+[4]Total!V175</f>
        <v>13955</v>
      </c>
      <c r="W175" s="74">
        <f>+[4]Total!W175</f>
        <v>803</v>
      </c>
      <c r="X175" s="74">
        <f>+[4]Total!X175</f>
        <v>9</v>
      </c>
      <c r="Y175" s="74">
        <f>+[4]Total!Y175</f>
        <v>2336</v>
      </c>
      <c r="Z175" s="74">
        <f>+[4]Total!Z175</f>
        <v>11346</v>
      </c>
      <c r="AA175" s="74">
        <f>+[4]Total!AA175</f>
        <v>835</v>
      </c>
      <c r="AB175" s="74">
        <f>+[4]Total!AB175</f>
        <v>0</v>
      </c>
      <c r="AC175" s="74">
        <f>+[4]Total!AC175</f>
        <v>53</v>
      </c>
      <c r="AD175" s="74">
        <f>+[4]Total!AD175</f>
        <v>2201</v>
      </c>
      <c r="AE175" s="74">
        <f>+[4]Total!AE175</f>
        <v>13575</v>
      </c>
      <c r="AF175" s="74">
        <f>+[4]Total!AF175</f>
        <v>754</v>
      </c>
      <c r="AG175" s="74">
        <f>+[4]Total!AG175</f>
        <v>8</v>
      </c>
      <c r="AH175" s="74">
        <f>+[4]Total!AH175</f>
        <v>2197</v>
      </c>
      <c r="AI175" s="74">
        <f>+[4]Total!AI175</f>
        <v>11142</v>
      </c>
      <c r="AJ175" s="74">
        <f>+[4]Total!AJ175</f>
        <v>821</v>
      </c>
      <c r="AK175" s="74">
        <f>+[4]Total!AK175</f>
        <v>0</v>
      </c>
      <c r="AL175" s="74">
        <f>+[4]Total!AL175</f>
        <v>53</v>
      </c>
      <c r="AM175" s="74">
        <f>+[4]Total!AM175</f>
        <v>2189</v>
      </c>
      <c r="AN175" s="74">
        <f>+[4]Total!AN175</f>
        <v>13918</v>
      </c>
      <c r="AO175" s="74">
        <f>+[4]Total!AO175</f>
        <v>772</v>
      </c>
      <c r="AP175" s="74">
        <f>+[4]Total!AP175</f>
        <v>7</v>
      </c>
      <c r="AQ175" s="74">
        <f>+[4]Total!AQ175</f>
        <v>2225</v>
      </c>
      <c r="AR175" s="74">
        <f>+[4]Total!AR175</f>
        <v>11441</v>
      </c>
      <c r="AS175" s="74">
        <f>+[4]Total!AS175</f>
        <v>834</v>
      </c>
      <c r="AT175" s="74">
        <f>+[4]Total!AT175</f>
        <v>0</v>
      </c>
      <c r="AU175" s="74">
        <f>+[4]Total!AU175</f>
        <v>54</v>
      </c>
      <c r="AV175" s="74">
        <f>+[4]Total!AV175</f>
        <v>2250</v>
      </c>
      <c r="AW175" s="74">
        <f>+[4]Total!AW175</f>
        <v>14979</v>
      </c>
      <c r="AX175" s="74">
        <f>+[4]Total!AX175</f>
        <v>815</v>
      </c>
      <c r="AY175" s="74">
        <f>+[4]Total!AY175</f>
        <v>7</v>
      </c>
      <c r="AZ175" s="74">
        <f>+[4]Total!AZ175</f>
        <v>2305</v>
      </c>
      <c r="BA175" s="74">
        <f>+[4]Total!BA175</f>
        <v>12282</v>
      </c>
      <c r="BB175" s="74">
        <f>+[4]Total!BB175</f>
        <v>867</v>
      </c>
      <c r="BC175" s="74">
        <f>+[4]Total!BC175</f>
        <v>0</v>
      </c>
      <c r="BD175" s="74">
        <f>+[4]Total!BD175</f>
        <v>47</v>
      </c>
      <c r="BE175" s="74">
        <f>+[4]Total!BE175</f>
        <v>2286</v>
      </c>
      <c r="BF175" s="74">
        <f>+[4]Total!BF175</f>
        <v>15273</v>
      </c>
      <c r="BG175" s="74">
        <f>+[4]Total!BG175</f>
        <v>820</v>
      </c>
      <c r="BH175" s="74">
        <f>+[4]Total!BH175</f>
        <v>4</v>
      </c>
      <c r="BI175" s="74">
        <f>+[4]Total!BI175</f>
        <v>2322</v>
      </c>
      <c r="BJ175" s="74">
        <f>+[4]Total!BJ175</f>
        <v>12543</v>
      </c>
      <c r="BK175" s="74">
        <f>+[4]Total!BK175</f>
        <v>889</v>
      </c>
      <c r="BL175" s="74">
        <f>+[4]Total!BL175</f>
        <v>0</v>
      </c>
      <c r="BM175" s="74">
        <f>+[4]Total!BM175</f>
        <v>0</v>
      </c>
      <c r="BN175" s="74">
        <f>+[4]Total!BN175</f>
        <v>0</v>
      </c>
      <c r="BO175" s="74">
        <f>+[4]Total!BO175</f>
        <v>0</v>
      </c>
      <c r="BP175" s="74">
        <f>+[4]Total!BP175</f>
        <v>0</v>
      </c>
      <c r="BQ175" s="74">
        <f>+[4]Total!BQ175</f>
        <v>0</v>
      </c>
      <c r="BR175" s="74">
        <f>+[4]Total!BR175</f>
        <v>0</v>
      </c>
      <c r="BS175" s="74">
        <f>+[4]Total!BS175</f>
        <v>0</v>
      </c>
      <c r="BT175" s="74">
        <f>+[4]Total!BT175</f>
        <v>0</v>
      </c>
      <c r="BU175" s="74">
        <f>+[4]Total!BU175</f>
        <v>0</v>
      </c>
      <c r="BV175" s="74">
        <f>+[4]Total!BV175</f>
        <v>0</v>
      </c>
      <c r="BW175" s="74">
        <f>+[4]Total!BW175</f>
        <v>0</v>
      </c>
      <c r="BX175" s="74">
        <f>+[4]Total!BX175</f>
        <v>0</v>
      </c>
      <c r="BY175" s="74">
        <f>+[4]Total!BY175</f>
        <v>0</v>
      </c>
      <c r="BZ175" s="74">
        <f>+[4]Total!BZ175</f>
        <v>0</v>
      </c>
      <c r="CA175" s="74">
        <f>+[4]Total!CA175</f>
        <v>0</v>
      </c>
      <c r="CB175" s="74">
        <f>+[4]Total!CB175</f>
        <v>0</v>
      </c>
      <c r="CC175" s="74">
        <f>+[4]Total!CC175</f>
        <v>0</v>
      </c>
      <c r="CD175" s="74">
        <f>+[4]Total!CD175</f>
        <v>0</v>
      </c>
      <c r="CE175" s="74">
        <f>+[4]Total!CE175</f>
        <v>0</v>
      </c>
      <c r="CF175" s="74">
        <f>+[4]Total!CF175</f>
        <v>0</v>
      </c>
      <c r="CG175" s="74">
        <f>+[4]Total!CG175</f>
        <v>0</v>
      </c>
      <c r="CH175" s="74">
        <f>+[4]Total!CH175</f>
        <v>0</v>
      </c>
      <c r="CI175" s="74">
        <f>+[4]Total!CI175</f>
        <v>0</v>
      </c>
      <c r="CJ175" s="74">
        <f>+[4]Total!CJ175</f>
        <v>0</v>
      </c>
      <c r="CK175" s="74">
        <f>+[4]Total!CK175</f>
        <v>0</v>
      </c>
      <c r="CL175" s="74">
        <f>+[4]Total!CL175</f>
        <v>0</v>
      </c>
      <c r="CM175" s="74">
        <f>+[4]Total!CM175</f>
        <v>0</v>
      </c>
      <c r="CN175" s="74">
        <f>+[4]Total!CN175</f>
        <v>0</v>
      </c>
      <c r="CO175" s="74">
        <f>+[4]Total!CO175</f>
        <v>0</v>
      </c>
      <c r="CP175" s="74">
        <f>+[4]Total!CP175</f>
        <v>0</v>
      </c>
      <c r="CQ175" s="74">
        <f>+[4]Total!CQ175</f>
        <v>0</v>
      </c>
      <c r="CR175" s="74">
        <f>+[4]Total!CR175</f>
        <v>0</v>
      </c>
      <c r="CS175" s="74">
        <f>+[4]Total!CS175</f>
        <v>0</v>
      </c>
      <c r="CT175" s="74">
        <f>+[4]Total!CT175</f>
        <v>0</v>
      </c>
      <c r="CU175" s="74">
        <f>+[4]Total!CU175</f>
        <v>0</v>
      </c>
      <c r="CV175" s="74">
        <f>+[4]Total!CV175</f>
        <v>0</v>
      </c>
      <c r="CW175" s="74">
        <f>+[4]Total!CW175</f>
        <v>0</v>
      </c>
      <c r="CX175" s="74">
        <f>+[4]Total!CX175</f>
        <v>0</v>
      </c>
      <c r="CY175" s="74">
        <f>+[4]Total!CY175</f>
        <v>0</v>
      </c>
      <c r="CZ175" s="74">
        <f>+[4]Total!CZ175</f>
        <v>0</v>
      </c>
      <c r="DA175" s="74">
        <f>+[4]Total!DA175</f>
        <v>0</v>
      </c>
      <c r="DB175" s="74">
        <f>+[4]Total!DB175</f>
        <v>0</v>
      </c>
      <c r="DC175" s="74">
        <f>+[4]Total!DC175</f>
        <v>0</v>
      </c>
      <c r="DD175" s="74">
        <f>+[4]Total!DD175</f>
        <v>0</v>
      </c>
      <c r="DE175" s="74">
        <f>+[4]Total!DE175</f>
        <v>0</v>
      </c>
      <c r="DH175" s="72">
        <f t="shared" si="230"/>
        <v>0.11764705882352944</v>
      </c>
      <c r="DI175" s="72">
        <f t="shared" si="232"/>
        <v>-6.4724919093851141E-2</v>
      </c>
      <c r="DJ175" s="72">
        <f t="shared" si="233"/>
        <v>-7.8402366863905337E-2</v>
      </c>
      <c r="DK175" s="72">
        <f t="shared" si="234"/>
        <v>-2.8025477707006363E-2</v>
      </c>
      <c r="DL175" s="72">
        <f t="shared" si="235"/>
        <v>-0.15384615384615385</v>
      </c>
      <c r="DM175" s="72">
        <f t="shared" si="236"/>
        <v>-5.0488599348534224E-2</v>
      </c>
      <c r="DN175" s="72">
        <f t="shared" si="237"/>
        <v>-6.1010406176569276E-2</v>
      </c>
      <c r="DO175" s="72">
        <f t="shared" si="238"/>
        <v>-3.2863849765258246E-2</v>
      </c>
      <c r="DP175" s="72" t="e">
        <f t="shared" si="239"/>
        <v>#DIV/0!</v>
      </c>
      <c r="DQ175" s="72">
        <f t="shared" si="240"/>
        <v>0.10526315789473695</v>
      </c>
      <c r="DR175" s="72">
        <f t="shared" si="241"/>
        <v>-3.4602076124568004E-3</v>
      </c>
      <c r="DS175" s="72">
        <f t="shared" si="242"/>
        <v>1.8167226032394623E-2</v>
      </c>
      <c r="DT175" s="72">
        <f t="shared" si="243"/>
        <v>5.242463958060295E-2</v>
      </c>
      <c r="DU175" s="72">
        <f t="shared" si="244"/>
        <v>-0.18181818181818177</v>
      </c>
      <c r="DV175" s="72">
        <f t="shared" si="245"/>
        <v>1.7152658662091813E-3</v>
      </c>
      <c r="DW175" s="72">
        <f t="shared" si="246"/>
        <v>1.4031638216105202E-2</v>
      </c>
      <c r="DX175" s="72">
        <f t="shared" si="247"/>
        <v>1.3349514563106846E-2</v>
      </c>
      <c r="DY175" s="72" t="e">
        <f t="shared" si="248"/>
        <v>#DIV/0!</v>
      </c>
      <c r="DZ175" s="72">
        <f t="shared" si="249"/>
        <v>0.26190476190476186</v>
      </c>
      <c r="EA175" s="72">
        <f t="shared" si="250"/>
        <v>-4.470486111111116E-2</v>
      </c>
      <c r="EB175" s="72">
        <f t="shared" si="251"/>
        <v>-2.7230383375134393E-2</v>
      </c>
      <c r="EC175" s="72">
        <f t="shared" si="252"/>
        <v>-6.1021170610211728E-2</v>
      </c>
      <c r="ED175" s="72">
        <f t="shared" si="253"/>
        <v>-0.11111111111111116</v>
      </c>
      <c r="EE175" s="72">
        <f t="shared" si="254"/>
        <v>-5.9503424657534221E-2</v>
      </c>
      <c r="EF175" s="72">
        <f t="shared" si="255"/>
        <v>-1.7979904812268632E-2</v>
      </c>
      <c r="EG175" s="72">
        <f t="shared" si="256"/>
        <v>-1.6766467065868262E-2</v>
      </c>
      <c r="EH175" s="72" t="e">
        <f t="shared" si="257"/>
        <v>#DIV/0!</v>
      </c>
      <c r="EI175" s="72">
        <f t="shared" si="258"/>
        <v>0</v>
      </c>
      <c r="EJ175" s="72">
        <f t="shared" si="259"/>
        <v>-5.4520672421626282E-3</v>
      </c>
      <c r="EK175" s="72">
        <f t="shared" si="260"/>
        <v>2.526703499079197E-2</v>
      </c>
      <c r="EL175" s="72">
        <f t="shared" si="261"/>
        <v>2.3872679045092937E-2</v>
      </c>
      <c r="EM175" s="72">
        <f t="shared" si="262"/>
        <v>-0.125</v>
      </c>
      <c r="EN175" s="72">
        <f t="shared" si="263"/>
        <v>1.2744651797906181E-2</v>
      </c>
      <c r="EO175" s="72">
        <f t="shared" si="264"/>
        <v>2.6835397594686672E-2</v>
      </c>
      <c r="EP175" s="72">
        <f t="shared" si="265"/>
        <v>1.5834348355663774E-2</v>
      </c>
      <c r="EQ175" s="72" t="e">
        <f t="shared" si="266"/>
        <v>#DIV/0!</v>
      </c>
      <c r="ER175" s="72">
        <f t="shared" si="267"/>
        <v>1.8867924528301883E-2</v>
      </c>
      <c r="ES175" s="72">
        <f t="shared" si="268"/>
        <v>2.7866605756053042E-2</v>
      </c>
      <c r="ET175" s="72">
        <f t="shared" si="269"/>
        <v>7.6232217272596658E-2</v>
      </c>
      <c r="EU175" s="72">
        <f t="shared" si="270"/>
        <v>5.569948186528495E-2</v>
      </c>
      <c r="EV175" s="72">
        <f t="shared" si="271"/>
        <v>0</v>
      </c>
      <c r="EW175" s="72">
        <f t="shared" si="272"/>
        <v>3.5955056179775235E-2</v>
      </c>
      <c r="EX175" s="72">
        <f t="shared" si="273"/>
        <v>7.3507560527925841E-2</v>
      </c>
      <c r="EY175" s="72">
        <f t="shared" si="274"/>
        <v>3.9568345323740983E-2</v>
      </c>
      <c r="EZ175" s="72" t="e">
        <f t="shared" si="275"/>
        <v>#DIV/0!</v>
      </c>
      <c r="FA175" s="72">
        <f t="shared" si="276"/>
        <v>-0.12962962962962965</v>
      </c>
      <c r="FB175" s="72">
        <f t="shared" si="277"/>
        <v>1.6000000000000014E-2</v>
      </c>
      <c r="FC175" s="72">
        <f t="shared" si="278"/>
        <v>1.9627478469857795E-2</v>
      </c>
      <c r="FD175" s="72">
        <f t="shared" si="279"/>
        <v>6.1349693251533388E-3</v>
      </c>
      <c r="FE175" s="72">
        <f t="shared" si="280"/>
        <v>-0.4285714285714286</v>
      </c>
      <c r="FF175" s="72">
        <f t="shared" si="281"/>
        <v>7.3752711496746226E-3</v>
      </c>
      <c r="FG175" s="72">
        <f t="shared" si="282"/>
        <v>2.1250610649731216E-2</v>
      </c>
      <c r="FH175" s="72">
        <f t="shared" si="283"/>
        <v>2.5374855824682907E-2</v>
      </c>
      <c r="FI175" s="72" t="e">
        <f t="shared" si="284"/>
        <v>#DIV/0!</v>
      </c>
      <c r="FJ175" s="72">
        <f t="shared" si="285"/>
        <v>-1</v>
      </c>
      <c r="FK175" s="72">
        <f t="shared" si="286"/>
        <v>-1</v>
      </c>
      <c r="FL175" s="72">
        <f t="shared" si="287"/>
        <v>-1</v>
      </c>
      <c r="FM175" s="72">
        <f t="shared" si="288"/>
        <v>-1</v>
      </c>
      <c r="FN175" s="72">
        <f t="shared" si="289"/>
        <v>-1</v>
      </c>
      <c r="FO175" s="72">
        <f t="shared" si="290"/>
        <v>-1</v>
      </c>
      <c r="FP175" s="72">
        <f t="shared" si="291"/>
        <v>-1</v>
      </c>
      <c r="FQ175" s="72">
        <f t="shared" si="292"/>
        <v>-1</v>
      </c>
      <c r="FR175" s="72" t="e">
        <f t="shared" si="293"/>
        <v>#DIV/0!</v>
      </c>
      <c r="FS175" s="72" t="e">
        <f t="shared" si="294"/>
        <v>#DIV/0!</v>
      </c>
      <c r="FT175" s="72" t="e">
        <f t="shared" si="231"/>
        <v>#DIV/0!</v>
      </c>
      <c r="FU175" s="72" t="e">
        <f t="shared" si="229"/>
        <v>#DIV/0!</v>
      </c>
    </row>
    <row r="176" spans="1:177" x14ac:dyDescent="0.25">
      <c r="A176" s="73" t="s">
        <v>161</v>
      </c>
      <c r="B176" s="74">
        <f>+[4]Total!B176</f>
        <v>21</v>
      </c>
      <c r="C176" s="74">
        <f>+[4]Total!C176</f>
        <v>2246</v>
      </c>
      <c r="D176" s="74">
        <f>+[4]Total!D176</f>
        <v>17910</v>
      </c>
      <c r="E176" s="74">
        <f>+[4]Total!E176</f>
        <v>1306</v>
      </c>
      <c r="F176" s="74">
        <f>+[4]Total!F176</f>
        <v>11</v>
      </c>
      <c r="G176" s="74">
        <f>+[4]Total!G176</f>
        <v>2349</v>
      </c>
      <c r="H176" s="74">
        <f>+[4]Total!H176</f>
        <v>14208</v>
      </c>
      <c r="I176" s="74">
        <f>+[4]Total!I176</f>
        <v>1467</v>
      </c>
      <c r="J176" s="74">
        <f>+[4]Total!J176</f>
        <v>0</v>
      </c>
      <c r="K176" s="74">
        <f>+[4]Total!K176</f>
        <v>20</v>
      </c>
      <c r="L176" s="74">
        <f>+[4]Total!L176</f>
        <v>2178</v>
      </c>
      <c r="M176" s="74">
        <f>+[4]Total!M176</f>
        <v>17120</v>
      </c>
      <c r="N176" s="74">
        <f>+[4]Total!N176</f>
        <v>1251</v>
      </c>
      <c r="O176" s="74">
        <f>+[4]Total!O176</f>
        <v>15</v>
      </c>
      <c r="P176" s="74">
        <f>+[4]Total!P176</f>
        <v>2268</v>
      </c>
      <c r="Q176" s="74">
        <f>+[4]Total!Q176</f>
        <v>14757</v>
      </c>
      <c r="R176" s="74">
        <f>+[4]Total!R176</f>
        <v>1390</v>
      </c>
      <c r="S176" s="74">
        <f>+[4]Total!S176</f>
        <v>0</v>
      </c>
      <c r="T176" s="74">
        <f>+[4]Total!T176</f>
        <v>19</v>
      </c>
      <c r="U176" s="74">
        <f>+[4]Total!U176</f>
        <v>2221</v>
      </c>
      <c r="V176" s="74">
        <f>+[4]Total!V176</f>
        <v>17724</v>
      </c>
      <c r="W176" s="74">
        <f>+[4]Total!W176</f>
        <v>1327</v>
      </c>
      <c r="X176" s="74">
        <f>+[4]Total!X176</f>
        <v>13</v>
      </c>
      <c r="Y176" s="74">
        <f>+[4]Total!Y176</f>
        <v>2309</v>
      </c>
      <c r="Z176" s="74">
        <f>+[4]Total!Z176</f>
        <v>14372</v>
      </c>
      <c r="AA176" s="74">
        <f>+[4]Total!AA176</f>
        <v>1493</v>
      </c>
      <c r="AB176" s="74">
        <f>+[4]Total!AB176</f>
        <v>0</v>
      </c>
      <c r="AC176" s="74">
        <f>+[4]Total!AC176</f>
        <v>27</v>
      </c>
      <c r="AD176" s="74">
        <f>+[4]Total!AD176</f>
        <v>2180</v>
      </c>
      <c r="AE176" s="74">
        <f>+[4]Total!AE176</f>
        <v>17816</v>
      </c>
      <c r="AF176" s="74">
        <f>+[4]Total!AF176</f>
        <v>1365</v>
      </c>
      <c r="AG176" s="74">
        <f>+[4]Total!AG176</f>
        <v>17</v>
      </c>
      <c r="AH176" s="74">
        <f>+[4]Total!AH176</f>
        <v>2295</v>
      </c>
      <c r="AI176" s="74">
        <f>+[4]Total!AI176</f>
        <v>14522</v>
      </c>
      <c r="AJ176" s="74">
        <f>+[4]Total!AJ176</f>
        <v>1541</v>
      </c>
      <c r="AK176" s="74">
        <f>+[4]Total!AK176</f>
        <v>0</v>
      </c>
      <c r="AL176" s="74">
        <f>+[4]Total!AL176</f>
        <v>32</v>
      </c>
      <c r="AM176" s="74">
        <f>+[4]Total!AM176</f>
        <v>2323</v>
      </c>
      <c r="AN176" s="74">
        <f>+[4]Total!AN176</f>
        <v>18517</v>
      </c>
      <c r="AO176" s="74">
        <f>+[4]Total!AO176</f>
        <v>1432</v>
      </c>
      <c r="AP176" s="74">
        <f>+[4]Total!AP176</f>
        <v>19</v>
      </c>
      <c r="AQ176" s="74">
        <f>+[4]Total!AQ176</f>
        <v>2421</v>
      </c>
      <c r="AR176" s="74">
        <f>+[4]Total!AR176</f>
        <v>15292</v>
      </c>
      <c r="AS176" s="74">
        <f>+[4]Total!AS176</f>
        <v>1622</v>
      </c>
      <c r="AT176" s="74">
        <f>+[4]Total!AT176</f>
        <v>0</v>
      </c>
      <c r="AU176" s="74">
        <f>+[4]Total!AU176</f>
        <v>28</v>
      </c>
      <c r="AV176" s="74">
        <f>+[4]Total!AV176</f>
        <v>2411</v>
      </c>
      <c r="AW176" s="74">
        <f>+[4]Total!AW176</f>
        <v>19512</v>
      </c>
      <c r="AX176" s="74">
        <f>+[4]Total!AX176</f>
        <v>1477</v>
      </c>
      <c r="AY176" s="74">
        <f>+[4]Total!AY176</f>
        <v>19</v>
      </c>
      <c r="AZ176" s="74">
        <f>+[4]Total!AZ176</f>
        <v>2588</v>
      </c>
      <c r="BA176" s="74">
        <f>+[4]Total!BA176</f>
        <v>16654</v>
      </c>
      <c r="BB176" s="74">
        <f>+[4]Total!BB176</f>
        <v>1733</v>
      </c>
      <c r="BC176" s="74">
        <f>+[4]Total!BC176</f>
        <v>0</v>
      </c>
      <c r="BD176" s="74">
        <f>+[4]Total!BD176</f>
        <v>27</v>
      </c>
      <c r="BE176" s="74">
        <f>+[4]Total!BE176</f>
        <v>2422</v>
      </c>
      <c r="BF176" s="74">
        <f>+[4]Total!BF176</f>
        <v>20379</v>
      </c>
      <c r="BG176" s="74">
        <f>+[4]Total!BG176</f>
        <v>1552</v>
      </c>
      <c r="BH176" s="74">
        <f>+[4]Total!BH176</f>
        <v>18</v>
      </c>
      <c r="BI176" s="74">
        <f>+[4]Total!BI176</f>
        <v>2612</v>
      </c>
      <c r="BJ176" s="74">
        <f>+[4]Total!BJ176</f>
        <v>17553</v>
      </c>
      <c r="BK176" s="74">
        <f>+[4]Total!BK176</f>
        <v>1848</v>
      </c>
      <c r="BL176" s="74">
        <f>+[4]Total!BL176</f>
        <v>0</v>
      </c>
      <c r="BM176" s="74">
        <f>+[4]Total!BM176</f>
        <v>0</v>
      </c>
      <c r="BN176" s="74">
        <f>+[4]Total!BN176</f>
        <v>0</v>
      </c>
      <c r="BO176" s="74">
        <f>+[4]Total!BO176</f>
        <v>0</v>
      </c>
      <c r="BP176" s="74">
        <f>+[4]Total!BP176</f>
        <v>0</v>
      </c>
      <c r="BQ176" s="74">
        <f>+[4]Total!BQ176</f>
        <v>0</v>
      </c>
      <c r="BR176" s="74">
        <f>+[4]Total!BR176</f>
        <v>0</v>
      </c>
      <c r="BS176" s="74">
        <f>+[4]Total!BS176</f>
        <v>0</v>
      </c>
      <c r="BT176" s="74">
        <f>+[4]Total!BT176</f>
        <v>0</v>
      </c>
      <c r="BU176" s="74">
        <f>+[4]Total!BU176</f>
        <v>0</v>
      </c>
      <c r="BV176" s="74">
        <f>+[4]Total!BV176</f>
        <v>0</v>
      </c>
      <c r="BW176" s="74">
        <f>+[4]Total!BW176</f>
        <v>0</v>
      </c>
      <c r="BX176" s="74">
        <f>+[4]Total!BX176</f>
        <v>0</v>
      </c>
      <c r="BY176" s="74">
        <f>+[4]Total!BY176</f>
        <v>0</v>
      </c>
      <c r="BZ176" s="74">
        <f>+[4]Total!BZ176</f>
        <v>0</v>
      </c>
      <c r="CA176" s="74">
        <f>+[4]Total!CA176</f>
        <v>0</v>
      </c>
      <c r="CB176" s="74">
        <f>+[4]Total!CB176</f>
        <v>0</v>
      </c>
      <c r="CC176" s="74">
        <f>+[4]Total!CC176</f>
        <v>0</v>
      </c>
      <c r="CD176" s="74">
        <f>+[4]Total!CD176</f>
        <v>0</v>
      </c>
      <c r="CE176" s="74">
        <f>+[4]Total!CE176</f>
        <v>0</v>
      </c>
      <c r="CF176" s="74">
        <f>+[4]Total!CF176</f>
        <v>0</v>
      </c>
      <c r="CG176" s="74">
        <f>+[4]Total!CG176</f>
        <v>0</v>
      </c>
      <c r="CH176" s="74">
        <f>+[4]Total!CH176</f>
        <v>0</v>
      </c>
      <c r="CI176" s="74">
        <f>+[4]Total!CI176</f>
        <v>0</v>
      </c>
      <c r="CJ176" s="74">
        <f>+[4]Total!CJ176</f>
        <v>0</v>
      </c>
      <c r="CK176" s="74">
        <f>+[4]Total!CK176</f>
        <v>0</v>
      </c>
      <c r="CL176" s="74">
        <f>+[4]Total!CL176</f>
        <v>0</v>
      </c>
      <c r="CM176" s="74">
        <f>+[4]Total!CM176</f>
        <v>0</v>
      </c>
      <c r="CN176" s="74">
        <f>+[4]Total!CN176</f>
        <v>0</v>
      </c>
      <c r="CO176" s="74">
        <f>+[4]Total!CO176</f>
        <v>0</v>
      </c>
      <c r="CP176" s="74">
        <f>+[4]Total!CP176</f>
        <v>0</v>
      </c>
      <c r="CQ176" s="74">
        <f>+[4]Total!CQ176</f>
        <v>0</v>
      </c>
      <c r="CR176" s="74">
        <f>+[4]Total!CR176</f>
        <v>0</v>
      </c>
      <c r="CS176" s="74">
        <f>+[4]Total!CS176</f>
        <v>0</v>
      </c>
      <c r="CT176" s="74">
        <f>+[4]Total!CT176</f>
        <v>0</v>
      </c>
      <c r="CU176" s="74">
        <f>+[4]Total!CU176</f>
        <v>0</v>
      </c>
      <c r="CV176" s="74">
        <f>+[4]Total!CV176</f>
        <v>0</v>
      </c>
      <c r="CW176" s="74">
        <f>+[4]Total!CW176</f>
        <v>0</v>
      </c>
      <c r="CX176" s="74">
        <f>+[4]Total!CX176</f>
        <v>0</v>
      </c>
      <c r="CY176" s="74">
        <f>+[4]Total!CY176</f>
        <v>0</v>
      </c>
      <c r="CZ176" s="74">
        <f>+[4]Total!CZ176</f>
        <v>0</v>
      </c>
      <c r="DA176" s="74">
        <f>+[4]Total!DA176</f>
        <v>0</v>
      </c>
      <c r="DB176" s="74">
        <f>+[4]Total!DB176</f>
        <v>0</v>
      </c>
      <c r="DC176" s="74">
        <f>+[4]Total!DC176</f>
        <v>0</v>
      </c>
      <c r="DD176" s="74">
        <f>+[4]Total!DD176</f>
        <v>0</v>
      </c>
      <c r="DE176" s="74">
        <f>+[4]Total!DE176</f>
        <v>0</v>
      </c>
      <c r="DH176" s="72">
        <f t="shared" si="230"/>
        <v>-4.7619047619047672E-2</v>
      </c>
      <c r="DI176" s="72">
        <f t="shared" si="232"/>
        <v>-3.0276046304541393E-2</v>
      </c>
      <c r="DJ176" s="72">
        <f t="shared" si="233"/>
        <v>-4.410943606923512E-2</v>
      </c>
      <c r="DK176" s="72">
        <f t="shared" si="234"/>
        <v>-4.2113323124042923E-2</v>
      </c>
      <c r="DL176" s="72">
        <f t="shared" si="235"/>
        <v>0.36363636363636354</v>
      </c>
      <c r="DM176" s="72">
        <f t="shared" si="236"/>
        <v>-3.4482758620689613E-2</v>
      </c>
      <c r="DN176" s="72">
        <f t="shared" si="237"/>
        <v>3.8640202702702631E-2</v>
      </c>
      <c r="DO176" s="72">
        <f t="shared" si="238"/>
        <v>-5.2488070892978911E-2</v>
      </c>
      <c r="DP176" s="72" t="e">
        <f t="shared" si="239"/>
        <v>#DIV/0!</v>
      </c>
      <c r="DQ176" s="72">
        <f t="shared" si="240"/>
        <v>-5.0000000000000044E-2</v>
      </c>
      <c r="DR176" s="72">
        <f t="shared" si="241"/>
        <v>1.9742883379247012E-2</v>
      </c>
      <c r="DS176" s="72">
        <f t="shared" si="242"/>
        <v>3.5280373831775735E-2</v>
      </c>
      <c r="DT176" s="72">
        <f t="shared" si="243"/>
        <v>6.0751398880895202E-2</v>
      </c>
      <c r="DU176" s="72">
        <f t="shared" si="244"/>
        <v>-0.1333333333333333</v>
      </c>
      <c r="DV176" s="72">
        <f t="shared" si="245"/>
        <v>1.8077601410934729E-2</v>
      </c>
      <c r="DW176" s="72">
        <f t="shared" si="246"/>
        <v>-2.6089313546113657E-2</v>
      </c>
      <c r="DX176" s="72">
        <f t="shared" si="247"/>
        <v>7.4100719424460504E-2</v>
      </c>
      <c r="DY176" s="72" t="e">
        <f t="shared" si="248"/>
        <v>#DIV/0!</v>
      </c>
      <c r="DZ176" s="72">
        <f t="shared" si="249"/>
        <v>0.42105263157894735</v>
      </c>
      <c r="EA176" s="72">
        <f t="shared" si="250"/>
        <v>-1.8460153084196351E-2</v>
      </c>
      <c r="EB176" s="72">
        <f t="shared" si="251"/>
        <v>5.1907018731662813E-3</v>
      </c>
      <c r="EC176" s="72">
        <f t="shared" si="252"/>
        <v>2.8636021100226117E-2</v>
      </c>
      <c r="ED176" s="72">
        <f t="shared" si="253"/>
        <v>0.30769230769230771</v>
      </c>
      <c r="EE176" s="72">
        <f t="shared" si="254"/>
        <v>-6.0632308358596898E-3</v>
      </c>
      <c r="EF176" s="72">
        <f t="shared" si="255"/>
        <v>1.0436960757027602E-2</v>
      </c>
      <c r="EG176" s="72">
        <f t="shared" si="256"/>
        <v>3.2150033489618313E-2</v>
      </c>
      <c r="EH176" s="72" t="e">
        <f t="shared" si="257"/>
        <v>#DIV/0!</v>
      </c>
      <c r="EI176" s="72">
        <f t="shared" si="258"/>
        <v>0.18518518518518512</v>
      </c>
      <c r="EJ176" s="72">
        <f t="shared" si="259"/>
        <v>6.5596330275229375E-2</v>
      </c>
      <c r="EK176" s="72">
        <f t="shared" si="260"/>
        <v>3.9346654692411276E-2</v>
      </c>
      <c r="EL176" s="72">
        <f t="shared" si="261"/>
        <v>4.9084249084249132E-2</v>
      </c>
      <c r="EM176" s="72">
        <f t="shared" si="262"/>
        <v>0.11764705882352944</v>
      </c>
      <c r="EN176" s="72">
        <f t="shared" si="263"/>
        <v>5.4901960784313752E-2</v>
      </c>
      <c r="EO176" s="72">
        <f t="shared" si="264"/>
        <v>5.3022999586833874E-2</v>
      </c>
      <c r="EP176" s="72">
        <f t="shared" si="265"/>
        <v>5.2563270603504186E-2</v>
      </c>
      <c r="EQ176" s="72" t="e">
        <f t="shared" si="266"/>
        <v>#DIV/0!</v>
      </c>
      <c r="ER176" s="72">
        <f t="shared" si="267"/>
        <v>-0.125</v>
      </c>
      <c r="ES176" s="72">
        <f t="shared" si="268"/>
        <v>3.7882049074472679E-2</v>
      </c>
      <c r="ET176" s="72">
        <f t="shared" si="269"/>
        <v>5.3734406221310094E-2</v>
      </c>
      <c r="EU176" s="72">
        <f t="shared" si="270"/>
        <v>3.1424581005586649E-2</v>
      </c>
      <c r="EV176" s="72">
        <f t="shared" si="271"/>
        <v>0</v>
      </c>
      <c r="EW176" s="72">
        <f t="shared" si="272"/>
        <v>6.8979760429574544E-2</v>
      </c>
      <c r="EX176" s="72">
        <f t="shared" si="273"/>
        <v>8.9066178393931494E-2</v>
      </c>
      <c r="EY176" s="72">
        <f t="shared" si="274"/>
        <v>6.8434032059186301E-2</v>
      </c>
      <c r="EZ176" s="72" t="e">
        <f t="shared" si="275"/>
        <v>#DIV/0!</v>
      </c>
      <c r="FA176" s="72">
        <f t="shared" si="276"/>
        <v>-3.5714285714285698E-2</v>
      </c>
      <c r="FB176" s="72">
        <f t="shared" si="277"/>
        <v>4.5624222314393226E-3</v>
      </c>
      <c r="FC176" s="72">
        <f t="shared" si="278"/>
        <v>4.4434194341943511E-2</v>
      </c>
      <c r="FD176" s="72">
        <f t="shared" si="279"/>
        <v>5.0778605280974887E-2</v>
      </c>
      <c r="FE176" s="72">
        <f t="shared" si="280"/>
        <v>-5.2631578947368474E-2</v>
      </c>
      <c r="FF176" s="72">
        <f t="shared" si="281"/>
        <v>9.2735703245749868E-3</v>
      </c>
      <c r="FG176" s="72">
        <f t="shared" si="282"/>
        <v>5.39810255794404E-2</v>
      </c>
      <c r="FH176" s="72">
        <f t="shared" si="283"/>
        <v>6.6358915175995348E-2</v>
      </c>
      <c r="FI176" s="72" t="e">
        <f t="shared" si="284"/>
        <v>#DIV/0!</v>
      </c>
      <c r="FJ176" s="72">
        <f t="shared" si="285"/>
        <v>-1</v>
      </c>
      <c r="FK176" s="72">
        <f t="shared" si="286"/>
        <v>-1</v>
      </c>
      <c r="FL176" s="72">
        <f t="shared" si="287"/>
        <v>-1</v>
      </c>
      <c r="FM176" s="72">
        <f t="shared" si="288"/>
        <v>-1</v>
      </c>
      <c r="FN176" s="72">
        <f t="shared" si="289"/>
        <v>-1</v>
      </c>
      <c r="FO176" s="72">
        <f t="shared" si="290"/>
        <v>-1</v>
      </c>
      <c r="FP176" s="72">
        <f t="shared" si="291"/>
        <v>-1</v>
      </c>
      <c r="FQ176" s="72">
        <f t="shared" si="292"/>
        <v>-1</v>
      </c>
      <c r="FR176" s="72" t="e">
        <f t="shared" si="293"/>
        <v>#DIV/0!</v>
      </c>
      <c r="FS176" s="72" t="e">
        <f t="shared" si="294"/>
        <v>#DIV/0!</v>
      </c>
      <c r="FT176" s="72" t="e">
        <f t="shared" si="231"/>
        <v>#DIV/0!</v>
      </c>
      <c r="FU176" s="72" t="e">
        <f t="shared" si="229"/>
        <v>#DIV/0!</v>
      </c>
    </row>
    <row r="177" spans="1:177" x14ac:dyDescent="0.25">
      <c r="A177" s="73" t="s">
        <v>162</v>
      </c>
      <c r="B177" s="74">
        <f>+[4]Total!B177</f>
        <v>54</v>
      </c>
      <c r="C177" s="74">
        <f>+[4]Total!C177</f>
        <v>2371</v>
      </c>
      <c r="D177" s="74">
        <f>+[4]Total!D177</f>
        <v>12375</v>
      </c>
      <c r="E177" s="74">
        <f>+[4]Total!E177</f>
        <v>505</v>
      </c>
      <c r="F177" s="74">
        <f>+[4]Total!F177</f>
        <v>10</v>
      </c>
      <c r="G177" s="74">
        <f>+[4]Total!G177</f>
        <v>1959</v>
      </c>
      <c r="H177" s="74">
        <f>+[4]Total!H177</f>
        <v>8897</v>
      </c>
      <c r="I177" s="74">
        <f>+[4]Total!I177</f>
        <v>561</v>
      </c>
      <c r="J177" s="74">
        <f>+[4]Total!J177</f>
        <v>1</v>
      </c>
      <c r="K177" s="74">
        <f>+[4]Total!K177</f>
        <v>48</v>
      </c>
      <c r="L177" s="74">
        <f>+[4]Total!L177</f>
        <v>2141</v>
      </c>
      <c r="M177" s="74">
        <f>+[4]Total!M177</f>
        <v>11223</v>
      </c>
      <c r="N177" s="74">
        <f>+[4]Total!N177</f>
        <v>469</v>
      </c>
      <c r="O177" s="74">
        <f>+[4]Total!O177</f>
        <v>11</v>
      </c>
      <c r="P177" s="74">
        <f>+[4]Total!P177</f>
        <v>1839</v>
      </c>
      <c r="Q177" s="74">
        <f>+[4]Total!Q177</f>
        <v>8141</v>
      </c>
      <c r="R177" s="74">
        <f>+[4]Total!R177</f>
        <v>542</v>
      </c>
      <c r="S177" s="74">
        <f>+[4]Total!S177</f>
        <v>1</v>
      </c>
      <c r="T177" s="74">
        <f>+[4]Total!T177</f>
        <v>47</v>
      </c>
      <c r="U177" s="74">
        <f>+[4]Total!U177</f>
        <v>2063</v>
      </c>
      <c r="V177" s="74">
        <f>+[4]Total!V177</f>
        <v>11079</v>
      </c>
      <c r="W177" s="74">
        <f>+[4]Total!W177</f>
        <v>483</v>
      </c>
      <c r="X177" s="74">
        <f>+[4]Total!X177</f>
        <v>8</v>
      </c>
      <c r="Y177" s="74">
        <f>+[4]Total!Y177</f>
        <v>1804</v>
      </c>
      <c r="Z177" s="74">
        <f>+[4]Total!Z177</f>
        <v>8065</v>
      </c>
      <c r="AA177" s="74">
        <f>+[4]Total!AA177</f>
        <v>536</v>
      </c>
      <c r="AB177" s="74">
        <f>+[4]Total!AB177</f>
        <v>1</v>
      </c>
      <c r="AC177" s="74">
        <f>+[4]Total!AC177</f>
        <v>41</v>
      </c>
      <c r="AD177" s="74">
        <f>+[4]Total!AD177</f>
        <v>1972</v>
      </c>
      <c r="AE177" s="74">
        <f>+[4]Total!AE177</f>
        <v>11084</v>
      </c>
      <c r="AF177" s="74">
        <f>+[4]Total!AF177</f>
        <v>493</v>
      </c>
      <c r="AG177" s="74">
        <f>+[4]Total!AG177</f>
        <v>7</v>
      </c>
      <c r="AH177" s="74">
        <f>+[4]Total!AH177</f>
        <v>1765</v>
      </c>
      <c r="AI177" s="74">
        <f>+[4]Total!AI177</f>
        <v>8111</v>
      </c>
      <c r="AJ177" s="74">
        <f>+[4]Total!AJ177</f>
        <v>520</v>
      </c>
      <c r="AK177" s="74">
        <f>+[4]Total!AK177</f>
        <v>1</v>
      </c>
      <c r="AL177" s="74">
        <f>+[4]Total!AL177</f>
        <v>37</v>
      </c>
      <c r="AM177" s="74">
        <f>+[4]Total!AM177</f>
        <v>1933</v>
      </c>
      <c r="AN177" s="74">
        <f>+[4]Total!AN177</f>
        <v>11307</v>
      </c>
      <c r="AO177" s="74">
        <f>+[4]Total!AO177</f>
        <v>475</v>
      </c>
      <c r="AP177" s="74">
        <f>+[4]Total!AP177</f>
        <v>5</v>
      </c>
      <c r="AQ177" s="74">
        <f>+[4]Total!AQ177</f>
        <v>1799</v>
      </c>
      <c r="AR177" s="74">
        <f>+[4]Total!AR177</f>
        <v>8274</v>
      </c>
      <c r="AS177" s="74">
        <f>+[4]Total!AS177</f>
        <v>524</v>
      </c>
      <c r="AT177" s="74">
        <f>+[4]Total!AT177</f>
        <v>1</v>
      </c>
      <c r="AU177" s="74">
        <f>+[4]Total!AU177</f>
        <v>35</v>
      </c>
      <c r="AV177" s="74">
        <f>+[4]Total!AV177</f>
        <v>1982</v>
      </c>
      <c r="AW177" s="74">
        <f>+[4]Total!AW177</f>
        <v>11810</v>
      </c>
      <c r="AX177" s="74">
        <f>+[4]Total!AX177</f>
        <v>505</v>
      </c>
      <c r="AY177" s="74">
        <f>+[4]Total!AY177</f>
        <v>5</v>
      </c>
      <c r="AZ177" s="74">
        <f>+[4]Total!AZ177</f>
        <v>1831</v>
      </c>
      <c r="BA177" s="74">
        <f>+[4]Total!BA177</f>
        <v>8773</v>
      </c>
      <c r="BB177" s="74">
        <f>+[4]Total!BB177</f>
        <v>556</v>
      </c>
      <c r="BC177" s="74">
        <f>+[4]Total!BC177</f>
        <v>1</v>
      </c>
      <c r="BD177" s="74">
        <f>+[4]Total!BD177</f>
        <v>36</v>
      </c>
      <c r="BE177" s="74">
        <f>+[4]Total!BE177</f>
        <v>2059</v>
      </c>
      <c r="BF177" s="74">
        <f>+[4]Total!BF177</f>
        <v>12479</v>
      </c>
      <c r="BG177" s="74">
        <f>+[4]Total!BG177</f>
        <v>539</v>
      </c>
      <c r="BH177" s="74">
        <f>+[4]Total!BH177</f>
        <v>4</v>
      </c>
      <c r="BI177" s="74">
        <f>+[4]Total!BI177</f>
        <v>1951</v>
      </c>
      <c r="BJ177" s="74">
        <f>+[4]Total!BJ177</f>
        <v>9432</v>
      </c>
      <c r="BK177" s="74">
        <f>+[4]Total!BK177</f>
        <v>594</v>
      </c>
      <c r="BL177" s="74">
        <f>+[4]Total!BL177</f>
        <v>1</v>
      </c>
      <c r="BM177" s="74">
        <f>+[4]Total!BM177</f>
        <v>0</v>
      </c>
      <c r="BN177" s="74">
        <f>+[4]Total!BN177</f>
        <v>0</v>
      </c>
      <c r="BO177" s="74">
        <f>+[4]Total!BO177</f>
        <v>0</v>
      </c>
      <c r="BP177" s="74">
        <f>+[4]Total!BP177</f>
        <v>0</v>
      </c>
      <c r="BQ177" s="74">
        <f>+[4]Total!BQ177</f>
        <v>0</v>
      </c>
      <c r="BR177" s="74">
        <f>+[4]Total!BR177</f>
        <v>0</v>
      </c>
      <c r="BS177" s="74">
        <f>+[4]Total!BS177</f>
        <v>0</v>
      </c>
      <c r="BT177" s="74">
        <f>+[4]Total!BT177</f>
        <v>0</v>
      </c>
      <c r="BU177" s="74">
        <f>+[4]Total!BU177</f>
        <v>0</v>
      </c>
      <c r="BV177" s="74">
        <f>+[4]Total!BV177</f>
        <v>0</v>
      </c>
      <c r="BW177" s="74">
        <f>+[4]Total!BW177</f>
        <v>0</v>
      </c>
      <c r="BX177" s="74">
        <f>+[4]Total!BX177</f>
        <v>0</v>
      </c>
      <c r="BY177" s="74">
        <f>+[4]Total!BY177</f>
        <v>0</v>
      </c>
      <c r="BZ177" s="74">
        <f>+[4]Total!BZ177</f>
        <v>0</v>
      </c>
      <c r="CA177" s="74">
        <f>+[4]Total!CA177</f>
        <v>0</v>
      </c>
      <c r="CB177" s="74">
        <f>+[4]Total!CB177</f>
        <v>0</v>
      </c>
      <c r="CC177" s="74">
        <f>+[4]Total!CC177</f>
        <v>0</v>
      </c>
      <c r="CD177" s="74">
        <f>+[4]Total!CD177</f>
        <v>0</v>
      </c>
      <c r="CE177" s="74">
        <f>+[4]Total!CE177</f>
        <v>0</v>
      </c>
      <c r="CF177" s="74">
        <f>+[4]Total!CF177</f>
        <v>0</v>
      </c>
      <c r="CG177" s="74">
        <f>+[4]Total!CG177</f>
        <v>0</v>
      </c>
      <c r="CH177" s="74">
        <f>+[4]Total!CH177</f>
        <v>0</v>
      </c>
      <c r="CI177" s="74">
        <f>+[4]Total!CI177</f>
        <v>0</v>
      </c>
      <c r="CJ177" s="74">
        <f>+[4]Total!CJ177</f>
        <v>0</v>
      </c>
      <c r="CK177" s="74">
        <f>+[4]Total!CK177</f>
        <v>0</v>
      </c>
      <c r="CL177" s="74">
        <f>+[4]Total!CL177</f>
        <v>0</v>
      </c>
      <c r="CM177" s="74">
        <f>+[4]Total!CM177</f>
        <v>0</v>
      </c>
      <c r="CN177" s="74">
        <f>+[4]Total!CN177</f>
        <v>0</v>
      </c>
      <c r="CO177" s="74">
        <f>+[4]Total!CO177</f>
        <v>0</v>
      </c>
      <c r="CP177" s="74">
        <f>+[4]Total!CP177</f>
        <v>0</v>
      </c>
      <c r="CQ177" s="74">
        <f>+[4]Total!CQ177</f>
        <v>0</v>
      </c>
      <c r="CR177" s="74">
        <f>+[4]Total!CR177</f>
        <v>0</v>
      </c>
      <c r="CS177" s="74">
        <f>+[4]Total!CS177</f>
        <v>0</v>
      </c>
      <c r="CT177" s="74">
        <f>+[4]Total!CT177</f>
        <v>0</v>
      </c>
      <c r="CU177" s="74">
        <f>+[4]Total!CU177</f>
        <v>0</v>
      </c>
      <c r="CV177" s="74">
        <f>+[4]Total!CV177</f>
        <v>0</v>
      </c>
      <c r="CW177" s="74">
        <f>+[4]Total!CW177</f>
        <v>0</v>
      </c>
      <c r="CX177" s="74">
        <f>+[4]Total!CX177</f>
        <v>0</v>
      </c>
      <c r="CY177" s="74">
        <f>+[4]Total!CY177</f>
        <v>0</v>
      </c>
      <c r="CZ177" s="74">
        <f>+[4]Total!CZ177</f>
        <v>0</v>
      </c>
      <c r="DA177" s="74">
        <f>+[4]Total!DA177</f>
        <v>0</v>
      </c>
      <c r="DB177" s="74">
        <f>+[4]Total!DB177</f>
        <v>0</v>
      </c>
      <c r="DC177" s="74">
        <f>+[4]Total!DC177</f>
        <v>0</v>
      </c>
      <c r="DD177" s="74">
        <f>+[4]Total!DD177</f>
        <v>0</v>
      </c>
      <c r="DE177" s="74">
        <f>+[4]Total!DE177</f>
        <v>0</v>
      </c>
      <c r="DH177" s="72">
        <f t="shared" si="230"/>
        <v>-0.11111111111111116</v>
      </c>
      <c r="DI177" s="72">
        <f t="shared" si="232"/>
        <v>-9.7005482918599784E-2</v>
      </c>
      <c r="DJ177" s="72">
        <f t="shared" si="233"/>
        <v>-9.3090909090909113E-2</v>
      </c>
      <c r="DK177" s="72">
        <f t="shared" si="234"/>
        <v>-7.1287128712871239E-2</v>
      </c>
      <c r="DL177" s="72">
        <f t="shared" si="235"/>
        <v>0.10000000000000009</v>
      </c>
      <c r="DM177" s="72">
        <f t="shared" si="236"/>
        <v>-6.1255742725880524E-2</v>
      </c>
      <c r="DN177" s="72">
        <f t="shared" si="237"/>
        <v>-8.4972462627852074E-2</v>
      </c>
      <c r="DO177" s="72">
        <f t="shared" si="238"/>
        <v>-3.3868092691622054E-2</v>
      </c>
      <c r="DP177" s="72">
        <f t="shared" si="239"/>
        <v>0</v>
      </c>
      <c r="DQ177" s="72">
        <f t="shared" si="240"/>
        <v>-2.083333333333337E-2</v>
      </c>
      <c r="DR177" s="72">
        <f t="shared" si="241"/>
        <v>-3.6431574030826752E-2</v>
      </c>
      <c r="DS177" s="72">
        <f t="shared" si="242"/>
        <v>-1.2830793905372895E-2</v>
      </c>
      <c r="DT177" s="72">
        <f t="shared" si="243"/>
        <v>2.9850746268656803E-2</v>
      </c>
      <c r="DU177" s="72">
        <f t="shared" si="244"/>
        <v>-0.27272727272727271</v>
      </c>
      <c r="DV177" s="72">
        <f t="shared" si="245"/>
        <v>-1.9032082653616111E-2</v>
      </c>
      <c r="DW177" s="72">
        <f t="shared" si="246"/>
        <v>-9.3354624738976044E-3</v>
      </c>
      <c r="DX177" s="72">
        <f t="shared" si="247"/>
        <v>-1.1070110701106972E-2</v>
      </c>
      <c r="DY177" s="72">
        <f t="shared" si="248"/>
        <v>0</v>
      </c>
      <c r="DZ177" s="72">
        <f t="shared" si="249"/>
        <v>-0.12765957446808507</v>
      </c>
      <c r="EA177" s="72">
        <f t="shared" si="250"/>
        <v>-4.411051866214255E-2</v>
      </c>
      <c r="EB177" s="72">
        <f t="shared" si="251"/>
        <v>4.5130426933837064E-4</v>
      </c>
      <c r="EC177" s="72">
        <f t="shared" si="252"/>
        <v>2.0703933747411973E-2</v>
      </c>
      <c r="ED177" s="72">
        <f t="shared" si="253"/>
        <v>-0.125</v>
      </c>
      <c r="EE177" s="72">
        <f t="shared" si="254"/>
        <v>-2.1618625277161851E-2</v>
      </c>
      <c r="EF177" s="72">
        <f t="shared" si="255"/>
        <v>5.7036577805331667E-3</v>
      </c>
      <c r="EG177" s="72">
        <f t="shared" si="256"/>
        <v>-2.9850746268656692E-2</v>
      </c>
      <c r="EH177" s="72">
        <f t="shared" si="257"/>
        <v>0</v>
      </c>
      <c r="EI177" s="72">
        <f t="shared" si="258"/>
        <v>-9.7560975609756073E-2</v>
      </c>
      <c r="EJ177" s="72">
        <f t="shared" si="259"/>
        <v>-1.9776876267748489E-2</v>
      </c>
      <c r="EK177" s="72">
        <f t="shared" si="260"/>
        <v>2.0119090581017574E-2</v>
      </c>
      <c r="EL177" s="72">
        <f t="shared" si="261"/>
        <v>-3.6511156186612603E-2</v>
      </c>
      <c r="EM177" s="72">
        <f t="shared" si="262"/>
        <v>-0.2857142857142857</v>
      </c>
      <c r="EN177" s="72">
        <f t="shared" si="263"/>
        <v>1.9263456090651498E-2</v>
      </c>
      <c r="EO177" s="72">
        <f t="shared" si="264"/>
        <v>2.0096165700900004E-2</v>
      </c>
      <c r="EP177" s="72">
        <f t="shared" si="265"/>
        <v>7.692307692307665E-3</v>
      </c>
      <c r="EQ177" s="72">
        <f t="shared" si="266"/>
        <v>0</v>
      </c>
      <c r="ER177" s="72">
        <f t="shared" si="267"/>
        <v>-5.4054054054054057E-2</v>
      </c>
      <c r="ES177" s="72">
        <f t="shared" si="268"/>
        <v>2.5349198137609941E-2</v>
      </c>
      <c r="ET177" s="72">
        <f t="shared" si="269"/>
        <v>4.4485716812594056E-2</v>
      </c>
      <c r="EU177" s="72">
        <f t="shared" si="270"/>
        <v>6.315789473684208E-2</v>
      </c>
      <c r="EV177" s="72">
        <f t="shared" si="271"/>
        <v>0</v>
      </c>
      <c r="EW177" s="72">
        <f t="shared" si="272"/>
        <v>1.7787659811006051E-2</v>
      </c>
      <c r="EX177" s="72">
        <f t="shared" si="273"/>
        <v>6.0309402948996782E-2</v>
      </c>
      <c r="EY177" s="72">
        <f t="shared" si="274"/>
        <v>6.1068702290076438E-2</v>
      </c>
      <c r="EZ177" s="72">
        <f t="shared" si="275"/>
        <v>0</v>
      </c>
      <c r="FA177" s="72">
        <f t="shared" si="276"/>
        <v>2.857142857142847E-2</v>
      </c>
      <c r="FB177" s="72">
        <f t="shared" si="277"/>
        <v>3.8849646821392581E-2</v>
      </c>
      <c r="FC177" s="72">
        <f t="shared" si="278"/>
        <v>5.6646909398814671E-2</v>
      </c>
      <c r="FD177" s="72">
        <f t="shared" si="279"/>
        <v>6.7326732673267387E-2</v>
      </c>
      <c r="FE177" s="72">
        <f t="shared" si="280"/>
        <v>-0.19999999999999996</v>
      </c>
      <c r="FF177" s="72">
        <f t="shared" si="281"/>
        <v>6.553795740032764E-2</v>
      </c>
      <c r="FG177" s="72">
        <f t="shared" si="282"/>
        <v>7.5116835746039001E-2</v>
      </c>
      <c r="FH177" s="72">
        <f t="shared" si="283"/>
        <v>6.8345323741007213E-2</v>
      </c>
      <c r="FI177" s="72">
        <f t="shared" si="284"/>
        <v>0</v>
      </c>
      <c r="FJ177" s="72">
        <f t="shared" si="285"/>
        <v>-1</v>
      </c>
      <c r="FK177" s="72">
        <f t="shared" si="286"/>
        <v>-1</v>
      </c>
      <c r="FL177" s="72">
        <f t="shared" si="287"/>
        <v>-1</v>
      </c>
      <c r="FM177" s="72">
        <f t="shared" si="288"/>
        <v>-1</v>
      </c>
      <c r="FN177" s="72">
        <f t="shared" si="289"/>
        <v>-1</v>
      </c>
      <c r="FO177" s="72">
        <f t="shared" si="290"/>
        <v>-1</v>
      </c>
      <c r="FP177" s="72">
        <f t="shared" si="291"/>
        <v>-1</v>
      </c>
      <c r="FQ177" s="72">
        <f t="shared" si="292"/>
        <v>-1</v>
      </c>
      <c r="FR177" s="72">
        <f t="shared" si="293"/>
        <v>-1</v>
      </c>
      <c r="FS177" s="72" t="e">
        <f t="shared" si="294"/>
        <v>#DIV/0!</v>
      </c>
      <c r="FT177" s="72" t="e">
        <f t="shared" si="231"/>
        <v>#DIV/0!</v>
      </c>
      <c r="FU177" s="72" t="e">
        <f t="shared" si="229"/>
        <v>#DIV/0!</v>
      </c>
    </row>
    <row r="178" spans="1:177" x14ac:dyDescent="0.25">
      <c r="A178" s="73" t="s">
        <v>163</v>
      </c>
      <c r="B178" s="74">
        <f>+[4]Total!B178</f>
        <v>42</v>
      </c>
      <c r="C178" s="74">
        <f>+[4]Total!C178</f>
        <v>4762</v>
      </c>
      <c r="D178" s="74">
        <f>+[4]Total!D178</f>
        <v>33736</v>
      </c>
      <c r="E178" s="74">
        <f>+[4]Total!E178</f>
        <v>2024</v>
      </c>
      <c r="F178" s="74">
        <f>+[4]Total!F178</f>
        <v>27</v>
      </c>
      <c r="G178" s="74">
        <f>+[4]Total!G178</f>
        <v>4626</v>
      </c>
      <c r="H178" s="74">
        <f>+[4]Total!H178</f>
        <v>25511</v>
      </c>
      <c r="I178" s="74">
        <f>+[4]Total!I178</f>
        <v>2404</v>
      </c>
      <c r="J178" s="74">
        <f>+[4]Total!J178</f>
        <v>234</v>
      </c>
      <c r="K178" s="74">
        <f>+[4]Total!K178</f>
        <v>37</v>
      </c>
      <c r="L178" s="74">
        <f>+[4]Total!L178</f>
        <v>4435</v>
      </c>
      <c r="M178" s="74">
        <f>+[4]Total!M178</f>
        <v>33410</v>
      </c>
      <c r="N178" s="74">
        <f>+[4]Total!N178</f>
        <v>1950</v>
      </c>
      <c r="O178" s="74">
        <f>+[4]Total!O178</f>
        <v>31</v>
      </c>
      <c r="P178" s="74">
        <f>+[4]Total!P178</f>
        <v>4434</v>
      </c>
      <c r="Q178" s="74">
        <f>+[4]Total!Q178</f>
        <v>24603</v>
      </c>
      <c r="R178" s="74">
        <f>+[4]Total!R178</f>
        <v>2337</v>
      </c>
      <c r="S178" s="74">
        <f>+[4]Total!S178</f>
        <v>234</v>
      </c>
      <c r="T178" s="74">
        <f>+[4]Total!T178</f>
        <v>26</v>
      </c>
      <c r="U178" s="74">
        <f>+[4]Total!U178</f>
        <v>4476</v>
      </c>
      <c r="V178" s="74">
        <f>+[4]Total!V178</f>
        <v>32816</v>
      </c>
      <c r="W178" s="74">
        <f>+[4]Total!W178</f>
        <v>1994</v>
      </c>
      <c r="X178" s="74">
        <f>+[4]Total!X178</f>
        <v>31</v>
      </c>
      <c r="Y178" s="74">
        <f>+[4]Total!Y178</f>
        <v>4509</v>
      </c>
      <c r="Z178" s="74">
        <f>+[4]Total!Z178</f>
        <v>25188</v>
      </c>
      <c r="AA178" s="74">
        <f>+[4]Total!AA178</f>
        <v>2392</v>
      </c>
      <c r="AB178" s="74">
        <f>+[4]Total!AB178</f>
        <v>234</v>
      </c>
      <c r="AC178" s="74">
        <f>+[4]Total!AC178</f>
        <v>32</v>
      </c>
      <c r="AD178" s="74">
        <f>+[4]Total!AD178</f>
        <v>4372</v>
      </c>
      <c r="AE178" s="74">
        <f>+[4]Total!AE178</f>
        <v>32774</v>
      </c>
      <c r="AF178" s="74">
        <f>+[4]Total!AF178</f>
        <v>2010</v>
      </c>
      <c r="AG178" s="74">
        <f>+[4]Total!AG178</f>
        <v>32</v>
      </c>
      <c r="AH178" s="74">
        <f>+[4]Total!AH178</f>
        <v>4466</v>
      </c>
      <c r="AI178" s="74">
        <f>+[4]Total!AI178</f>
        <v>25336</v>
      </c>
      <c r="AJ178" s="74">
        <f>+[4]Total!AJ178</f>
        <v>2484</v>
      </c>
      <c r="AK178" s="74">
        <f>+[4]Total!AK178</f>
        <v>234</v>
      </c>
      <c r="AL178" s="74">
        <f>+[4]Total!AL178</f>
        <v>42</v>
      </c>
      <c r="AM178" s="74">
        <f>+[4]Total!AM178</f>
        <v>4364</v>
      </c>
      <c r="AN178" s="74">
        <f>+[4]Total!AN178</f>
        <v>33349</v>
      </c>
      <c r="AO178" s="74">
        <f>+[4]Total!AO178</f>
        <v>2027</v>
      </c>
      <c r="AP178" s="74">
        <f>+[4]Total!AP178</f>
        <v>30</v>
      </c>
      <c r="AQ178" s="74">
        <f>+[4]Total!AQ178</f>
        <v>4506</v>
      </c>
      <c r="AR178" s="74">
        <f>+[4]Total!AR178</f>
        <v>25859</v>
      </c>
      <c r="AS178" s="74">
        <f>+[4]Total!AS178</f>
        <v>2504</v>
      </c>
      <c r="AT178" s="74">
        <f>+[4]Total!AT178</f>
        <v>234</v>
      </c>
      <c r="AU178" s="74">
        <f>+[4]Total!AU178</f>
        <v>44</v>
      </c>
      <c r="AV178" s="74">
        <f>+[4]Total!AV178</f>
        <v>4333</v>
      </c>
      <c r="AW178" s="74">
        <f>+[4]Total!AW178</f>
        <v>34392</v>
      </c>
      <c r="AX178" s="74">
        <f>+[4]Total!AX178</f>
        <v>2148</v>
      </c>
      <c r="AY178" s="74">
        <f>+[4]Total!AY178</f>
        <v>27</v>
      </c>
      <c r="AZ178" s="74">
        <f>+[4]Total!AZ178</f>
        <v>4564</v>
      </c>
      <c r="BA178" s="74">
        <f>+[4]Total!BA178</f>
        <v>26984</v>
      </c>
      <c r="BB178" s="74">
        <f>+[4]Total!BB178</f>
        <v>2627</v>
      </c>
      <c r="BC178" s="74">
        <f>+[4]Total!BC178</f>
        <v>234</v>
      </c>
      <c r="BD178" s="74">
        <f>+[4]Total!BD178</f>
        <v>37</v>
      </c>
      <c r="BE178" s="74">
        <f>+[4]Total!BE178</f>
        <v>4293</v>
      </c>
      <c r="BF178" s="74">
        <f>+[4]Total!BF178</f>
        <v>35304</v>
      </c>
      <c r="BG178" s="74">
        <f>+[4]Total!BG178</f>
        <v>2262</v>
      </c>
      <c r="BH178" s="74">
        <f>+[4]Total!BH178</f>
        <v>24</v>
      </c>
      <c r="BI178" s="74">
        <f>+[4]Total!BI178</f>
        <v>4589</v>
      </c>
      <c r="BJ178" s="74">
        <f>+[4]Total!BJ178</f>
        <v>28052</v>
      </c>
      <c r="BK178" s="74">
        <f>+[4]Total!BK178</f>
        <v>2787</v>
      </c>
      <c r="BL178" s="74">
        <f>+[4]Total!BL178</f>
        <v>235</v>
      </c>
      <c r="BM178" s="74">
        <f>+[4]Total!BM178</f>
        <v>0</v>
      </c>
      <c r="BN178" s="74">
        <f>+[4]Total!BN178</f>
        <v>0</v>
      </c>
      <c r="BO178" s="74">
        <f>+[4]Total!BO178</f>
        <v>0</v>
      </c>
      <c r="BP178" s="74">
        <f>+[4]Total!BP178</f>
        <v>0</v>
      </c>
      <c r="BQ178" s="74">
        <f>+[4]Total!BQ178</f>
        <v>0</v>
      </c>
      <c r="BR178" s="74">
        <f>+[4]Total!BR178</f>
        <v>0</v>
      </c>
      <c r="BS178" s="74">
        <f>+[4]Total!BS178</f>
        <v>0</v>
      </c>
      <c r="BT178" s="74">
        <f>+[4]Total!BT178</f>
        <v>0</v>
      </c>
      <c r="BU178" s="74">
        <f>+[4]Total!BU178</f>
        <v>0</v>
      </c>
      <c r="BV178" s="74">
        <f>+[4]Total!BV178</f>
        <v>0</v>
      </c>
      <c r="BW178" s="74">
        <f>+[4]Total!BW178</f>
        <v>0</v>
      </c>
      <c r="BX178" s="74">
        <f>+[4]Total!BX178</f>
        <v>0</v>
      </c>
      <c r="BY178" s="74">
        <f>+[4]Total!BY178</f>
        <v>0</v>
      </c>
      <c r="BZ178" s="74">
        <f>+[4]Total!BZ178</f>
        <v>0</v>
      </c>
      <c r="CA178" s="74">
        <f>+[4]Total!CA178</f>
        <v>0</v>
      </c>
      <c r="CB178" s="74">
        <f>+[4]Total!CB178</f>
        <v>0</v>
      </c>
      <c r="CC178" s="74">
        <f>+[4]Total!CC178</f>
        <v>0</v>
      </c>
      <c r="CD178" s="74">
        <f>+[4]Total!CD178</f>
        <v>0</v>
      </c>
      <c r="CE178" s="74">
        <f>+[4]Total!CE178</f>
        <v>0</v>
      </c>
      <c r="CF178" s="74">
        <f>+[4]Total!CF178</f>
        <v>0</v>
      </c>
      <c r="CG178" s="74">
        <f>+[4]Total!CG178</f>
        <v>0</v>
      </c>
      <c r="CH178" s="74">
        <f>+[4]Total!CH178</f>
        <v>0</v>
      </c>
      <c r="CI178" s="74">
        <f>+[4]Total!CI178</f>
        <v>0</v>
      </c>
      <c r="CJ178" s="74">
        <f>+[4]Total!CJ178</f>
        <v>0</v>
      </c>
      <c r="CK178" s="74">
        <f>+[4]Total!CK178</f>
        <v>0</v>
      </c>
      <c r="CL178" s="74">
        <f>+[4]Total!CL178</f>
        <v>0</v>
      </c>
      <c r="CM178" s="74">
        <f>+[4]Total!CM178</f>
        <v>0</v>
      </c>
      <c r="CN178" s="74">
        <f>+[4]Total!CN178</f>
        <v>0</v>
      </c>
      <c r="CO178" s="74">
        <f>+[4]Total!CO178</f>
        <v>0</v>
      </c>
      <c r="CP178" s="74">
        <f>+[4]Total!CP178</f>
        <v>0</v>
      </c>
      <c r="CQ178" s="74">
        <f>+[4]Total!CQ178</f>
        <v>0</v>
      </c>
      <c r="CR178" s="74">
        <f>+[4]Total!CR178</f>
        <v>0</v>
      </c>
      <c r="CS178" s="74">
        <f>+[4]Total!CS178</f>
        <v>0</v>
      </c>
      <c r="CT178" s="74">
        <f>+[4]Total!CT178</f>
        <v>0</v>
      </c>
      <c r="CU178" s="74">
        <f>+[4]Total!CU178</f>
        <v>0</v>
      </c>
      <c r="CV178" s="74">
        <f>+[4]Total!CV178</f>
        <v>0</v>
      </c>
      <c r="CW178" s="74">
        <f>+[4]Total!CW178</f>
        <v>0</v>
      </c>
      <c r="CX178" s="74">
        <f>+[4]Total!CX178</f>
        <v>0</v>
      </c>
      <c r="CY178" s="74">
        <f>+[4]Total!CY178</f>
        <v>0</v>
      </c>
      <c r="CZ178" s="74">
        <f>+[4]Total!CZ178</f>
        <v>0</v>
      </c>
      <c r="DA178" s="74">
        <f>+[4]Total!DA178</f>
        <v>0</v>
      </c>
      <c r="DB178" s="74">
        <f>+[4]Total!DB178</f>
        <v>0</v>
      </c>
      <c r="DC178" s="74">
        <f>+[4]Total!DC178</f>
        <v>0</v>
      </c>
      <c r="DD178" s="74">
        <f>+[4]Total!DD178</f>
        <v>0</v>
      </c>
      <c r="DE178" s="74">
        <f>+[4]Total!DE178</f>
        <v>0</v>
      </c>
      <c r="DH178" s="72">
        <f t="shared" si="230"/>
        <v>-0.11904761904761907</v>
      </c>
      <c r="DI178" s="72">
        <f t="shared" si="232"/>
        <v>-6.8668626627467422E-2</v>
      </c>
      <c r="DJ178" s="72">
        <f t="shared" si="233"/>
        <v>-9.6632677258714494E-3</v>
      </c>
      <c r="DK178" s="72">
        <f t="shared" si="234"/>
        <v>-3.6561264822134398E-2</v>
      </c>
      <c r="DL178" s="72">
        <f t="shared" si="235"/>
        <v>0.14814814814814814</v>
      </c>
      <c r="DM178" s="72">
        <f t="shared" si="236"/>
        <v>-4.1504539559014231E-2</v>
      </c>
      <c r="DN178" s="72">
        <f t="shared" si="237"/>
        <v>-3.5592489514327141E-2</v>
      </c>
      <c r="DO178" s="72">
        <f t="shared" si="238"/>
        <v>-2.7870216306156381E-2</v>
      </c>
      <c r="DP178" s="72">
        <f t="shared" si="239"/>
        <v>0</v>
      </c>
      <c r="DQ178" s="72">
        <f t="shared" si="240"/>
        <v>-0.29729729729729726</v>
      </c>
      <c r="DR178" s="72">
        <f t="shared" si="241"/>
        <v>9.2446448703495943E-3</v>
      </c>
      <c r="DS178" s="72">
        <f t="shared" si="242"/>
        <v>-1.777910805148164E-2</v>
      </c>
      <c r="DT178" s="72">
        <f t="shared" si="243"/>
        <v>2.2564102564102573E-2</v>
      </c>
      <c r="DU178" s="72">
        <f t="shared" si="244"/>
        <v>0</v>
      </c>
      <c r="DV178" s="72">
        <f t="shared" si="245"/>
        <v>1.6914749661705031E-2</v>
      </c>
      <c r="DW178" s="72">
        <f t="shared" si="246"/>
        <v>2.3777588099012315E-2</v>
      </c>
      <c r="DX178" s="72">
        <f t="shared" si="247"/>
        <v>2.3534445870774467E-2</v>
      </c>
      <c r="DY178" s="72">
        <f t="shared" si="248"/>
        <v>0</v>
      </c>
      <c r="DZ178" s="72">
        <f t="shared" si="249"/>
        <v>0.23076923076923084</v>
      </c>
      <c r="EA178" s="72">
        <f t="shared" si="250"/>
        <v>-2.3235031277926699E-2</v>
      </c>
      <c r="EB178" s="72">
        <f t="shared" si="251"/>
        <v>-1.2798634812286602E-3</v>
      </c>
      <c r="EC178" s="72">
        <f t="shared" si="252"/>
        <v>8.0240722166500245E-3</v>
      </c>
      <c r="ED178" s="72">
        <f t="shared" si="253"/>
        <v>3.2258064516129004E-2</v>
      </c>
      <c r="EE178" s="72">
        <f t="shared" si="254"/>
        <v>-9.5364825903747619E-3</v>
      </c>
      <c r="EF178" s="72">
        <f t="shared" si="255"/>
        <v>5.8758138796253245E-3</v>
      </c>
      <c r="EG178" s="72">
        <f t="shared" si="256"/>
        <v>3.8461538461538547E-2</v>
      </c>
      <c r="EH178" s="72">
        <f t="shared" si="257"/>
        <v>0</v>
      </c>
      <c r="EI178" s="72">
        <f t="shared" si="258"/>
        <v>0.3125</v>
      </c>
      <c r="EJ178" s="72">
        <f t="shared" si="259"/>
        <v>-1.8298261665141702E-3</v>
      </c>
      <c r="EK178" s="72">
        <f t="shared" si="260"/>
        <v>1.754439494721427E-2</v>
      </c>
      <c r="EL178" s="72">
        <f t="shared" si="261"/>
        <v>8.4577114427861755E-3</v>
      </c>
      <c r="EM178" s="72">
        <f t="shared" si="262"/>
        <v>-6.25E-2</v>
      </c>
      <c r="EN178" s="72">
        <f t="shared" si="263"/>
        <v>8.9565606806987219E-3</v>
      </c>
      <c r="EO178" s="72">
        <f t="shared" si="264"/>
        <v>2.0642563940637793E-2</v>
      </c>
      <c r="EP178" s="72">
        <f t="shared" si="265"/>
        <v>8.0515297906602612E-3</v>
      </c>
      <c r="EQ178" s="72">
        <f t="shared" si="266"/>
        <v>0</v>
      </c>
      <c r="ER178" s="72">
        <f t="shared" si="267"/>
        <v>4.7619047619047672E-2</v>
      </c>
      <c r="ES178" s="72">
        <f t="shared" si="268"/>
        <v>-7.1035747021082063E-3</v>
      </c>
      <c r="ET178" s="72">
        <f t="shared" si="269"/>
        <v>3.1275300608713863E-2</v>
      </c>
      <c r="EU178" s="72">
        <f t="shared" si="270"/>
        <v>5.9694129255056794E-2</v>
      </c>
      <c r="EV178" s="72">
        <f t="shared" si="271"/>
        <v>-9.9999999999999978E-2</v>
      </c>
      <c r="EW178" s="72">
        <f t="shared" si="272"/>
        <v>1.2871726586773269E-2</v>
      </c>
      <c r="EX178" s="72">
        <f t="shared" si="273"/>
        <v>4.3505162612629933E-2</v>
      </c>
      <c r="EY178" s="72">
        <f t="shared" si="274"/>
        <v>4.9121405750798708E-2</v>
      </c>
      <c r="EZ178" s="72">
        <f t="shared" si="275"/>
        <v>0</v>
      </c>
      <c r="FA178" s="72">
        <f t="shared" si="276"/>
        <v>-0.15909090909090906</v>
      </c>
      <c r="FB178" s="72">
        <f t="shared" si="277"/>
        <v>-9.231479344564919E-3</v>
      </c>
      <c r="FC178" s="72">
        <f t="shared" si="278"/>
        <v>2.6517794836008468E-2</v>
      </c>
      <c r="FD178" s="72">
        <f t="shared" si="279"/>
        <v>5.307262569832405E-2</v>
      </c>
      <c r="FE178" s="72">
        <f t="shared" si="280"/>
        <v>-0.11111111111111116</v>
      </c>
      <c r="FF178" s="72">
        <f t="shared" si="281"/>
        <v>5.4776511831726715E-3</v>
      </c>
      <c r="FG178" s="72">
        <f t="shared" si="282"/>
        <v>3.9579009783575536E-2</v>
      </c>
      <c r="FH178" s="72">
        <f t="shared" si="283"/>
        <v>6.0905976398934136E-2</v>
      </c>
      <c r="FI178" s="72">
        <f t="shared" si="284"/>
        <v>4.2735042735042583E-3</v>
      </c>
      <c r="FJ178" s="72">
        <f t="shared" si="285"/>
        <v>-1</v>
      </c>
      <c r="FK178" s="72">
        <f t="shared" si="286"/>
        <v>-1</v>
      </c>
      <c r="FL178" s="72">
        <f t="shared" si="287"/>
        <v>-1</v>
      </c>
      <c r="FM178" s="72">
        <f t="shared" si="288"/>
        <v>-1</v>
      </c>
      <c r="FN178" s="72">
        <f t="shared" si="289"/>
        <v>-1</v>
      </c>
      <c r="FO178" s="72">
        <f t="shared" si="290"/>
        <v>-1</v>
      </c>
      <c r="FP178" s="72">
        <f t="shared" si="291"/>
        <v>-1</v>
      </c>
      <c r="FQ178" s="72">
        <f t="shared" si="292"/>
        <v>-1</v>
      </c>
      <c r="FR178" s="72">
        <f t="shared" si="293"/>
        <v>-1</v>
      </c>
      <c r="FS178" s="72" t="e">
        <f t="shared" si="294"/>
        <v>#DIV/0!</v>
      </c>
      <c r="FT178" s="72" t="e">
        <f t="shared" si="231"/>
        <v>#DIV/0!</v>
      </c>
      <c r="FU178" s="72" t="e">
        <f t="shared" si="229"/>
        <v>#DIV/0!</v>
      </c>
    </row>
    <row r="179" spans="1:177" x14ac:dyDescent="0.25">
      <c r="A179" s="73" t="s">
        <v>164</v>
      </c>
      <c r="B179" s="74">
        <f>+[4]Total!B179</f>
        <v>35</v>
      </c>
      <c r="C179" s="74">
        <f>+[4]Total!C179</f>
        <v>3486</v>
      </c>
      <c r="D179" s="74">
        <f>+[4]Total!D179</f>
        <v>24508</v>
      </c>
      <c r="E179" s="74">
        <f>+[4]Total!E179</f>
        <v>1687</v>
      </c>
      <c r="F179" s="74">
        <f>+[4]Total!F179</f>
        <v>14</v>
      </c>
      <c r="G179" s="74">
        <f>+[4]Total!G179</f>
        <v>2920</v>
      </c>
      <c r="H179" s="74">
        <f>+[4]Total!H179</f>
        <v>18297</v>
      </c>
      <c r="I179" s="74">
        <f>+[4]Total!I179</f>
        <v>1665</v>
      </c>
      <c r="J179" s="74">
        <f>+[4]Total!J179</f>
        <v>1</v>
      </c>
      <c r="K179" s="74">
        <f>+[4]Total!K179</f>
        <v>37</v>
      </c>
      <c r="L179" s="74">
        <f>+[4]Total!L179</f>
        <v>3117</v>
      </c>
      <c r="M179" s="74">
        <f>+[4]Total!M179</f>
        <v>22327</v>
      </c>
      <c r="N179" s="74">
        <f>+[4]Total!N179</f>
        <v>1516</v>
      </c>
      <c r="O179" s="74">
        <f>+[4]Total!O179</f>
        <v>12</v>
      </c>
      <c r="P179" s="74">
        <f>+[4]Total!P179</f>
        <v>2684</v>
      </c>
      <c r="Q179" s="74">
        <f>+[4]Total!Q179</f>
        <v>18466</v>
      </c>
      <c r="R179" s="74">
        <f>+[4]Total!R179</f>
        <v>1559</v>
      </c>
      <c r="S179" s="74">
        <f>+[4]Total!S179</f>
        <v>0</v>
      </c>
      <c r="T179" s="74">
        <f>+[4]Total!T179</f>
        <v>45</v>
      </c>
      <c r="U179" s="74">
        <f>+[4]Total!U179</f>
        <v>3144</v>
      </c>
      <c r="V179" s="74">
        <f>+[4]Total!V179</f>
        <v>23063</v>
      </c>
      <c r="W179" s="74">
        <f>+[4]Total!W179</f>
        <v>1575</v>
      </c>
      <c r="X179" s="74">
        <f>+[4]Total!X179</f>
        <v>12</v>
      </c>
      <c r="Y179" s="74">
        <f>+[4]Total!Y179</f>
        <v>2771</v>
      </c>
      <c r="Z179" s="74">
        <f>+[4]Total!Z179</f>
        <v>17833</v>
      </c>
      <c r="AA179" s="74">
        <f>+[4]Total!AA179</f>
        <v>1634</v>
      </c>
      <c r="AB179" s="74">
        <f>+[4]Total!AB179</f>
        <v>0</v>
      </c>
      <c r="AC179" s="74">
        <f>+[4]Total!AC179</f>
        <v>49</v>
      </c>
      <c r="AD179" s="74">
        <f>+[4]Total!AD179</f>
        <v>3077</v>
      </c>
      <c r="AE179" s="74">
        <f>+[4]Total!AE179</f>
        <v>22684</v>
      </c>
      <c r="AF179" s="74">
        <f>+[4]Total!AF179</f>
        <v>1557</v>
      </c>
      <c r="AG179" s="74">
        <f>+[4]Total!AG179</f>
        <v>13</v>
      </c>
      <c r="AH179" s="74">
        <f>+[4]Total!AH179</f>
        <v>2710</v>
      </c>
      <c r="AI179" s="74">
        <f>+[4]Total!AI179</f>
        <v>17733</v>
      </c>
      <c r="AJ179" s="74">
        <f>+[4]Total!AJ179</f>
        <v>1617</v>
      </c>
      <c r="AK179" s="74">
        <f>+[4]Total!AK179</f>
        <v>0</v>
      </c>
      <c r="AL179" s="74">
        <f>+[4]Total!AL179</f>
        <v>56</v>
      </c>
      <c r="AM179" s="74">
        <f>+[4]Total!AM179</f>
        <v>3136</v>
      </c>
      <c r="AN179" s="74">
        <f>+[4]Total!AN179</f>
        <v>23459</v>
      </c>
      <c r="AO179" s="74">
        <f>+[4]Total!AO179</f>
        <v>1614</v>
      </c>
      <c r="AP179" s="74">
        <f>+[4]Total!AP179</f>
        <v>16</v>
      </c>
      <c r="AQ179" s="74">
        <f>+[4]Total!AQ179</f>
        <v>2768</v>
      </c>
      <c r="AR179" s="74">
        <f>+[4]Total!AR179</f>
        <v>18098</v>
      </c>
      <c r="AS179" s="74">
        <f>+[4]Total!AS179</f>
        <v>1686</v>
      </c>
      <c r="AT179" s="74">
        <f>+[4]Total!AT179</f>
        <v>0</v>
      </c>
      <c r="AU179" s="74">
        <f>+[4]Total!AU179</f>
        <v>65</v>
      </c>
      <c r="AV179" s="74">
        <f>+[4]Total!AV179</f>
        <v>3184</v>
      </c>
      <c r="AW179" s="74">
        <f>+[4]Total!AW179</f>
        <v>24195</v>
      </c>
      <c r="AX179" s="74">
        <f>+[4]Total!AX179</f>
        <v>1645</v>
      </c>
      <c r="AY179" s="74">
        <f>+[4]Total!AY179</f>
        <v>18</v>
      </c>
      <c r="AZ179" s="74">
        <f>+[4]Total!AZ179</f>
        <v>2842</v>
      </c>
      <c r="BA179" s="74">
        <f>+[4]Total!BA179</f>
        <v>19002</v>
      </c>
      <c r="BB179" s="74">
        <f>+[4]Total!BB179</f>
        <v>1805</v>
      </c>
      <c r="BC179" s="74">
        <f>+[4]Total!BC179</f>
        <v>0</v>
      </c>
      <c r="BD179" s="74">
        <f>+[4]Total!BD179</f>
        <v>63</v>
      </c>
      <c r="BE179" s="74">
        <f>+[4]Total!BE179</f>
        <v>3151</v>
      </c>
      <c r="BF179" s="74">
        <f>+[4]Total!BF179</f>
        <v>24786</v>
      </c>
      <c r="BG179" s="74">
        <f>+[4]Total!BG179</f>
        <v>1672</v>
      </c>
      <c r="BH179" s="74">
        <f>+[4]Total!BH179</f>
        <v>17</v>
      </c>
      <c r="BI179" s="74">
        <f>+[4]Total!BI179</f>
        <v>2848</v>
      </c>
      <c r="BJ179" s="74">
        <f>+[4]Total!BJ179</f>
        <v>19640</v>
      </c>
      <c r="BK179" s="74">
        <f>+[4]Total!BK179</f>
        <v>1906</v>
      </c>
      <c r="BL179" s="74">
        <f>+[4]Total!BL179</f>
        <v>0</v>
      </c>
      <c r="BM179" s="74">
        <f>+[4]Total!BM179</f>
        <v>0</v>
      </c>
      <c r="BN179" s="74">
        <f>+[4]Total!BN179</f>
        <v>0</v>
      </c>
      <c r="BO179" s="74">
        <f>+[4]Total!BO179</f>
        <v>0</v>
      </c>
      <c r="BP179" s="74">
        <f>+[4]Total!BP179</f>
        <v>0</v>
      </c>
      <c r="BQ179" s="74">
        <f>+[4]Total!BQ179</f>
        <v>0</v>
      </c>
      <c r="BR179" s="74">
        <f>+[4]Total!BR179</f>
        <v>0</v>
      </c>
      <c r="BS179" s="74">
        <f>+[4]Total!BS179</f>
        <v>0</v>
      </c>
      <c r="BT179" s="74">
        <f>+[4]Total!BT179</f>
        <v>0</v>
      </c>
      <c r="BU179" s="74">
        <f>+[4]Total!BU179</f>
        <v>0</v>
      </c>
      <c r="BV179" s="74">
        <f>+[4]Total!BV179</f>
        <v>0</v>
      </c>
      <c r="BW179" s="74">
        <f>+[4]Total!BW179</f>
        <v>0</v>
      </c>
      <c r="BX179" s="74">
        <f>+[4]Total!BX179</f>
        <v>0</v>
      </c>
      <c r="BY179" s="74">
        <f>+[4]Total!BY179</f>
        <v>0</v>
      </c>
      <c r="BZ179" s="74">
        <f>+[4]Total!BZ179</f>
        <v>0</v>
      </c>
      <c r="CA179" s="74">
        <f>+[4]Total!CA179</f>
        <v>0</v>
      </c>
      <c r="CB179" s="74">
        <f>+[4]Total!CB179</f>
        <v>0</v>
      </c>
      <c r="CC179" s="74">
        <f>+[4]Total!CC179</f>
        <v>0</v>
      </c>
      <c r="CD179" s="74">
        <f>+[4]Total!CD179</f>
        <v>0</v>
      </c>
      <c r="CE179" s="74">
        <f>+[4]Total!CE179</f>
        <v>0</v>
      </c>
      <c r="CF179" s="74">
        <f>+[4]Total!CF179</f>
        <v>0</v>
      </c>
      <c r="CG179" s="74">
        <f>+[4]Total!CG179</f>
        <v>0</v>
      </c>
      <c r="CH179" s="74">
        <f>+[4]Total!CH179</f>
        <v>0</v>
      </c>
      <c r="CI179" s="74">
        <f>+[4]Total!CI179</f>
        <v>0</v>
      </c>
      <c r="CJ179" s="74">
        <f>+[4]Total!CJ179</f>
        <v>0</v>
      </c>
      <c r="CK179" s="74">
        <f>+[4]Total!CK179</f>
        <v>0</v>
      </c>
      <c r="CL179" s="74">
        <f>+[4]Total!CL179</f>
        <v>0</v>
      </c>
      <c r="CM179" s="74">
        <f>+[4]Total!CM179</f>
        <v>0</v>
      </c>
      <c r="CN179" s="74">
        <f>+[4]Total!CN179</f>
        <v>0</v>
      </c>
      <c r="CO179" s="74">
        <f>+[4]Total!CO179</f>
        <v>0</v>
      </c>
      <c r="CP179" s="74">
        <f>+[4]Total!CP179</f>
        <v>0</v>
      </c>
      <c r="CQ179" s="74">
        <f>+[4]Total!CQ179</f>
        <v>0</v>
      </c>
      <c r="CR179" s="74">
        <f>+[4]Total!CR179</f>
        <v>0</v>
      </c>
      <c r="CS179" s="74">
        <f>+[4]Total!CS179</f>
        <v>0</v>
      </c>
      <c r="CT179" s="74">
        <f>+[4]Total!CT179</f>
        <v>0</v>
      </c>
      <c r="CU179" s="74">
        <f>+[4]Total!CU179</f>
        <v>0</v>
      </c>
      <c r="CV179" s="74">
        <f>+[4]Total!CV179</f>
        <v>0</v>
      </c>
      <c r="CW179" s="74">
        <f>+[4]Total!CW179</f>
        <v>0</v>
      </c>
      <c r="CX179" s="74">
        <f>+[4]Total!CX179</f>
        <v>0</v>
      </c>
      <c r="CY179" s="74">
        <f>+[4]Total!CY179</f>
        <v>0</v>
      </c>
      <c r="CZ179" s="74">
        <f>+[4]Total!CZ179</f>
        <v>0</v>
      </c>
      <c r="DA179" s="74">
        <f>+[4]Total!DA179</f>
        <v>0</v>
      </c>
      <c r="DB179" s="74">
        <f>+[4]Total!DB179</f>
        <v>0</v>
      </c>
      <c r="DC179" s="74">
        <f>+[4]Total!DC179</f>
        <v>0</v>
      </c>
      <c r="DD179" s="74">
        <f>+[4]Total!DD179</f>
        <v>0</v>
      </c>
      <c r="DE179" s="74">
        <f>+[4]Total!DE179</f>
        <v>0</v>
      </c>
      <c r="DH179" s="72">
        <f t="shared" si="230"/>
        <v>5.7142857142857162E-2</v>
      </c>
      <c r="DI179" s="72">
        <f t="shared" si="232"/>
        <v>-0.10585197934595525</v>
      </c>
      <c r="DJ179" s="72">
        <f t="shared" si="233"/>
        <v>-8.8991349763342553E-2</v>
      </c>
      <c r="DK179" s="72">
        <f t="shared" si="234"/>
        <v>-0.10136336692353287</v>
      </c>
      <c r="DL179" s="72">
        <f t="shared" si="235"/>
        <v>-0.1428571428571429</v>
      </c>
      <c r="DM179" s="72">
        <f t="shared" si="236"/>
        <v>-8.0821917808219124E-2</v>
      </c>
      <c r="DN179" s="72">
        <f t="shared" si="237"/>
        <v>9.2364868557686108E-3</v>
      </c>
      <c r="DO179" s="72">
        <f t="shared" si="238"/>
        <v>-6.3663663663663717E-2</v>
      </c>
      <c r="DP179" s="72">
        <f t="shared" si="239"/>
        <v>-1</v>
      </c>
      <c r="DQ179" s="72">
        <f t="shared" si="240"/>
        <v>0.21621621621621623</v>
      </c>
      <c r="DR179" s="72">
        <f t="shared" si="241"/>
        <v>8.6621751684312631E-3</v>
      </c>
      <c r="DS179" s="72">
        <f t="shared" si="242"/>
        <v>3.2964572042818219E-2</v>
      </c>
      <c r="DT179" s="72">
        <f t="shared" si="243"/>
        <v>3.8918205804749251E-2</v>
      </c>
      <c r="DU179" s="72">
        <f t="shared" si="244"/>
        <v>0</v>
      </c>
      <c r="DV179" s="72">
        <f t="shared" si="245"/>
        <v>3.2414307004470899E-2</v>
      </c>
      <c r="DW179" s="72">
        <f t="shared" si="246"/>
        <v>-3.427921585616811E-2</v>
      </c>
      <c r="DX179" s="72">
        <f t="shared" si="247"/>
        <v>4.8107761385503434E-2</v>
      </c>
      <c r="DY179" s="72" t="e">
        <f t="shared" si="248"/>
        <v>#DIV/0!</v>
      </c>
      <c r="DZ179" s="72">
        <f t="shared" si="249"/>
        <v>8.8888888888888795E-2</v>
      </c>
      <c r="EA179" s="72">
        <f t="shared" si="250"/>
        <v>-2.1310432569974558E-2</v>
      </c>
      <c r="EB179" s="72">
        <f t="shared" si="251"/>
        <v>-1.643324805966262E-2</v>
      </c>
      <c r="EC179" s="72">
        <f t="shared" si="252"/>
        <v>-1.1428571428571455E-2</v>
      </c>
      <c r="ED179" s="72">
        <f t="shared" si="253"/>
        <v>8.3333333333333259E-2</v>
      </c>
      <c r="EE179" s="72">
        <f t="shared" si="254"/>
        <v>-2.2013713460844464E-2</v>
      </c>
      <c r="EF179" s="72">
        <f t="shared" si="255"/>
        <v>-5.6075814501205246E-3</v>
      </c>
      <c r="EG179" s="72">
        <f t="shared" si="256"/>
        <v>-1.0403916768665811E-2</v>
      </c>
      <c r="EH179" s="72" t="e">
        <f t="shared" si="257"/>
        <v>#DIV/0!</v>
      </c>
      <c r="EI179" s="72">
        <f t="shared" si="258"/>
        <v>0.14285714285714279</v>
      </c>
      <c r="EJ179" s="72">
        <f t="shared" si="259"/>
        <v>1.9174520636983994E-2</v>
      </c>
      <c r="EK179" s="72">
        <f t="shared" si="260"/>
        <v>3.4165050255686724E-2</v>
      </c>
      <c r="EL179" s="72">
        <f t="shared" si="261"/>
        <v>3.6608863198458463E-2</v>
      </c>
      <c r="EM179" s="72">
        <f t="shared" si="262"/>
        <v>0.23076923076923084</v>
      </c>
      <c r="EN179" s="72">
        <f t="shared" si="263"/>
        <v>2.1402214022140154E-2</v>
      </c>
      <c r="EO179" s="72">
        <f t="shared" si="264"/>
        <v>2.0583093667174257E-2</v>
      </c>
      <c r="EP179" s="72">
        <f t="shared" si="265"/>
        <v>4.2671614100185495E-2</v>
      </c>
      <c r="EQ179" s="72" t="e">
        <f t="shared" si="266"/>
        <v>#DIV/0!</v>
      </c>
      <c r="ER179" s="72">
        <f t="shared" si="267"/>
        <v>0.16071428571428581</v>
      </c>
      <c r="ES179" s="72">
        <f t="shared" si="268"/>
        <v>1.5306122448979664E-2</v>
      </c>
      <c r="ET179" s="72">
        <f t="shared" si="269"/>
        <v>3.1373886354917113E-2</v>
      </c>
      <c r="EU179" s="72">
        <f t="shared" si="270"/>
        <v>1.9206939281288804E-2</v>
      </c>
      <c r="EV179" s="72">
        <f t="shared" si="271"/>
        <v>0.125</v>
      </c>
      <c r="EW179" s="72">
        <f t="shared" si="272"/>
        <v>2.6734104046242768E-2</v>
      </c>
      <c r="EX179" s="72">
        <f t="shared" si="273"/>
        <v>4.9950270748148951E-2</v>
      </c>
      <c r="EY179" s="72">
        <f t="shared" si="274"/>
        <v>7.0581257413997678E-2</v>
      </c>
      <c r="EZ179" s="72" t="e">
        <f t="shared" si="275"/>
        <v>#DIV/0!</v>
      </c>
      <c r="FA179" s="72">
        <f t="shared" si="276"/>
        <v>-3.0769230769230771E-2</v>
      </c>
      <c r="FB179" s="72">
        <f t="shared" si="277"/>
        <v>-1.0364321608040239E-2</v>
      </c>
      <c r="FC179" s="72">
        <f t="shared" si="278"/>
        <v>2.4426534407935518E-2</v>
      </c>
      <c r="FD179" s="72">
        <f t="shared" si="279"/>
        <v>1.6413373860182379E-2</v>
      </c>
      <c r="FE179" s="72">
        <f t="shared" si="280"/>
        <v>-5.555555555555558E-2</v>
      </c>
      <c r="FF179" s="72">
        <f t="shared" si="281"/>
        <v>2.111189303307448E-3</v>
      </c>
      <c r="FG179" s="72">
        <f t="shared" si="282"/>
        <v>3.3575413114409036E-2</v>
      </c>
      <c r="FH179" s="72">
        <f t="shared" si="283"/>
        <v>5.5955678670360109E-2</v>
      </c>
      <c r="FI179" s="72" t="e">
        <f t="shared" si="284"/>
        <v>#DIV/0!</v>
      </c>
      <c r="FJ179" s="72">
        <f t="shared" si="285"/>
        <v>-1</v>
      </c>
      <c r="FK179" s="72">
        <f t="shared" si="286"/>
        <v>-1</v>
      </c>
      <c r="FL179" s="72">
        <f t="shared" si="287"/>
        <v>-1</v>
      </c>
      <c r="FM179" s="72">
        <f t="shared" si="288"/>
        <v>-1</v>
      </c>
      <c r="FN179" s="72">
        <f t="shared" si="289"/>
        <v>-1</v>
      </c>
      <c r="FO179" s="72">
        <f t="shared" si="290"/>
        <v>-1</v>
      </c>
      <c r="FP179" s="72">
        <f t="shared" si="291"/>
        <v>-1</v>
      </c>
      <c r="FQ179" s="72">
        <f t="shared" si="292"/>
        <v>-1</v>
      </c>
      <c r="FR179" s="72" t="e">
        <f t="shared" si="293"/>
        <v>#DIV/0!</v>
      </c>
      <c r="FS179" s="72" t="e">
        <f t="shared" si="294"/>
        <v>#DIV/0!</v>
      </c>
      <c r="FT179" s="72" t="e">
        <f t="shared" si="231"/>
        <v>#DIV/0!</v>
      </c>
      <c r="FU179" s="72" t="e">
        <f t="shared" si="229"/>
        <v>#DIV/0!</v>
      </c>
    </row>
    <row r="180" spans="1:177" x14ac:dyDescent="0.25">
      <c r="B180" s="74">
        <f>+[4]Total!B180</f>
        <v>0</v>
      </c>
      <c r="C180" s="74">
        <f>+[4]Total!C180</f>
        <v>0</v>
      </c>
      <c r="D180" s="74">
        <f>+[4]Total!D180</f>
        <v>0</v>
      </c>
      <c r="E180" s="74">
        <f>+[4]Total!E180</f>
        <v>0</v>
      </c>
      <c r="F180" s="74">
        <f>+[4]Total!F180</f>
        <v>0</v>
      </c>
      <c r="G180" s="74">
        <f>+[4]Total!G180</f>
        <v>0</v>
      </c>
      <c r="H180" s="74">
        <f>+[4]Total!H180</f>
        <v>0</v>
      </c>
      <c r="I180" s="74">
        <f>+[4]Total!I180</f>
        <v>0</v>
      </c>
      <c r="J180" s="74">
        <f>+[4]Total!J180</f>
        <v>0</v>
      </c>
      <c r="K180" s="74">
        <f>+[4]Total!K180</f>
        <v>0</v>
      </c>
      <c r="L180" s="74">
        <f>+[4]Total!L180</f>
        <v>0</v>
      </c>
      <c r="M180" s="74">
        <f>+[4]Total!M180</f>
        <v>0</v>
      </c>
      <c r="N180" s="74">
        <f>+[4]Total!N180</f>
        <v>0</v>
      </c>
      <c r="O180" s="74">
        <f>+[4]Total!O180</f>
        <v>0</v>
      </c>
      <c r="P180" s="74">
        <f>+[4]Total!P180</f>
        <v>0</v>
      </c>
      <c r="Q180" s="74">
        <f>+[4]Total!Q180</f>
        <v>0</v>
      </c>
      <c r="R180" s="74">
        <f>+[4]Total!R180</f>
        <v>0</v>
      </c>
      <c r="S180" s="74">
        <f>+[4]Total!S180</f>
        <v>0</v>
      </c>
      <c r="T180" s="74">
        <f>+[4]Total!T180</f>
        <v>0</v>
      </c>
      <c r="U180" s="74">
        <f>+[4]Total!U180</f>
        <v>0</v>
      </c>
      <c r="V180" s="74">
        <f>+[4]Total!V180</f>
        <v>0</v>
      </c>
      <c r="W180" s="74">
        <f>+[4]Total!W180</f>
        <v>0</v>
      </c>
      <c r="X180" s="74">
        <f>+[4]Total!X180</f>
        <v>0</v>
      </c>
      <c r="Y180" s="74">
        <f>+[4]Total!Y180</f>
        <v>0</v>
      </c>
      <c r="Z180" s="74">
        <f>+[4]Total!Z180</f>
        <v>0</v>
      </c>
      <c r="AA180" s="74">
        <f>+[4]Total!AA180</f>
        <v>0</v>
      </c>
      <c r="AB180" s="74">
        <f>+[4]Total!AB180</f>
        <v>0</v>
      </c>
      <c r="AC180" s="74">
        <f>+[4]Total!AC180</f>
        <v>0</v>
      </c>
      <c r="AD180" s="74">
        <f>+[4]Total!AD180</f>
        <v>0</v>
      </c>
      <c r="AE180" s="74">
        <f>+[4]Total!AE180</f>
        <v>0</v>
      </c>
      <c r="AF180" s="74">
        <f>+[4]Total!AF180</f>
        <v>0</v>
      </c>
      <c r="AG180" s="74">
        <f>+[4]Total!AG180</f>
        <v>0</v>
      </c>
      <c r="AH180" s="74">
        <f>+[4]Total!AH180</f>
        <v>0</v>
      </c>
      <c r="AI180" s="74">
        <f>+[4]Total!AI180</f>
        <v>0</v>
      </c>
      <c r="AJ180" s="74">
        <f>+[4]Total!AJ180</f>
        <v>0</v>
      </c>
      <c r="AK180" s="74">
        <f>+[4]Total!AK180</f>
        <v>0</v>
      </c>
      <c r="AL180" s="74">
        <f>+[4]Total!AL180</f>
        <v>0</v>
      </c>
      <c r="AM180" s="74">
        <f>+[4]Total!AM180</f>
        <v>0</v>
      </c>
      <c r="AN180" s="74">
        <f>+[4]Total!AN180</f>
        <v>0</v>
      </c>
      <c r="AO180" s="74">
        <f>+[4]Total!AO180</f>
        <v>0</v>
      </c>
      <c r="AP180" s="74">
        <f>+[4]Total!AP180</f>
        <v>0</v>
      </c>
      <c r="AQ180" s="74">
        <f>+[4]Total!AQ180</f>
        <v>0</v>
      </c>
      <c r="AR180" s="74">
        <f>+[4]Total!AR180</f>
        <v>0</v>
      </c>
      <c r="AS180" s="74">
        <f>+[4]Total!AS180</f>
        <v>0</v>
      </c>
      <c r="AT180" s="74">
        <f>+[4]Total!AT180</f>
        <v>0</v>
      </c>
      <c r="AU180" s="74">
        <f>+[4]Total!AU180</f>
        <v>0</v>
      </c>
      <c r="AV180" s="74">
        <f>+[4]Total!AV180</f>
        <v>0</v>
      </c>
      <c r="AW180" s="74">
        <f>+[4]Total!AW180</f>
        <v>0</v>
      </c>
      <c r="AX180" s="74">
        <f>+[4]Total!AX180</f>
        <v>0</v>
      </c>
      <c r="AY180" s="74">
        <f>+[4]Total!AY180</f>
        <v>0</v>
      </c>
      <c r="AZ180" s="74">
        <f>+[4]Total!AZ180</f>
        <v>0</v>
      </c>
      <c r="BA180" s="74">
        <f>+[4]Total!BA180</f>
        <v>0</v>
      </c>
      <c r="BB180" s="74">
        <f>+[4]Total!BB180</f>
        <v>0</v>
      </c>
      <c r="BC180" s="74">
        <f>+[4]Total!BC180</f>
        <v>0</v>
      </c>
      <c r="BD180" s="74">
        <f>+[4]Total!BD180</f>
        <v>0</v>
      </c>
      <c r="BE180" s="74">
        <f>+[4]Total!BE180</f>
        <v>0</v>
      </c>
      <c r="BF180" s="74">
        <f>+[4]Total!BF180</f>
        <v>0</v>
      </c>
      <c r="BG180" s="74">
        <f>+[4]Total!BG180</f>
        <v>0</v>
      </c>
      <c r="BH180" s="74">
        <f>+[4]Total!BH180</f>
        <v>0</v>
      </c>
      <c r="BI180" s="74">
        <f>+[4]Total!BI180</f>
        <v>0</v>
      </c>
      <c r="BJ180" s="74">
        <f>+[4]Total!BJ180</f>
        <v>0</v>
      </c>
      <c r="BK180" s="74">
        <f>+[4]Total!BK180</f>
        <v>0</v>
      </c>
      <c r="BL180" s="74">
        <f>+[4]Total!BL180</f>
        <v>0</v>
      </c>
      <c r="BM180" s="74">
        <f>+[4]Total!BM180</f>
        <v>0</v>
      </c>
      <c r="BN180" s="74">
        <f>+[4]Total!BN180</f>
        <v>0</v>
      </c>
      <c r="BO180" s="74">
        <f>+[4]Total!BO180</f>
        <v>0</v>
      </c>
      <c r="BP180" s="74">
        <f>+[4]Total!BP180</f>
        <v>0</v>
      </c>
      <c r="BQ180" s="74">
        <f>+[4]Total!BQ180</f>
        <v>0</v>
      </c>
      <c r="BR180" s="74">
        <f>+[4]Total!BR180</f>
        <v>0</v>
      </c>
      <c r="BS180" s="74">
        <f>+[4]Total!BS180</f>
        <v>0</v>
      </c>
      <c r="BT180" s="74">
        <f>+[4]Total!BT180</f>
        <v>0</v>
      </c>
      <c r="BU180" s="74">
        <f>+[4]Total!BU180</f>
        <v>0</v>
      </c>
      <c r="BV180" s="74">
        <f>+[4]Total!BV180</f>
        <v>0</v>
      </c>
      <c r="BW180" s="74">
        <f>+[4]Total!BW180</f>
        <v>0</v>
      </c>
      <c r="BX180" s="74">
        <f>+[4]Total!BX180</f>
        <v>0</v>
      </c>
      <c r="BY180" s="74">
        <f>+[4]Total!BY180</f>
        <v>0</v>
      </c>
      <c r="BZ180" s="74">
        <f>+[4]Total!BZ180</f>
        <v>0</v>
      </c>
      <c r="CA180" s="74">
        <f>+[4]Total!CA180</f>
        <v>0</v>
      </c>
      <c r="CB180" s="74">
        <f>+[4]Total!CB180</f>
        <v>0</v>
      </c>
      <c r="CC180" s="74">
        <f>+[4]Total!CC180</f>
        <v>0</v>
      </c>
      <c r="CD180" s="74">
        <f>+[4]Total!CD180</f>
        <v>0</v>
      </c>
      <c r="CE180" s="74">
        <f>+[4]Total!CE180</f>
        <v>0</v>
      </c>
      <c r="CF180" s="74">
        <f>+[4]Total!CF180</f>
        <v>0</v>
      </c>
      <c r="CG180" s="74">
        <f>+[4]Total!CG180</f>
        <v>0</v>
      </c>
      <c r="CH180" s="74">
        <f>+[4]Total!CH180</f>
        <v>0</v>
      </c>
      <c r="CI180" s="74">
        <f>+[4]Total!CI180</f>
        <v>0</v>
      </c>
      <c r="CJ180" s="74">
        <f>+[4]Total!CJ180</f>
        <v>0</v>
      </c>
      <c r="CK180" s="74">
        <f>+[4]Total!CK180</f>
        <v>0</v>
      </c>
      <c r="CL180" s="74">
        <f>+[4]Total!CL180</f>
        <v>0</v>
      </c>
      <c r="CM180" s="74">
        <f>+[4]Total!CM180</f>
        <v>0</v>
      </c>
      <c r="CN180" s="74">
        <f>+[4]Total!CN180</f>
        <v>0</v>
      </c>
      <c r="CO180" s="74">
        <f>+[4]Total!CO180</f>
        <v>0</v>
      </c>
      <c r="CP180" s="74">
        <f>+[4]Total!CP180</f>
        <v>0</v>
      </c>
      <c r="CQ180" s="74">
        <f>+[4]Total!CQ180</f>
        <v>0</v>
      </c>
      <c r="CR180" s="74">
        <f>+[4]Total!CR180</f>
        <v>0</v>
      </c>
      <c r="CS180" s="74">
        <f>+[4]Total!CS180</f>
        <v>0</v>
      </c>
      <c r="CT180" s="74">
        <f>+[4]Total!CT180</f>
        <v>0</v>
      </c>
      <c r="CU180" s="74">
        <f>+[4]Total!CU180</f>
        <v>0</v>
      </c>
      <c r="CV180" s="74">
        <f>+[4]Total!CV180</f>
        <v>0</v>
      </c>
      <c r="CW180" s="74">
        <f>+[4]Total!CW180</f>
        <v>0</v>
      </c>
      <c r="CX180" s="74">
        <f>+[4]Total!CX180</f>
        <v>0</v>
      </c>
      <c r="CY180" s="74">
        <f>+[4]Total!CY180</f>
        <v>0</v>
      </c>
      <c r="CZ180" s="74">
        <f>+[4]Total!CZ180</f>
        <v>0</v>
      </c>
      <c r="DA180" s="74">
        <f>+[4]Total!DA180</f>
        <v>0</v>
      </c>
      <c r="DB180" s="74">
        <f>+[4]Total!DB180</f>
        <v>0</v>
      </c>
      <c r="DC180" s="74">
        <f>+[4]Total!DC180</f>
        <v>0</v>
      </c>
      <c r="DD180" s="74">
        <f>+[4]Total!DD180</f>
        <v>0</v>
      </c>
      <c r="DE180" s="74">
        <f>+[4]Total!DE180</f>
        <v>0</v>
      </c>
      <c r="DH180" s="72" t="e">
        <f t="shared" si="230"/>
        <v>#DIV/0!</v>
      </c>
      <c r="DI180" s="72" t="e">
        <f t="shared" si="232"/>
        <v>#DIV/0!</v>
      </c>
      <c r="DJ180" s="72" t="e">
        <f t="shared" si="233"/>
        <v>#DIV/0!</v>
      </c>
      <c r="DK180" s="72" t="e">
        <f t="shared" si="234"/>
        <v>#DIV/0!</v>
      </c>
      <c r="DL180" s="72" t="e">
        <f t="shared" si="235"/>
        <v>#DIV/0!</v>
      </c>
      <c r="DM180" s="72" t="e">
        <f t="shared" si="236"/>
        <v>#DIV/0!</v>
      </c>
      <c r="DN180" s="72" t="e">
        <f t="shared" si="237"/>
        <v>#DIV/0!</v>
      </c>
      <c r="DO180" s="72" t="e">
        <f t="shared" si="238"/>
        <v>#DIV/0!</v>
      </c>
      <c r="DP180" s="72" t="e">
        <f t="shared" si="239"/>
        <v>#DIV/0!</v>
      </c>
      <c r="DQ180" s="72" t="e">
        <f t="shared" si="240"/>
        <v>#DIV/0!</v>
      </c>
      <c r="DR180" s="72" t="e">
        <f t="shared" si="241"/>
        <v>#DIV/0!</v>
      </c>
      <c r="DS180" s="72" t="e">
        <f t="shared" si="242"/>
        <v>#DIV/0!</v>
      </c>
      <c r="DT180" s="72" t="e">
        <f t="shared" si="243"/>
        <v>#DIV/0!</v>
      </c>
      <c r="DU180" s="72" t="e">
        <f t="shared" si="244"/>
        <v>#DIV/0!</v>
      </c>
      <c r="DV180" s="72" t="e">
        <f t="shared" si="245"/>
        <v>#DIV/0!</v>
      </c>
      <c r="DW180" s="72" t="e">
        <f t="shared" si="246"/>
        <v>#DIV/0!</v>
      </c>
      <c r="DX180" s="72" t="e">
        <f t="shared" si="247"/>
        <v>#DIV/0!</v>
      </c>
      <c r="DY180" s="72" t="e">
        <f t="shared" si="248"/>
        <v>#DIV/0!</v>
      </c>
      <c r="DZ180" s="72" t="e">
        <f t="shared" si="249"/>
        <v>#DIV/0!</v>
      </c>
      <c r="EA180" s="72" t="e">
        <f t="shared" si="250"/>
        <v>#DIV/0!</v>
      </c>
      <c r="EB180" s="72" t="e">
        <f t="shared" si="251"/>
        <v>#DIV/0!</v>
      </c>
      <c r="EC180" s="72" t="e">
        <f t="shared" si="252"/>
        <v>#DIV/0!</v>
      </c>
      <c r="ED180" s="72" t="e">
        <f t="shared" si="253"/>
        <v>#DIV/0!</v>
      </c>
      <c r="EE180" s="72" t="e">
        <f t="shared" si="254"/>
        <v>#DIV/0!</v>
      </c>
      <c r="EF180" s="72" t="e">
        <f t="shared" si="255"/>
        <v>#DIV/0!</v>
      </c>
      <c r="EG180" s="72" t="e">
        <f t="shared" si="256"/>
        <v>#DIV/0!</v>
      </c>
      <c r="EH180" s="72" t="e">
        <f t="shared" si="257"/>
        <v>#DIV/0!</v>
      </c>
      <c r="EI180" s="72" t="e">
        <f t="shared" si="258"/>
        <v>#DIV/0!</v>
      </c>
      <c r="EJ180" s="72" t="e">
        <f t="shared" si="259"/>
        <v>#DIV/0!</v>
      </c>
      <c r="EK180" s="72" t="e">
        <f t="shared" si="260"/>
        <v>#DIV/0!</v>
      </c>
      <c r="EL180" s="72" t="e">
        <f t="shared" si="261"/>
        <v>#DIV/0!</v>
      </c>
      <c r="EM180" s="72" t="e">
        <f t="shared" si="262"/>
        <v>#DIV/0!</v>
      </c>
      <c r="EN180" s="72" t="e">
        <f t="shared" si="263"/>
        <v>#DIV/0!</v>
      </c>
      <c r="EO180" s="72" t="e">
        <f t="shared" si="264"/>
        <v>#DIV/0!</v>
      </c>
      <c r="EP180" s="72" t="e">
        <f t="shared" si="265"/>
        <v>#DIV/0!</v>
      </c>
      <c r="EQ180" s="72" t="e">
        <f t="shared" si="266"/>
        <v>#DIV/0!</v>
      </c>
      <c r="ER180" s="72" t="e">
        <f t="shared" si="267"/>
        <v>#DIV/0!</v>
      </c>
      <c r="ES180" s="72" t="e">
        <f t="shared" si="268"/>
        <v>#DIV/0!</v>
      </c>
      <c r="ET180" s="72" t="e">
        <f t="shared" si="269"/>
        <v>#DIV/0!</v>
      </c>
      <c r="EU180" s="72" t="e">
        <f t="shared" si="270"/>
        <v>#DIV/0!</v>
      </c>
      <c r="EV180" s="72" t="e">
        <f t="shared" si="271"/>
        <v>#DIV/0!</v>
      </c>
      <c r="EW180" s="72" t="e">
        <f t="shared" si="272"/>
        <v>#DIV/0!</v>
      </c>
      <c r="EX180" s="72" t="e">
        <f t="shared" si="273"/>
        <v>#DIV/0!</v>
      </c>
      <c r="EY180" s="72" t="e">
        <f t="shared" si="274"/>
        <v>#DIV/0!</v>
      </c>
      <c r="EZ180" s="72" t="e">
        <f t="shared" si="275"/>
        <v>#DIV/0!</v>
      </c>
      <c r="FA180" s="72" t="e">
        <f t="shared" si="276"/>
        <v>#DIV/0!</v>
      </c>
      <c r="FB180" s="72" t="e">
        <f t="shared" si="277"/>
        <v>#DIV/0!</v>
      </c>
      <c r="FC180" s="72" t="e">
        <f t="shared" si="278"/>
        <v>#DIV/0!</v>
      </c>
      <c r="FD180" s="72" t="e">
        <f t="shared" si="279"/>
        <v>#DIV/0!</v>
      </c>
      <c r="FE180" s="72" t="e">
        <f t="shared" si="280"/>
        <v>#DIV/0!</v>
      </c>
      <c r="FF180" s="72" t="e">
        <f t="shared" si="281"/>
        <v>#DIV/0!</v>
      </c>
      <c r="FG180" s="72" t="e">
        <f t="shared" si="282"/>
        <v>#DIV/0!</v>
      </c>
      <c r="FH180" s="72" t="e">
        <f t="shared" si="283"/>
        <v>#DIV/0!</v>
      </c>
      <c r="FI180" s="72" t="e">
        <f t="shared" si="284"/>
        <v>#DIV/0!</v>
      </c>
      <c r="FJ180" s="72" t="e">
        <f t="shared" si="285"/>
        <v>#DIV/0!</v>
      </c>
      <c r="FK180" s="72" t="e">
        <f t="shared" si="286"/>
        <v>#DIV/0!</v>
      </c>
      <c r="FL180" s="72" t="e">
        <f t="shared" si="287"/>
        <v>#DIV/0!</v>
      </c>
      <c r="FM180" s="72" t="e">
        <f t="shared" si="288"/>
        <v>#DIV/0!</v>
      </c>
      <c r="FN180" s="72" t="e">
        <f t="shared" si="289"/>
        <v>#DIV/0!</v>
      </c>
      <c r="FO180" s="72" t="e">
        <f t="shared" si="290"/>
        <v>#DIV/0!</v>
      </c>
      <c r="FP180" s="72" t="e">
        <f t="shared" si="291"/>
        <v>#DIV/0!</v>
      </c>
      <c r="FQ180" s="72" t="e">
        <f t="shared" si="292"/>
        <v>#DIV/0!</v>
      </c>
      <c r="FR180" s="72" t="e">
        <f t="shared" si="293"/>
        <v>#DIV/0!</v>
      </c>
      <c r="FS180" s="72" t="e">
        <f t="shared" si="294"/>
        <v>#DIV/0!</v>
      </c>
      <c r="FT180" s="72" t="e">
        <f t="shared" si="231"/>
        <v>#DIV/0!</v>
      </c>
      <c r="FU180" s="72" t="e">
        <f t="shared" si="229"/>
        <v>#DIV/0!</v>
      </c>
    </row>
    <row r="181" spans="1:177" x14ac:dyDescent="0.25">
      <c r="A181" s="70" t="s">
        <v>165</v>
      </c>
      <c r="B181" s="70">
        <f>B163+B144+B119+B95+B78+B64+B49+B33+B17+B6</f>
        <v>25308</v>
      </c>
      <c r="C181" s="70">
        <f t="shared" ref="C181:J181" si="319">C163+C144+C119+C95+C78+C64+C49+C33+C17+C6</f>
        <v>1896347</v>
      </c>
      <c r="D181" s="70">
        <f t="shared" si="319"/>
        <v>11200839</v>
      </c>
      <c r="E181" s="70">
        <f t="shared" si="319"/>
        <v>676706</v>
      </c>
      <c r="F181" s="70">
        <f t="shared" si="319"/>
        <v>19936</v>
      </c>
      <c r="G181" s="70">
        <f t="shared" si="319"/>
        <v>1730136</v>
      </c>
      <c r="H181" s="70">
        <f t="shared" si="319"/>
        <v>9334211</v>
      </c>
      <c r="I181" s="70">
        <f t="shared" si="319"/>
        <v>670209</v>
      </c>
      <c r="J181" s="70">
        <f t="shared" si="319"/>
        <v>5880</v>
      </c>
      <c r="K181" s="70">
        <f>K163+K144+K119+K95+K78+K64+K49+K33+K17+K6</f>
        <v>25779</v>
      </c>
      <c r="L181" s="70">
        <f t="shared" ref="L181:S181" si="320">L163+L144+L119+L95+L78+L64+L49+L33+L17+L6</f>
        <v>1794726</v>
      </c>
      <c r="M181" s="70">
        <f t="shared" si="320"/>
        <v>10594453</v>
      </c>
      <c r="N181" s="70">
        <f t="shared" si="320"/>
        <v>646302</v>
      </c>
      <c r="O181" s="70">
        <f t="shared" si="320"/>
        <v>19999</v>
      </c>
      <c r="P181" s="70">
        <f t="shared" si="320"/>
        <v>1676483</v>
      </c>
      <c r="Q181" s="70">
        <f t="shared" si="320"/>
        <v>9365712</v>
      </c>
      <c r="R181" s="70">
        <f t="shared" si="320"/>
        <v>667734</v>
      </c>
      <c r="S181" s="70">
        <f t="shared" si="320"/>
        <v>5363</v>
      </c>
      <c r="T181" s="70">
        <f>T163+T144+T119+T95+T78+T64+T49+T33+T17+T6</f>
        <v>27786</v>
      </c>
      <c r="U181" s="70">
        <f t="shared" ref="U181:AB181" si="321">U163+U144+U119+U95+U78+U64+U49+U33+U17+U6</f>
        <v>1825328</v>
      </c>
      <c r="V181" s="70">
        <f t="shared" si="321"/>
        <v>10791985</v>
      </c>
      <c r="W181" s="70">
        <f t="shared" si="321"/>
        <v>664680</v>
      </c>
      <c r="X181" s="70">
        <f t="shared" si="321"/>
        <v>21310</v>
      </c>
      <c r="Y181" s="70">
        <f t="shared" si="321"/>
        <v>1713507</v>
      </c>
      <c r="Z181" s="70">
        <f t="shared" si="321"/>
        <v>9557012</v>
      </c>
      <c r="AA181" s="70">
        <f t="shared" si="321"/>
        <v>691714</v>
      </c>
      <c r="AB181" s="70">
        <f t="shared" si="321"/>
        <v>5357</v>
      </c>
      <c r="AC181" s="70">
        <f>AC163+AC144+AC119+AC95+AC78+AC64+AC49+AC33+AC17+AC6</f>
        <v>28300</v>
      </c>
      <c r="AD181" s="70">
        <f t="shared" ref="AD181:AK181" si="322">AD163+AD144+AD119+AD95+AD78+AD64+AD49+AD33+AD17+AD6</f>
        <v>1806148</v>
      </c>
      <c r="AE181" s="70">
        <f t="shared" si="322"/>
        <v>10797062</v>
      </c>
      <c r="AF181" s="70">
        <f t="shared" si="322"/>
        <v>668958</v>
      </c>
      <c r="AG181" s="70">
        <f t="shared" si="322"/>
        <v>21672</v>
      </c>
      <c r="AH181" s="70">
        <f t="shared" si="322"/>
        <v>1707636</v>
      </c>
      <c r="AI181" s="70">
        <f t="shared" si="322"/>
        <v>9588793</v>
      </c>
      <c r="AJ181" s="70">
        <f t="shared" si="322"/>
        <v>699113</v>
      </c>
      <c r="AK181" s="70">
        <f t="shared" si="322"/>
        <v>5269</v>
      </c>
      <c r="AL181" s="70">
        <f>AL163+AL144+AL119+AL95+AL78+AL64+AL49+AL33+AL17+AL6</f>
        <v>30631</v>
      </c>
      <c r="AM181" s="70">
        <f t="shared" ref="AM181:AT181" si="323">AM163+AM144+AM119+AM95+AM78+AM64+AM49+AM33+AM17+AM6</f>
        <v>1834380</v>
      </c>
      <c r="AN181" s="70">
        <f t="shared" si="323"/>
        <v>11058181</v>
      </c>
      <c r="AO181" s="70">
        <f t="shared" si="323"/>
        <v>689045</v>
      </c>
      <c r="AP181" s="70">
        <f t="shared" si="323"/>
        <v>23317</v>
      </c>
      <c r="AQ181" s="70">
        <f t="shared" si="323"/>
        <v>1747545</v>
      </c>
      <c r="AR181" s="70">
        <f t="shared" si="323"/>
        <v>9873314</v>
      </c>
      <c r="AS181" s="70">
        <f t="shared" si="323"/>
        <v>724763</v>
      </c>
      <c r="AT181" s="70">
        <f t="shared" si="323"/>
        <v>5245</v>
      </c>
      <c r="AU181" s="82">
        <f>AU163+AU144+AU119+AU95+AU78+AU64+AU49+AU33+AU17+AU6</f>
        <v>31615</v>
      </c>
      <c r="AV181" s="82">
        <f t="shared" ref="AV181:BC181" si="324">AV163+AV144+AV119+AV95+AV78+AV64+AV49+AV33+AV17+AV6</f>
        <v>1830328</v>
      </c>
      <c r="AW181" s="82">
        <f t="shared" si="324"/>
        <v>11197084.550000001</v>
      </c>
      <c r="AX181" s="82">
        <f t="shared" si="324"/>
        <v>703591</v>
      </c>
      <c r="AY181" s="82">
        <f t="shared" si="324"/>
        <v>24182</v>
      </c>
      <c r="AZ181" s="82">
        <f t="shared" si="324"/>
        <v>1749766</v>
      </c>
      <c r="BA181" s="82">
        <f t="shared" si="324"/>
        <v>10047815</v>
      </c>
      <c r="BB181" s="82">
        <f t="shared" si="324"/>
        <v>746850</v>
      </c>
      <c r="BC181" s="82">
        <f t="shared" si="324"/>
        <v>5227</v>
      </c>
      <c r="BD181" s="70">
        <f>BD163+BD144+BD119+BD95+BD78+BD64+BD49+BD33+BD17+BD6</f>
        <v>28450</v>
      </c>
      <c r="BE181" s="70">
        <f t="shared" ref="BE181:BL181" si="325">BE163+BE144+BE119+BE95+BE78+BE64+BE49+BE33+BE17+BE6</f>
        <v>1829275</v>
      </c>
      <c r="BF181" s="70">
        <f t="shared" si="325"/>
        <v>11362986</v>
      </c>
      <c r="BG181" s="70">
        <f t="shared" si="325"/>
        <v>713212</v>
      </c>
      <c r="BH181" s="70">
        <f t="shared" si="325"/>
        <v>21791</v>
      </c>
      <c r="BI181" s="70">
        <f t="shared" si="325"/>
        <v>1768596</v>
      </c>
      <c r="BJ181" s="70">
        <f t="shared" si="325"/>
        <v>10221614</v>
      </c>
      <c r="BK181" s="70">
        <f t="shared" si="325"/>
        <v>761783</v>
      </c>
      <c r="BL181" s="70">
        <f t="shared" si="325"/>
        <v>5848</v>
      </c>
      <c r="BM181" s="70">
        <f>BM163+BM144+BM119+BM95+BM78+BM64+BM49+BM33+BM17+BM6</f>
        <v>0</v>
      </c>
      <c r="BN181" s="70">
        <f t="shared" ref="BN181:BU181" si="326">BN163+BN144+BN119+BN95+BN78+BN64+BN49+BN33+BN17+BN6</f>
        <v>0</v>
      </c>
      <c r="BO181" s="70">
        <f t="shared" si="326"/>
        <v>0</v>
      </c>
      <c r="BP181" s="70">
        <f t="shared" si="326"/>
        <v>0</v>
      </c>
      <c r="BQ181" s="70">
        <f t="shared" si="326"/>
        <v>0</v>
      </c>
      <c r="BR181" s="70">
        <f t="shared" si="326"/>
        <v>0</v>
      </c>
      <c r="BS181" s="70">
        <f t="shared" si="326"/>
        <v>0</v>
      </c>
      <c r="BT181" s="70">
        <f t="shared" si="326"/>
        <v>0</v>
      </c>
      <c r="BU181" s="70">
        <f t="shared" si="326"/>
        <v>0</v>
      </c>
      <c r="BV181" s="70">
        <f>BV163+BV144+BV119+BV95+BV78+BV64+BV49+BV33+BV17+BV6</f>
        <v>0</v>
      </c>
      <c r="BW181" s="70">
        <f t="shared" ref="BW181:CD181" si="327">BW163+BW144+BW119+BW95+BW78+BW64+BW49+BW33+BW17+BW6</f>
        <v>0</v>
      </c>
      <c r="BX181" s="70">
        <f t="shared" si="327"/>
        <v>0</v>
      </c>
      <c r="BY181" s="70">
        <f t="shared" si="327"/>
        <v>0</v>
      </c>
      <c r="BZ181" s="70">
        <f t="shared" si="327"/>
        <v>0</v>
      </c>
      <c r="CA181" s="70">
        <f t="shared" si="327"/>
        <v>0</v>
      </c>
      <c r="CB181" s="70">
        <f t="shared" si="327"/>
        <v>0</v>
      </c>
      <c r="CC181" s="70">
        <f t="shared" si="327"/>
        <v>0</v>
      </c>
      <c r="CD181" s="70">
        <f t="shared" si="327"/>
        <v>0</v>
      </c>
      <c r="CE181" s="70">
        <f>CE163+CE144+CE119+CE95+CE78+CE64+CE49+CE33+CE17+CE6</f>
        <v>0</v>
      </c>
      <c r="CF181" s="70">
        <f t="shared" ref="CF181:CM181" si="328">CF163+CF144+CF119+CF95+CF78+CF64+CF49+CF33+CF17+CF6</f>
        <v>0</v>
      </c>
      <c r="CG181" s="70">
        <f t="shared" si="328"/>
        <v>0</v>
      </c>
      <c r="CH181" s="70">
        <f t="shared" si="328"/>
        <v>0</v>
      </c>
      <c r="CI181" s="70">
        <f t="shared" si="328"/>
        <v>0</v>
      </c>
      <c r="CJ181" s="70">
        <f t="shared" si="328"/>
        <v>0</v>
      </c>
      <c r="CK181" s="70">
        <f t="shared" si="328"/>
        <v>0</v>
      </c>
      <c r="CL181" s="70">
        <f t="shared" si="328"/>
        <v>0</v>
      </c>
      <c r="CM181" s="70">
        <f t="shared" si="328"/>
        <v>0</v>
      </c>
      <c r="CN181" s="70">
        <f>CN163+CN144+CN119+CN95+CN78+CN64+CN49+CN33+CN17+CN6</f>
        <v>0</v>
      </c>
      <c r="CO181" s="70">
        <f t="shared" ref="CO181:CV181" si="329">CO163+CO144+CO119+CO95+CO78+CO64+CO49+CO33+CO17+CO6</f>
        <v>0</v>
      </c>
      <c r="CP181" s="70">
        <f t="shared" si="329"/>
        <v>0</v>
      </c>
      <c r="CQ181" s="70">
        <f t="shared" si="329"/>
        <v>0</v>
      </c>
      <c r="CR181" s="70">
        <f t="shared" si="329"/>
        <v>0</v>
      </c>
      <c r="CS181" s="70">
        <f t="shared" si="329"/>
        <v>0</v>
      </c>
      <c r="CT181" s="70">
        <f t="shared" si="329"/>
        <v>0</v>
      </c>
      <c r="CU181" s="70">
        <f t="shared" si="329"/>
        <v>0</v>
      </c>
      <c r="CV181" s="70">
        <f t="shared" si="329"/>
        <v>0</v>
      </c>
      <c r="CW181" s="70">
        <f>CW163+CW144+CW119+CW95+CW78+CW64+CW49+CW33+CW17+CW6</f>
        <v>0</v>
      </c>
      <c r="CX181" s="70">
        <f t="shared" ref="CX181:DE181" si="330">CX163+CX144+CX119+CX95+CX78+CX64+CX49+CX33+CX17+CX6</f>
        <v>0</v>
      </c>
      <c r="CY181" s="70">
        <f t="shared" si="330"/>
        <v>0</v>
      </c>
      <c r="CZ181" s="70">
        <f t="shared" si="330"/>
        <v>0</v>
      </c>
      <c r="DA181" s="70">
        <f t="shared" si="330"/>
        <v>0</v>
      </c>
      <c r="DB181" s="70">
        <f t="shared" si="330"/>
        <v>0</v>
      </c>
      <c r="DC181" s="70">
        <f t="shared" si="330"/>
        <v>0</v>
      </c>
      <c r="DD181" s="70">
        <f t="shared" si="330"/>
        <v>0</v>
      </c>
      <c r="DE181" s="70">
        <f t="shared" si="330"/>
        <v>0</v>
      </c>
      <c r="DH181" s="72">
        <f t="shared" si="230"/>
        <v>1.8610715979137105E-2</v>
      </c>
      <c r="DI181" s="72">
        <f t="shared" si="232"/>
        <v>-5.3587766373981105E-2</v>
      </c>
      <c r="DJ181" s="72">
        <f t="shared" si="233"/>
        <v>-5.4137551660192629E-2</v>
      </c>
      <c r="DK181" s="72">
        <f t="shared" si="234"/>
        <v>-4.4929408044261487E-2</v>
      </c>
      <c r="DL181" s="72">
        <f t="shared" si="235"/>
        <v>3.1601123595506042E-3</v>
      </c>
      <c r="DM181" s="72">
        <f t="shared" si="236"/>
        <v>-3.1010856949973853E-2</v>
      </c>
      <c r="DN181" s="72">
        <f t="shared" si="237"/>
        <v>3.374789792088384E-3</v>
      </c>
      <c r="DO181" s="72">
        <f t="shared" si="238"/>
        <v>-3.6928778933138506E-3</v>
      </c>
      <c r="DP181" s="72">
        <f t="shared" si="239"/>
        <v>-8.7925170068027247E-2</v>
      </c>
      <c r="DQ181" s="72">
        <f t="shared" si="240"/>
        <v>7.7854067264052196E-2</v>
      </c>
      <c r="DR181" s="72">
        <f t="shared" si="241"/>
        <v>1.7051070748403951E-2</v>
      </c>
      <c r="DS181" s="72">
        <f t="shared" si="242"/>
        <v>1.8644851225447789E-2</v>
      </c>
      <c r="DT181" s="72">
        <f t="shared" si="243"/>
        <v>2.8435622975017782E-2</v>
      </c>
      <c r="DU181" s="72">
        <f t="shared" si="244"/>
        <v>6.5553277663883192E-2</v>
      </c>
      <c r="DV181" s="72">
        <f t="shared" si="245"/>
        <v>2.2084327726556108E-2</v>
      </c>
      <c r="DW181" s="72">
        <f t="shared" si="246"/>
        <v>2.0425569353403228E-2</v>
      </c>
      <c r="DX181" s="72">
        <f t="shared" si="247"/>
        <v>3.5912504080966468E-2</v>
      </c>
      <c r="DY181" s="72">
        <f t="shared" si="248"/>
        <v>-1.1187768040276103E-3</v>
      </c>
      <c r="DZ181" s="72">
        <f t="shared" si="249"/>
        <v>1.8498524436766806E-2</v>
      </c>
      <c r="EA181" s="72">
        <f t="shared" si="250"/>
        <v>-1.0507700533821884E-2</v>
      </c>
      <c r="EB181" s="72">
        <f t="shared" si="251"/>
        <v>4.7044172133303697E-4</v>
      </c>
      <c r="EC181" s="72">
        <f t="shared" si="252"/>
        <v>6.4361798158512062E-3</v>
      </c>
      <c r="ED181" s="72">
        <f t="shared" si="253"/>
        <v>1.6987329892069525E-2</v>
      </c>
      <c r="EE181" s="72">
        <f t="shared" si="254"/>
        <v>-3.4263063996821108E-3</v>
      </c>
      <c r="EF181" s="72">
        <f t="shared" si="255"/>
        <v>3.3254117500323144E-3</v>
      </c>
      <c r="EG181" s="72">
        <f t="shared" si="256"/>
        <v>1.069661738811134E-2</v>
      </c>
      <c r="EH181" s="72">
        <f t="shared" si="257"/>
        <v>-1.6427104722792629E-2</v>
      </c>
      <c r="EI181" s="72">
        <f t="shared" si="258"/>
        <v>8.2367491166077667E-2</v>
      </c>
      <c r="EJ181" s="72">
        <f t="shared" si="259"/>
        <v>1.5631055705290997E-2</v>
      </c>
      <c r="EK181" s="72">
        <f t="shared" si="260"/>
        <v>2.4184264200761252E-2</v>
      </c>
      <c r="EL181" s="72">
        <f t="shared" si="261"/>
        <v>3.0027296183019025E-2</v>
      </c>
      <c r="EM181" s="72">
        <f t="shared" si="262"/>
        <v>7.5904392764857942E-2</v>
      </c>
      <c r="EN181" s="72">
        <f t="shared" si="263"/>
        <v>2.3370905743378634E-2</v>
      </c>
      <c r="EO181" s="72">
        <f t="shared" si="264"/>
        <v>2.9672243420000743E-2</v>
      </c>
      <c r="EP181" s="72">
        <f t="shared" si="265"/>
        <v>3.6689347787839832E-2</v>
      </c>
      <c r="EQ181" s="72">
        <f t="shared" si="266"/>
        <v>-4.5549440121465112E-3</v>
      </c>
      <c r="ER181" s="72">
        <f t="shared" si="267"/>
        <v>3.2124318500865057E-2</v>
      </c>
      <c r="ES181" s="72">
        <f t="shared" si="268"/>
        <v>-2.2089207252586895E-3</v>
      </c>
      <c r="ET181" s="72">
        <f t="shared" si="269"/>
        <v>1.2561157210214002E-2</v>
      </c>
      <c r="EU181" s="72">
        <f t="shared" si="270"/>
        <v>2.1110377406410308E-2</v>
      </c>
      <c r="EV181" s="72">
        <f t="shared" si="271"/>
        <v>3.7097396749153022E-2</v>
      </c>
      <c r="EW181" s="72">
        <f t="shared" si="272"/>
        <v>1.2709257844576438E-3</v>
      </c>
      <c r="EX181" s="72">
        <f t="shared" si="273"/>
        <v>1.7674004898456497E-2</v>
      </c>
      <c r="EY181" s="72">
        <f t="shared" si="274"/>
        <v>3.047478968987094E-2</v>
      </c>
      <c r="EZ181" s="72">
        <f t="shared" si="275"/>
        <v>-3.4318398474737499E-3</v>
      </c>
      <c r="FA181" s="72">
        <f t="shared" si="276"/>
        <v>-0.1001107069429068</v>
      </c>
      <c r="FB181" s="72">
        <f t="shared" si="277"/>
        <v>-5.7530672098116131E-4</v>
      </c>
      <c r="FC181" s="72">
        <f t="shared" si="278"/>
        <v>1.4816486314734423E-2</v>
      </c>
      <c r="FD181" s="72">
        <f t="shared" si="279"/>
        <v>1.3674137389477758E-2</v>
      </c>
      <c r="FE181" s="72">
        <f t="shared" si="280"/>
        <v>-9.8875196427094525E-2</v>
      </c>
      <c r="FF181" s="72">
        <f t="shared" si="281"/>
        <v>1.0761438958123648E-2</v>
      </c>
      <c r="FG181" s="72">
        <f t="shared" si="282"/>
        <v>1.7297193469425931E-2</v>
      </c>
      <c r="FH181" s="72">
        <f t="shared" si="283"/>
        <v>1.9994644172189879E-2</v>
      </c>
      <c r="FI181" s="72">
        <f t="shared" si="284"/>
        <v>0.11880619858427388</v>
      </c>
      <c r="FJ181" s="72">
        <f t="shared" si="285"/>
        <v>-1</v>
      </c>
      <c r="FK181" s="72">
        <f t="shared" si="286"/>
        <v>-1</v>
      </c>
      <c r="FL181" s="72">
        <f t="shared" si="287"/>
        <v>-1</v>
      </c>
      <c r="FM181" s="72">
        <f t="shared" si="288"/>
        <v>-1</v>
      </c>
      <c r="FN181" s="72">
        <f t="shared" si="289"/>
        <v>-1</v>
      </c>
      <c r="FO181" s="72">
        <f t="shared" si="290"/>
        <v>-1</v>
      </c>
      <c r="FP181" s="72">
        <f t="shared" si="291"/>
        <v>-1</v>
      </c>
      <c r="FQ181" s="72">
        <f t="shared" si="292"/>
        <v>-1</v>
      </c>
      <c r="FR181" s="72">
        <f t="shared" si="293"/>
        <v>-1</v>
      </c>
      <c r="FS181" s="72" t="e">
        <f t="shared" si="294"/>
        <v>#DIV/0!</v>
      </c>
      <c r="FT181" s="72" t="e">
        <f t="shared" si="231"/>
        <v>#DIV/0!</v>
      </c>
      <c r="FU181" s="72" t="e">
        <f t="shared" si="229"/>
        <v>#DIV/0!</v>
      </c>
    </row>
    <row r="182" spans="1:177" ht="19.5" x14ac:dyDescent="0.35">
      <c r="B182" s="76"/>
      <c r="C182" s="77"/>
      <c r="D182" s="77"/>
      <c r="E182" s="77"/>
      <c r="F182" s="77"/>
      <c r="G182" s="76"/>
      <c r="H182" s="76"/>
      <c r="I182" s="76"/>
      <c r="J182" s="76"/>
      <c r="K182" s="78">
        <f>+B181</f>
        <v>25308</v>
      </c>
      <c r="L182" s="78">
        <f t="shared" ref="L182:BW182" si="331">+C181</f>
        <v>1896347</v>
      </c>
      <c r="M182" s="78">
        <f t="shared" si="331"/>
        <v>11200839</v>
      </c>
      <c r="N182" s="78">
        <f t="shared" si="331"/>
        <v>676706</v>
      </c>
      <c r="O182" s="78">
        <f t="shared" si="331"/>
        <v>19936</v>
      </c>
      <c r="P182" s="78">
        <f t="shared" si="331"/>
        <v>1730136</v>
      </c>
      <c r="Q182" s="78">
        <f t="shared" si="331"/>
        <v>9334211</v>
      </c>
      <c r="R182" s="78">
        <f t="shared" si="331"/>
        <v>670209</v>
      </c>
      <c r="S182" s="78">
        <f t="shared" si="331"/>
        <v>5880</v>
      </c>
      <c r="T182" s="76">
        <f t="shared" si="331"/>
        <v>25779</v>
      </c>
      <c r="U182" s="76">
        <f t="shared" si="331"/>
        <v>1794726</v>
      </c>
      <c r="V182" s="76">
        <f t="shared" si="331"/>
        <v>10594453</v>
      </c>
      <c r="W182" s="76">
        <f t="shared" si="331"/>
        <v>646302</v>
      </c>
      <c r="X182" s="76">
        <f t="shared" si="331"/>
        <v>19999</v>
      </c>
      <c r="Y182" s="76">
        <f t="shared" si="331"/>
        <v>1676483</v>
      </c>
      <c r="Z182" s="76">
        <f t="shared" si="331"/>
        <v>9365712</v>
      </c>
      <c r="AA182" s="76">
        <f t="shared" si="331"/>
        <v>667734</v>
      </c>
      <c r="AB182" s="76">
        <f t="shared" si="331"/>
        <v>5363</v>
      </c>
      <c r="AC182" s="76">
        <f t="shared" si="331"/>
        <v>27786</v>
      </c>
      <c r="AD182" s="76">
        <f t="shared" si="331"/>
        <v>1825328</v>
      </c>
      <c r="AE182" s="76">
        <f t="shared" si="331"/>
        <v>10791985</v>
      </c>
      <c r="AF182" s="76">
        <f t="shared" si="331"/>
        <v>664680</v>
      </c>
      <c r="AG182" s="76">
        <f t="shared" si="331"/>
        <v>21310</v>
      </c>
      <c r="AH182" s="76">
        <f t="shared" si="331"/>
        <v>1713507</v>
      </c>
      <c r="AI182" s="76">
        <f t="shared" si="331"/>
        <v>9557012</v>
      </c>
      <c r="AJ182" s="76">
        <f t="shared" si="331"/>
        <v>691714</v>
      </c>
      <c r="AK182" s="76">
        <f t="shared" si="331"/>
        <v>5357</v>
      </c>
      <c r="AL182" s="76">
        <f t="shared" si="331"/>
        <v>28300</v>
      </c>
      <c r="AM182" s="76">
        <f t="shared" si="331"/>
        <v>1806148</v>
      </c>
      <c r="AN182" s="76">
        <f t="shared" si="331"/>
        <v>10797062</v>
      </c>
      <c r="AO182" s="76">
        <f t="shared" si="331"/>
        <v>668958</v>
      </c>
      <c r="AP182" s="76">
        <f t="shared" si="331"/>
        <v>21672</v>
      </c>
      <c r="AQ182" s="76">
        <f t="shared" si="331"/>
        <v>1707636</v>
      </c>
      <c r="AR182" s="76">
        <f t="shared" si="331"/>
        <v>9588793</v>
      </c>
      <c r="AS182" s="76">
        <f t="shared" si="331"/>
        <v>699113</v>
      </c>
      <c r="AT182" s="76">
        <f t="shared" si="331"/>
        <v>5269</v>
      </c>
      <c r="AU182" s="83">
        <f t="shared" si="331"/>
        <v>30631</v>
      </c>
      <c r="AV182" s="83">
        <f t="shared" si="331"/>
        <v>1834380</v>
      </c>
      <c r="AW182" s="83">
        <f t="shared" si="331"/>
        <v>11058181</v>
      </c>
      <c r="AX182" s="83">
        <f t="shared" si="331"/>
        <v>689045</v>
      </c>
      <c r="AY182" s="83">
        <f t="shared" si="331"/>
        <v>23317</v>
      </c>
      <c r="AZ182" s="83">
        <f t="shared" si="331"/>
        <v>1747545</v>
      </c>
      <c r="BA182" s="83">
        <f t="shared" si="331"/>
        <v>9873314</v>
      </c>
      <c r="BB182" s="83">
        <f t="shared" si="331"/>
        <v>724763</v>
      </c>
      <c r="BC182" s="83">
        <f t="shared" si="331"/>
        <v>5245</v>
      </c>
      <c r="BD182" s="76">
        <f t="shared" ref="BD182" si="332">+AU181</f>
        <v>31615</v>
      </c>
      <c r="BE182" s="76">
        <f t="shared" ref="BE182" si="333">+AV181</f>
        <v>1830328</v>
      </c>
      <c r="BF182" s="76">
        <f t="shared" ref="BF182" si="334">+AW181</f>
        <v>11197084.550000001</v>
      </c>
      <c r="BG182" s="76">
        <f t="shared" ref="BG182" si="335">+AX181</f>
        <v>703591</v>
      </c>
      <c r="BH182" s="76">
        <f t="shared" ref="BH182" si="336">+AY181</f>
        <v>24182</v>
      </c>
      <c r="BI182" s="76">
        <f t="shared" ref="BI182" si="337">+AZ181</f>
        <v>1749766</v>
      </c>
      <c r="BJ182" s="76">
        <f t="shared" ref="BJ182" si="338">+BA181</f>
        <v>10047815</v>
      </c>
      <c r="BK182" s="76">
        <f t="shared" ref="BK182" si="339">+BB181</f>
        <v>746850</v>
      </c>
      <c r="BL182" s="76">
        <f t="shared" ref="BL182" si="340">+BC181</f>
        <v>5227</v>
      </c>
      <c r="BM182" s="76">
        <f t="shared" si="331"/>
        <v>28450</v>
      </c>
      <c r="BN182" s="76">
        <f t="shared" si="331"/>
        <v>1829275</v>
      </c>
      <c r="BO182" s="76">
        <f t="shared" si="331"/>
        <v>11362986</v>
      </c>
      <c r="BP182" s="76">
        <f t="shared" si="331"/>
        <v>713212</v>
      </c>
      <c r="BQ182" s="76">
        <f t="shared" si="331"/>
        <v>21791</v>
      </c>
      <c r="BR182" s="76">
        <f t="shared" si="331"/>
        <v>1768596</v>
      </c>
      <c r="BS182" s="76">
        <f t="shared" si="331"/>
        <v>10221614</v>
      </c>
      <c r="BT182" s="76">
        <f t="shared" si="331"/>
        <v>761783</v>
      </c>
      <c r="BU182" s="76">
        <f t="shared" si="331"/>
        <v>5848</v>
      </c>
      <c r="BV182" s="76">
        <f t="shared" si="331"/>
        <v>0</v>
      </c>
      <c r="BW182" s="76">
        <f t="shared" si="331"/>
        <v>0</v>
      </c>
      <c r="BX182" s="76">
        <f t="shared" ref="BX182:DE182" si="341">+BO181</f>
        <v>0</v>
      </c>
      <c r="BY182" s="76">
        <f t="shared" si="341"/>
        <v>0</v>
      </c>
      <c r="BZ182" s="76">
        <f t="shared" si="341"/>
        <v>0</v>
      </c>
      <c r="CA182" s="76">
        <f t="shared" si="341"/>
        <v>0</v>
      </c>
      <c r="CB182" s="76">
        <f t="shared" si="341"/>
        <v>0</v>
      </c>
      <c r="CC182" s="76">
        <f t="shared" si="341"/>
        <v>0</v>
      </c>
      <c r="CD182" s="76">
        <f t="shared" si="341"/>
        <v>0</v>
      </c>
      <c r="CE182" s="76">
        <f t="shared" si="341"/>
        <v>0</v>
      </c>
      <c r="CF182" s="76">
        <f t="shared" si="341"/>
        <v>0</v>
      </c>
      <c r="CG182" s="76">
        <f t="shared" si="341"/>
        <v>0</v>
      </c>
      <c r="CH182" s="76">
        <f t="shared" si="341"/>
        <v>0</v>
      </c>
      <c r="CI182" s="76">
        <f t="shared" si="341"/>
        <v>0</v>
      </c>
      <c r="CJ182" s="76">
        <f t="shared" si="341"/>
        <v>0</v>
      </c>
      <c r="CK182" s="76">
        <f t="shared" si="341"/>
        <v>0</v>
      </c>
      <c r="CL182" s="76">
        <f t="shared" si="341"/>
        <v>0</v>
      </c>
      <c r="CM182" s="76">
        <f t="shared" si="341"/>
        <v>0</v>
      </c>
      <c r="CN182" s="76">
        <f t="shared" si="341"/>
        <v>0</v>
      </c>
      <c r="CO182" s="76">
        <f t="shared" si="341"/>
        <v>0</v>
      </c>
      <c r="CP182" s="76">
        <f t="shared" si="341"/>
        <v>0</v>
      </c>
      <c r="CQ182" s="76">
        <f t="shared" si="341"/>
        <v>0</v>
      </c>
      <c r="CR182" s="76">
        <f t="shared" si="341"/>
        <v>0</v>
      </c>
      <c r="CS182" s="76">
        <f t="shared" si="341"/>
        <v>0</v>
      </c>
      <c r="CT182" s="76">
        <f t="shared" si="341"/>
        <v>0</v>
      </c>
      <c r="CU182" s="76">
        <f t="shared" si="341"/>
        <v>0</v>
      </c>
      <c r="CV182" s="76">
        <f t="shared" si="341"/>
        <v>0</v>
      </c>
      <c r="CW182" s="76">
        <f t="shared" si="341"/>
        <v>0</v>
      </c>
      <c r="CX182" s="76">
        <f t="shared" si="341"/>
        <v>0</v>
      </c>
      <c r="CY182" s="76">
        <f t="shared" si="341"/>
        <v>0</v>
      </c>
      <c r="CZ182" s="76">
        <f t="shared" si="341"/>
        <v>0</v>
      </c>
      <c r="DA182" s="76">
        <f t="shared" si="341"/>
        <v>0</v>
      </c>
      <c r="DB182" s="76">
        <f t="shared" si="341"/>
        <v>0</v>
      </c>
      <c r="DC182" s="76">
        <f t="shared" si="341"/>
        <v>0</v>
      </c>
      <c r="DD182" s="76">
        <f t="shared" si="341"/>
        <v>0</v>
      </c>
      <c r="DE182" s="76">
        <f t="shared" si="341"/>
        <v>0</v>
      </c>
    </row>
    <row r="183" spans="1:177" s="72" customFormat="1" x14ac:dyDescent="0.25">
      <c r="B183" s="42"/>
      <c r="K183" s="79">
        <f>+K181/K182-1</f>
        <v>1.8610715979137105E-2</v>
      </c>
      <c r="L183" s="79">
        <f t="shared" ref="L183:BW183" si="342">+L181/L182-1</f>
        <v>-5.3587766373981105E-2</v>
      </c>
      <c r="M183" s="79">
        <f t="shared" si="342"/>
        <v>-5.4137551660192629E-2</v>
      </c>
      <c r="N183" s="79">
        <f t="shared" si="342"/>
        <v>-4.4929408044261487E-2</v>
      </c>
      <c r="O183" s="79">
        <f t="shared" si="342"/>
        <v>3.1601123595506042E-3</v>
      </c>
      <c r="P183" s="79">
        <f t="shared" si="342"/>
        <v>-3.1010856949973853E-2</v>
      </c>
      <c r="Q183" s="79">
        <f t="shared" si="342"/>
        <v>3.374789792088384E-3</v>
      </c>
      <c r="R183" s="79">
        <f t="shared" si="342"/>
        <v>-3.6928778933138506E-3</v>
      </c>
      <c r="S183" s="79">
        <f t="shared" si="342"/>
        <v>-8.7925170068027247E-2</v>
      </c>
      <c r="T183" s="84">
        <f t="shared" si="342"/>
        <v>7.7854067264052196E-2</v>
      </c>
      <c r="U183" s="84">
        <f t="shared" si="342"/>
        <v>1.7051070748403951E-2</v>
      </c>
      <c r="V183" s="84">
        <f t="shared" si="342"/>
        <v>1.8644851225447789E-2</v>
      </c>
      <c r="W183" s="84">
        <f t="shared" si="342"/>
        <v>2.8435622975017782E-2</v>
      </c>
      <c r="X183" s="84">
        <f t="shared" si="342"/>
        <v>6.5553277663883192E-2</v>
      </c>
      <c r="Y183" s="84">
        <f t="shared" si="342"/>
        <v>2.2084327726556108E-2</v>
      </c>
      <c r="Z183" s="84">
        <f t="shared" si="342"/>
        <v>2.0425569353403228E-2</v>
      </c>
      <c r="AA183" s="84">
        <f t="shared" si="342"/>
        <v>3.5912504080966468E-2</v>
      </c>
      <c r="AB183" s="84">
        <f t="shared" si="342"/>
        <v>-1.1187768040276103E-3</v>
      </c>
      <c r="AC183" s="84">
        <f t="shared" si="342"/>
        <v>1.8498524436766806E-2</v>
      </c>
      <c r="AD183" s="84">
        <f t="shared" si="342"/>
        <v>-1.0507700533821884E-2</v>
      </c>
      <c r="AE183" s="84">
        <f t="shared" si="342"/>
        <v>4.7044172133303697E-4</v>
      </c>
      <c r="AF183" s="84">
        <f t="shared" si="342"/>
        <v>6.4361798158512062E-3</v>
      </c>
      <c r="AG183" s="84">
        <f t="shared" si="342"/>
        <v>1.6987329892069525E-2</v>
      </c>
      <c r="AH183" s="84">
        <f t="shared" si="342"/>
        <v>-3.4263063996821108E-3</v>
      </c>
      <c r="AI183" s="84">
        <f t="shared" si="342"/>
        <v>3.3254117500323144E-3</v>
      </c>
      <c r="AJ183" s="84">
        <f t="shared" si="342"/>
        <v>1.069661738811134E-2</v>
      </c>
      <c r="AK183" s="84">
        <f t="shared" si="342"/>
        <v>-1.6427104722792629E-2</v>
      </c>
      <c r="AL183" s="84">
        <f t="shared" si="342"/>
        <v>8.2367491166077667E-2</v>
      </c>
      <c r="AM183" s="84">
        <f t="shared" si="342"/>
        <v>1.5631055705290997E-2</v>
      </c>
      <c r="AN183" s="84">
        <f t="shared" si="342"/>
        <v>2.4184264200761252E-2</v>
      </c>
      <c r="AO183" s="84">
        <f t="shared" si="342"/>
        <v>3.0027296183019025E-2</v>
      </c>
      <c r="AP183" s="84">
        <f t="shared" si="342"/>
        <v>7.5904392764857942E-2</v>
      </c>
      <c r="AQ183" s="84">
        <f t="shared" si="342"/>
        <v>2.3370905743378634E-2</v>
      </c>
      <c r="AR183" s="84">
        <f t="shared" si="342"/>
        <v>2.9672243420000743E-2</v>
      </c>
      <c r="AS183" s="84">
        <f t="shared" si="342"/>
        <v>3.6689347787839832E-2</v>
      </c>
      <c r="AT183" s="84">
        <f t="shared" si="342"/>
        <v>-4.5549440121465112E-3</v>
      </c>
      <c r="AU183" s="79">
        <f t="shared" si="342"/>
        <v>3.2124318500865057E-2</v>
      </c>
      <c r="AV183" s="79">
        <f t="shared" si="342"/>
        <v>-2.2089207252586895E-3</v>
      </c>
      <c r="AW183" s="79">
        <f t="shared" si="342"/>
        <v>1.2561157210214002E-2</v>
      </c>
      <c r="AX183" s="79">
        <f t="shared" si="342"/>
        <v>2.1110377406410308E-2</v>
      </c>
      <c r="AY183" s="79">
        <f t="shared" si="342"/>
        <v>3.7097396749153022E-2</v>
      </c>
      <c r="AZ183" s="79">
        <f t="shared" si="342"/>
        <v>1.2709257844576438E-3</v>
      </c>
      <c r="BA183" s="79">
        <f t="shared" si="342"/>
        <v>1.7674004898456497E-2</v>
      </c>
      <c r="BB183" s="79">
        <f t="shared" si="342"/>
        <v>3.047478968987094E-2</v>
      </c>
      <c r="BC183" s="79">
        <f t="shared" si="342"/>
        <v>-3.4318398474737499E-3</v>
      </c>
      <c r="BD183" s="79">
        <f t="shared" ref="BD183:BL183" si="343">+BD181/BD182-1</f>
        <v>-0.1001107069429068</v>
      </c>
      <c r="BE183" s="79">
        <f t="shared" si="343"/>
        <v>-5.7530672098116131E-4</v>
      </c>
      <c r="BF183" s="79">
        <f t="shared" si="343"/>
        <v>1.4816486314734423E-2</v>
      </c>
      <c r="BG183" s="79">
        <f t="shared" si="343"/>
        <v>1.3674137389477758E-2</v>
      </c>
      <c r="BH183" s="79">
        <f t="shared" si="343"/>
        <v>-9.8875196427094525E-2</v>
      </c>
      <c r="BI183" s="79">
        <f t="shared" si="343"/>
        <v>1.0761438958123648E-2</v>
      </c>
      <c r="BJ183" s="79">
        <f t="shared" si="343"/>
        <v>1.7297193469425931E-2</v>
      </c>
      <c r="BK183" s="79">
        <f t="shared" si="343"/>
        <v>1.9994644172189879E-2</v>
      </c>
      <c r="BL183" s="79">
        <f t="shared" si="343"/>
        <v>0.11880619858427388</v>
      </c>
      <c r="BM183" s="84">
        <f t="shared" si="342"/>
        <v>-1</v>
      </c>
      <c r="BN183" s="84">
        <f t="shared" si="342"/>
        <v>-1</v>
      </c>
      <c r="BO183" s="84">
        <f t="shared" si="342"/>
        <v>-1</v>
      </c>
      <c r="BP183" s="84">
        <f t="shared" si="342"/>
        <v>-1</v>
      </c>
      <c r="BQ183" s="84">
        <f t="shared" si="342"/>
        <v>-1</v>
      </c>
      <c r="BR183" s="84">
        <f t="shared" si="342"/>
        <v>-1</v>
      </c>
      <c r="BS183" s="84">
        <f t="shared" si="342"/>
        <v>-1</v>
      </c>
      <c r="BT183" s="84">
        <f t="shared" si="342"/>
        <v>-1</v>
      </c>
      <c r="BU183" s="84">
        <f t="shared" si="342"/>
        <v>-1</v>
      </c>
      <c r="BV183" s="84" t="e">
        <f t="shared" si="342"/>
        <v>#DIV/0!</v>
      </c>
      <c r="BW183" s="84" t="e">
        <f t="shared" si="342"/>
        <v>#DIV/0!</v>
      </c>
      <c r="BX183" s="84" t="e">
        <f t="shared" ref="BX183:DE183" si="344">+BX181/BX182-1</f>
        <v>#DIV/0!</v>
      </c>
      <c r="BY183" s="84" t="e">
        <f t="shared" si="344"/>
        <v>#DIV/0!</v>
      </c>
      <c r="BZ183" s="84" t="e">
        <f t="shared" si="344"/>
        <v>#DIV/0!</v>
      </c>
      <c r="CA183" s="84" t="e">
        <f t="shared" si="344"/>
        <v>#DIV/0!</v>
      </c>
      <c r="CB183" s="84" t="e">
        <f t="shared" si="344"/>
        <v>#DIV/0!</v>
      </c>
      <c r="CC183" s="84" t="e">
        <f t="shared" si="344"/>
        <v>#DIV/0!</v>
      </c>
      <c r="CD183" s="84" t="e">
        <f t="shared" si="344"/>
        <v>#DIV/0!</v>
      </c>
      <c r="CE183" s="84" t="e">
        <f t="shared" si="344"/>
        <v>#DIV/0!</v>
      </c>
      <c r="CF183" s="84" t="e">
        <f t="shared" si="344"/>
        <v>#DIV/0!</v>
      </c>
      <c r="CG183" s="84" t="e">
        <f t="shared" si="344"/>
        <v>#DIV/0!</v>
      </c>
      <c r="CH183" s="84" t="e">
        <f t="shared" si="344"/>
        <v>#DIV/0!</v>
      </c>
      <c r="CI183" s="84" t="e">
        <f t="shared" si="344"/>
        <v>#DIV/0!</v>
      </c>
      <c r="CJ183" s="84" t="e">
        <f t="shared" si="344"/>
        <v>#DIV/0!</v>
      </c>
      <c r="CK183" s="84" t="e">
        <f t="shared" si="344"/>
        <v>#DIV/0!</v>
      </c>
      <c r="CL183" s="84" t="e">
        <f t="shared" si="344"/>
        <v>#DIV/0!</v>
      </c>
      <c r="CM183" s="84" t="e">
        <f t="shared" si="344"/>
        <v>#DIV/0!</v>
      </c>
      <c r="CN183" s="84" t="e">
        <f t="shared" si="344"/>
        <v>#DIV/0!</v>
      </c>
      <c r="CO183" s="84" t="e">
        <f t="shared" si="344"/>
        <v>#DIV/0!</v>
      </c>
      <c r="CP183" s="84" t="e">
        <f t="shared" si="344"/>
        <v>#DIV/0!</v>
      </c>
      <c r="CQ183" s="84" t="e">
        <f t="shared" si="344"/>
        <v>#DIV/0!</v>
      </c>
      <c r="CR183" s="84" t="e">
        <f t="shared" si="344"/>
        <v>#DIV/0!</v>
      </c>
      <c r="CS183" s="84" t="e">
        <f t="shared" si="344"/>
        <v>#DIV/0!</v>
      </c>
      <c r="CT183" s="84" t="e">
        <f t="shared" si="344"/>
        <v>#DIV/0!</v>
      </c>
      <c r="CU183" s="84" t="e">
        <f t="shared" si="344"/>
        <v>#DIV/0!</v>
      </c>
      <c r="CV183" s="84" t="e">
        <f t="shared" si="344"/>
        <v>#DIV/0!</v>
      </c>
      <c r="CW183" s="84" t="e">
        <f t="shared" si="344"/>
        <v>#DIV/0!</v>
      </c>
      <c r="CX183" s="84" t="e">
        <f t="shared" si="344"/>
        <v>#DIV/0!</v>
      </c>
      <c r="CY183" s="84" t="e">
        <f t="shared" si="344"/>
        <v>#DIV/0!</v>
      </c>
      <c r="CZ183" s="84" t="e">
        <f t="shared" si="344"/>
        <v>#DIV/0!</v>
      </c>
      <c r="DA183" s="84" t="e">
        <f t="shared" si="344"/>
        <v>#DIV/0!</v>
      </c>
      <c r="DB183" s="84" t="e">
        <f t="shared" si="344"/>
        <v>#DIV/0!</v>
      </c>
      <c r="DC183" s="84" t="e">
        <f t="shared" si="344"/>
        <v>#DIV/0!</v>
      </c>
      <c r="DD183" s="84" t="e">
        <f t="shared" si="344"/>
        <v>#DIV/0!</v>
      </c>
      <c r="DE183" s="84" t="e">
        <f t="shared" si="344"/>
        <v>#DIV/0!</v>
      </c>
    </row>
    <row r="184" spans="1:177" x14ac:dyDescent="0.25">
      <c r="K184" s="80">
        <f>+K181-K182</f>
        <v>471</v>
      </c>
      <c r="L184" s="80">
        <f t="shared" ref="L184:S184" si="345">+L181-L182</f>
        <v>-101621</v>
      </c>
      <c r="M184" s="80">
        <f t="shared" si="345"/>
        <v>-606386</v>
      </c>
      <c r="N184" s="80">
        <f t="shared" si="345"/>
        <v>-30404</v>
      </c>
      <c r="O184" s="80">
        <f t="shared" si="345"/>
        <v>63</v>
      </c>
      <c r="P184" s="80">
        <f t="shared" si="345"/>
        <v>-53653</v>
      </c>
      <c r="Q184" s="80">
        <f t="shared" si="345"/>
        <v>31501</v>
      </c>
      <c r="R184" s="80">
        <f t="shared" si="345"/>
        <v>-2475</v>
      </c>
      <c r="S184" s="80">
        <f t="shared" si="345"/>
        <v>-517</v>
      </c>
    </row>
    <row r="185" spans="1:177" x14ac:dyDescent="0.25">
      <c r="AK185" s="65">
        <f>+AC181+AD181+AE181+AF181+AG181+AH181+AI181+AJ181+AK181</f>
        <v>25322951</v>
      </c>
    </row>
  </sheetData>
  <mergeCells count="69">
    <mergeCell ref="GT4:GW4"/>
    <mergeCell ref="GX4:HA4"/>
    <mergeCell ref="FW4:FZ4"/>
    <mergeCell ref="GB4:GE4"/>
    <mergeCell ref="GF4:GI4"/>
    <mergeCell ref="GK4:GN4"/>
    <mergeCell ref="GO4:GR4"/>
    <mergeCell ref="GT3:HB3"/>
    <mergeCell ref="DH4:DK4"/>
    <mergeCell ref="DL4:DO4"/>
    <mergeCell ref="DQ4:DT4"/>
    <mergeCell ref="DU4:DX4"/>
    <mergeCell ref="DZ4:EC4"/>
    <mergeCell ref="ED4:EG4"/>
    <mergeCell ref="EI4:EL4"/>
    <mergeCell ref="EM4:EP4"/>
    <mergeCell ref="ER4:EU4"/>
    <mergeCell ref="EV4:EY4"/>
    <mergeCell ref="FA4:FD4"/>
    <mergeCell ref="FE4:FH4"/>
    <mergeCell ref="FJ4:FM4"/>
    <mergeCell ref="FN4:FQ4"/>
    <mergeCell ref="FS4:FV4"/>
    <mergeCell ref="FA3:FI3"/>
    <mergeCell ref="FJ3:FR3"/>
    <mergeCell ref="FS3:GA3"/>
    <mergeCell ref="GB3:GJ3"/>
    <mergeCell ref="GK3:GS3"/>
    <mergeCell ref="DH3:DP3"/>
    <mergeCell ref="DQ3:DY3"/>
    <mergeCell ref="DZ3:EH3"/>
    <mergeCell ref="EI3:EQ3"/>
    <mergeCell ref="ER3:EZ3"/>
    <mergeCell ref="DA4:DD4"/>
    <mergeCell ref="BD4:BG4"/>
    <mergeCell ref="BH4:BK4"/>
    <mergeCell ref="BM4:BP4"/>
    <mergeCell ref="BQ4:BT4"/>
    <mergeCell ref="BV4:BY4"/>
    <mergeCell ref="BZ4:CC4"/>
    <mergeCell ref="CE4:CH4"/>
    <mergeCell ref="CI4:CL4"/>
    <mergeCell ref="CN4:CQ4"/>
    <mergeCell ref="CR4:CU4"/>
    <mergeCell ref="CW4:CZ4"/>
    <mergeCell ref="AY4:BB4"/>
    <mergeCell ref="B4:E4"/>
    <mergeCell ref="F4:I4"/>
    <mergeCell ref="K4:N4"/>
    <mergeCell ref="O4:R4"/>
    <mergeCell ref="T4:W4"/>
    <mergeCell ref="X4:AA4"/>
    <mergeCell ref="AC4:AF4"/>
    <mergeCell ref="AG4:AJ4"/>
    <mergeCell ref="AL4:AO4"/>
    <mergeCell ref="AP4:AS4"/>
    <mergeCell ref="AU4:AX4"/>
    <mergeCell ref="CW3:DE3"/>
    <mergeCell ref="B3:J3"/>
    <mergeCell ref="K3:S3"/>
    <mergeCell ref="T3:AB3"/>
    <mergeCell ref="AC3:AK3"/>
    <mergeCell ref="AL3:AT3"/>
    <mergeCell ref="AU3:BC3"/>
    <mergeCell ref="BD3:BL3"/>
    <mergeCell ref="BM3:BU3"/>
    <mergeCell ref="BV3:CD3"/>
    <mergeCell ref="CE3:CM3"/>
    <mergeCell ref="CN3:C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3"/>
  <sheetViews>
    <sheetView workbookViewId="0">
      <selection activeCell="I181" sqref="I181"/>
    </sheetView>
  </sheetViews>
  <sheetFormatPr defaultColWidth="9.140625" defaultRowHeight="15.75" x14ac:dyDescent="0.25"/>
  <cols>
    <col min="1" max="1" width="53.42578125" style="24" customWidth="1"/>
    <col min="2" max="2" width="14.5703125" style="10" customWidth="1"/>
    <col min="3" max="3" width="14.85546875" style="10" bestFit="1" customWidth="1"/>
    <col min="4" max="4" width="16" style="10" customWidth="1"/>
    <col min="5" max="5" width="13" style="10" customWidth="1"/>
    <col min="6" max="6" width="16.28515625" style="10" bestFit="1" customWidth="1"/>
    <col min="7" max="7" width="16.42578125" style="10" customWidth="1"/>
    <col min="8" max="8" width="14.5703125" style="12" bestFit="1" customWidth="1"/>
    <col min="9" max="9" width="16.28515625" style="12" bestFit="1" customWidth="1"/>
    <col min="10" max="10" width="13.42578125" style="10" bestFit="1" customWidth="1"/>
    <col min="11" max="11" width="13" style="10" customWidth="1"/>
    <col min="12" max="12" width="14.7109375" style="10" customWidth="1"/>
    <col min="13" max="13" width="13.5703125" style="10" customWidth="1"/>
    <col min="14" max="16" width="9.140625" style="10"/>
    <col min="17" max="19" width="9.140625" style="19"/>
    <col min="20" max="16384" width="9.140625" style="10"/>
  </cols>
  <sheetData>
    <row r="1" spans="1:19" s="7" customFormat="1" ht="16.5" thickBot="1" x14ac:dyDescent="0.3">
      <c r="A1" s="1" t="s">
        <v>184</v>
      </c>
      <c r="H1" s="8"/>
      <c r="I1" s="8"/>
      <c r="Q1" s="9"/>
      <c r="R1" s="9"/>
      <c r="S1" s="9"/>
    </row>
    <row r="2" spans="1:19" s="7" customFormat="1" ht="16.5" thickBot="1" x14ac:dyDescent="0.3">
      <c r="A2" s="2" t="s">
        <v>215</v>
      </c>
      <c r="B2" s="14" t="s">
        <v>166</v>
      </c>
      <c r="C2" s="15" t="s">
        <v>167</v>
      </c>
      <c r="D2" s="14" t="s">
        <v>168</v>
      </c>
      <c r="E2" s="14" t="s">
        <v>185</v>
      </c>
      <c r="F2" s="14" t="s">
        <v>186</v>
      </c>
      <c r="G2" s="14" t="s">
        <v>187</v>
      </c>
      <c r="H2" s="16" t="s">
        <v>188</v>
      </c>
      <c r="I2" s="14" t="s">
        <v>189</v>
      </c>
      <c r="J2" s="14" t="s">
        <v>190</v>
      </c>
      <c r="K2" s="14" t="s">
        <v>191</v>
      </c>
      <c r="L2" s="14" t="s">
        <v>192</v>
      </c>
      <c r="M2" s="14" t="s">
        <v>193</v>
      </c>
      <c r="Q2" s="9"/>
      <c r="R2" s="9"/>
      <c r="S2" s="9"/>
    </row>
    <row r="3" spans="1:19" x14ac:dyDescent="0.25">
      <c r="A3" s="17" t="s">
        <v>1</v>
      </c>
      <c r="B3" s="18">
        <f t="shared" ref="B3" si="0">SUM(B4:B13)</f>
        <v>127498</v>
      </c>
      <c r="C3" s="18">
        <f t="shared" ref="C3:M3" si="1">SUM(C4:C13)</f>
        <v>128781</v>
      </c>
      <c r="D3" s="18">
        <f t="shared" si="1"/>
        <v>131441</v>
      </c>
      <c r="E3" s="18">
        <f t="shared" si="1"/>
        <v>133547</v>
      </c>
      <c r="F3" s="18">
        <f t="shared" si="1"/>
        <v>136848</v>
      </c>
      <c r="G3" s="18">
        <f t="shared" si="1"/>
        <v>139387</v>
      </c>
      <c r="H3" s="18">
        <f t="shared" si="1"/>
        <v>139945</v>
      </c>
      <c r="I3" s="18">
        <f t="shared" si="1"/>
        <v>0</v>
      </c>
      <c r="J3" s="18">
        <f t="shared" si="1"/>
        <v>0</v>
      </c>
      <c r="K3" s="18">
        <f t="shared" si="1"/>
        <v>0</v>
      </c>
      <c r="L3" s="18">
        <f t="shared" si="1"/>
        <v>0</v>
      </c>
      <c r="M3" s="18">
        <f t="shared" si="1"/>
        <v>0</v>
      </c>
      <c r="P3" s="19"/>
    </row>
    <row r="4" spans="1:19" x14ac:dyDescent="0.25">
      <c r="A4" s="20" t="s">
        <v>2</v>
      </c>
      <c r="B4" s="13">
        <f>+[6]Total!B4</f>
        <v>67566</v>
      </c>
      <c r="C4" s="13">
        <f>+[6]Total!C4</f>
        <v>68453</v>
      </c>
      <c r="D4" s="13">
        <f>+[6]Total!D4</f>
        <v>69941</v>
      </c>
      <c r="E4" s="13">
        <f>+[6]Total!E4</f>
        <v>71958</v>
      </c>
      <c r="F4" s="13">
        <f>+[6]Total!F4</f>
        <v>71177</v>
      </c>
      <c r="G4" s="13">
        <f>+[6]Total!G4</f>
        <v>72239</v>
      </c>
      <c r="H4" s="13">
        <f>+[6]Total!H4</f>
        <v>72661</v>
      </c>
      <c r="I4" s="13">
        <f>+[6]Total!I4</f>
        <v>0</v>
      </c>
      <c r="J4" s="13">
        <f>+[6]Total!J4</f>
        <v>0</v>
      </c>
      <c r="K4" s="13">
        <f>+[6]Total!K4</f>
        <v>0</v>
      </c>
      <c r="L4" s="13">
        <f>+[6]Total!L4</f>
        <v>0</v>
      </c>
      <c r="M4" s="13">
        <f>+[6]Total!M4</f>
        <v>0</v>
      </c>
      <c r="P4" s="21"/>
    </row>
    <row r="5" spans="1:19" x14ac:dyDescent="0.25">
      <c r="A5" s="20" t="s">
        <v>3</v>
      </c>
      <c r="B5" s="13">
        <f>+[6]Total!B5</f>
        <v>33950</v>
      </c>
      <c r="C5" s="13">
        <f>+[6]Total!C5</f>
        <v>33954</v>
      </c>
      <c r="D5" s="13">
        <f>+[6]Total!D5</f>
        <v>34551</v>
      </c>
      <c r="E5" s="13">
        <f>+[6]Total!E5</f>
        <v>34562</v>
      </c>
      <c r="F5" s="13">
        <f>+[6]Total!F5</f>
        <v>37874</v>
      </c>
      <c r="G5" s="13">
        <f>+[6]Total!G5</f>
        <v>38317</v>
      </c>
      <c r="H5" s="13">
        <f>+[6]Total!H5</f>
        <v>38205</v>
      </c>
      <c r="I5" s="13">
        <f>+[6]Total!I5</f>
        <v>0</v>
      </c>
      <c r="J5" s="13">
        <f>+[6]Total!J5</f>
        <v>0</v>
      </c>
      <c r="K5" s="13">
        <f>+[6]Total!K5</f>
        <v>0</v>
      </c>
      <c r="L5" s="13">
        <f>+[6]Total!L5</f>
        <v>0</v>
      </c>
      <c r="M5" s="13">
        <f>+[6]Total!M5</f>
        <v>0</v>
      </c>
      <c r="P5" s="21"/>
    </row>
    <row r="6" spans="1:19" x14ac:dyDescent="0.25">
      <c r="A6" s="20" t="s">
        <v>4</v>
      </c>
      <c r="B6" s="13">
        <f>+[6]Total!B6</f>
        <v>7359</v>
      </c>
      <c r="C6" s="13">
        <f>+[6]Total!C6</f>
        <v>7543</v>
      </c>
      <c r="D6" s="13">
        <f>+[6]Total!D6</f>
        <v>7718</v>
      </c>
      <c r="E6" s="13">
        <f>+[6]Total!E6</f>
        <v>7730</v>
      </c>
      <c r="F6" s="13">
        <f>+[6]Total!F6</f>
        <v>8452</v>
      </c>
      <c r="G6" s="13">
        <f>+[6]Total!G6</f>
        <v>8316</v>
      </c>
      <c r="H6" s="13">
        <f>+[6]Total!H6</f>
        <v>8252</v>
      </c>
      <c r="I6" s="13">
        <f>+[6]Total!I6</f>
        <v>0</v>
      </c>
      <c r="J6" s="13">
        <f>+[6]Total!J6</f>
        <v>0</v>
      </c>
      <c r="K6" s="13">
        <f>+[6]Total!K6</f>
        <v>0</v>
      </c>
      <c r="L6" s="13">
        <f>+[6]Total!L6</f>
        <v>0</v>
      </c>
      <c r="M6" s="13">
        <f>+[6]Total!M6</f>
        <v>0</v>
      </c>
      <c r="P6" s="21"/>
    </row>
    <row r="7" spans="1:19" x14ac:dyDescent="0.25">
      <c r="A7" s="20" t="s">
        <v>5</v>
      </c>
      <c r="B7" s="13">
        <f>+[6]Total!B7</f>
        <v>936</v>
      </c>
      <c r="C7" s="13">
        <f>+[6]Total!C7</f>
        <v>964</v>
      </c>
      <c r="D7" s="13">
        <f>+[6]Total!D7</f>
        <v>962</v>
      </c>
      <c r="E7" s="13">
        <f>+[6]Total!E7</f>
        <v>1007</v>
      </c>
      <c r="F7" s="13">
        <f>+[6]Total!F7</f>
        <v>996</v>
      </c>
      <c r="G7" s="13">
        <f>+[6]Total!G7</f>
        <v>1035</v>
      </c>
      <c r="H7" s="13">
        <f>+[6]Total!H7</f>
        <v>1034</v>
      </c>
      <c r="I7" s="13">
        <f>+[6]Total!I7</f>
        <v>0</v>
      </c>
      <c r="J7" s="13">
        <f>+[6]Total!J7</f>
        <v>0</v>
      </c>
      <c r="K7" s="13">
        <f>+[6]Total!K7</f>
        <v>0</v>
      </c>
      <c r="L7" s="13">
        <f>+[6]Total!L7</f>
        <v>0</v>
      </c>
      <c r="M7" s="13">
        <f>+[6]Total!M7</f>
        <v>0</v>
      </c>
      <c r="P7" s="21"/>
    </row>
    <row r="8" spans="1:19" x14ac:dyDescent="0.25">
      <c r="A8" s="20" t="s">
        <v>6</v>
      </c>
      <c r="B8" s="13">
        <f>+[6]Total!B8</f>
        <v>3798</v>
      </c>
      <c r="C8" s="13">
        <f>+[6]Total!C8</f>
        <v>3855</v>
      </c>
      <c r="D8" s="13">
        <f>+[6]Total!D8</f>
        <v>3948</v>
      </c>
      <c r="E8" s="13">
        <f>+[6]Total!E8</f>
        <v>3926</v>
      </c>
      <c r="F8" s="13">
        <f>+[6]Total!F8</f>
        <v>4081</v>
      </c>
      <c r="G8" s="13">
        <f>+[6]Total!G8</f>
        <v>4334</v>
      </c>
      <c r="H8" s="13">
        <f>+[6]Total!H8</f>
        <v>4395</v>
      </c>
      <c r="I8" s="13">
        <f>+[6]Total!I8</f>
        <v>0</v>
      </c>
      <c r="J8" s="13">
        <f>+[6]Total!J8</f>
        <v>0</v>
      </c>
      <c r="K8" s="13">
        <f>+[6]Total!K8</f>
        <v>0</v>
      </c>
      <c r="L8" s="13">
        <f>+[6]Total!L8</f>
        <v>0</v>
      </c>
      <c r="M8" s="13">
        <f>+[6]Total!M8</f>
        <v>0</v>
      </c>
      <c r="P8" s="21"/>
    </row>
    <row r="9" spans="1:19" x14ac:dyDescent="0.25">
      <c r="A9" s="20" t="s">
        <v>7</v>
      </c>
      <c r="B9" s="13">
        <f>+[6]Total!B9</f>
        <v>9775</v>
      </c>
      <c r="C9" s="13">
        <f>+[6]Total!C9</f>
        <v>9766</v>
      </c>
      <c r="D9" s="13">
        <f>+[6]Total!D9</f>
        <v>9914</v>
      </c>
      <c r="E9" s="13">
        <f>+[6]Total!E9</f>
        <v>9813</v>
      </c>
      <c r="F9" s="13">
        <f>+[6]Total!F9</f>
        <v>9888</v>
      </c>
      <c r="G9" s="13">
        <f>+[6]Total!G9</f>
        <v>10473</v>
      </c>
      <c r="H9" s="13">
        <f>+[6]Total!H9</f>
        <v>10630</v>
      </c>
      <c r="I9" s="13">
        <f>+[6]Total!I9</f>
        <v>0</v>
      </c>
      <c r="J9" s="13">
        <f>+[6]Total!J9</f>
        <v>0</v>
      </c>
      <c r="K9" s="13">
        <f>+[6]Total!K9</f>
        <v>0</v>
      </c>
      <c r="L9" s="13">
        <f>+[6]Total!L9</f>
        <v>0</v>
      </c>
      <c r="M9" s="13">
        <f>+[6]Total!M9</f>
        <v>0</v>
      </c>
      <c r="P9" s="21"/>
    </row>
    <row r="10" spans="1:19" x14ac:dyDescent="0.25">
      <c r="A10" s="20" t="s">
        <v>8</v>
      </c>
      <c r="B10" s="13">
        <f>+[6]Total!B10</f>
        <v>1112</v>
      </c>
      <c r="C10" s="13">
        <f>+[6]Total!C10</f>
        <v>1142</v>
      </c>
      <c r="D10" s="13">
        <f>+[6]Total!D10</f>
        <v>1253</v>
      </c>
      <c r="E10" s="13">
        <f>+[6]Total!E10</f>
        <v>1487</v>
      </c>
      <c r="F10" s="13">
        <f>+[6]Total!F10</f>
        <v>1181</v>
      </c>
      <c r="G10" s="13">
        <f>+[6]Total!G10</f>
        <v>1236</v>
      </c>
      <c r="H10" s="13">
        <f>+[6]Total!H10</f>
        <v>1265</v>
      </c>
      <c r="I10" s="13">
        <f>+[6]Total!I10</f>
        <v>0</v>
      </c>
      <c r="J10" s="13">
        <f>+[6]Total!J10</f>
        <v>0</v>
      </c>
      <c r="K10" s="13">
        <f>+[6]Total!K10</f>
        <v>0</v>
      </c>
      <c r="L10" s="13">
        <f>+[6]Total!L10</f>
        <v>0</v>
      </c>
      <c r="M10" s="13">
        <f>+[6]Total!M10</f>
        <v>0</v>
      </c>
      <c r="P10" s="21"/>
    </row>
    <row r="11" spans="1:19" x14ac:dyDescent="0.25">
      <c r="A11" s="20" t="s">
        <v>9</v>
      </c>
      <c r="B11" s="13">
        <f>+[6]Total!B11</f>
        <v>708</v>
      </c>
      <c r="C11" s="13">
        <f>+[6]Total!C11</f>
        <v>723</v>
      </c>
      <c r="D11" s="13">
        <f>+[6]Total!D11</f>
        <v>701</v>
      </c>
      <c r="E11" s="13">
        <f>+[6]Total!E11</f>
        <v>693</v>
      </c>
      <c r="F11" s="13">
        <f>+[6]Total!F11</f>
        <v>695</v>
      </c>
      <c r="G11" s="13">
        <f>+[6]Total!G11</f>
        <v>742</v>
      </c>
      <c r="H11" s="13">
        <f>+[6]Total!H11</f>
        <v>757</v>
      </c>
      <c r="I11" s="13">
        <f>+[6]Total!I11</f>
        <v>0</v>
      </c>
      <c r="J11" s="13">
        <f>+[6]Total!J11</f>
        <v>0</v>
      </c>
      <c r="K11" s="13">
        <f>+[6]Total!K11</f>
        <v>0</v>
      </c>
      <c r="L11" s="13">
        <f>+[6]Total!L11</f>
        <v>0</v>
      </c>
      <c r="M11" s="13">
        <f>+[6]Total!M11</f>
        <v>0</v>
      </c>
      <c r="P11" s="21"/>
    </row>
    <row r="12" spans="1:19" x14ac:dyDescent="0.25">
      <c r="A12" s="20" t="s">
        <v>10</v>
      </c>
      <c r="B12" s="13">
        <f>+[6]Total!B12</f>
        <v>2294</v>
      </c>
      <c r="C12" s="13">
        <f>+[6]Total!C12</f>
        <v>2381</v>
      </c>
      <c r="D12" s="13">
        <f>+[6]Total!D12</f>
        <v>2453</v>
      </c>
      <c r="E12" s="13">
        <f>+[6]Total!E12</f>
        <v>2371</v>
      </c>
      <c r="F12" s="13">
        <f>+[6]Total!F12</f>
        <v>2504</v>
      </c>
      <c r="G12" s="13">
        <f>+[6]Total!G12</f>
        <v>2695</v>
      </c>
      <c r="H12" s="13">
        <f>+[6]Total!H12</f>
        <v>2746</v>
      </c>
      <c r="I12" s="13">
        <f>+[6]Total!I12</f>
        <v>0</v>
      </c>
      <c r="J12" s="13">
        <f>+[6]Total!J12</f>
        <v>0</v>
      </c>
      <c r="K12" s="13">
        <f>+[6]Total!K12</f>
        <v>0</v>
      </c>
      <c r="L12" s="13">
        <f>+[6]Total!L12</f>
        <v>0</v>
      </c>
      <c r="M12" s="13">
        <f>+[6]Total!M12</f>
        <v>0</v>
      </c>
      <c r="P12" s="21"/>
    </row>
    <row r="13" spans="1:19" x14ac:dyDescent="0.25">
      <c r="A13" s="20"/>
      <c r="B13" s="13">
        <f>+[6]Total!B13</f>
        <v>0</v>
      </c>
      <c r="C13" s="13">
        <f>+[6]Total!C13</f>
        <v>0</v>
      </c>
      <c r="D13" s="13">
        <f>+[6]Total!D13</f>
        <v>0</v>
      </c>
      <c r="E13" s="13">
        <f>+[6]Total!E13</f>
        <v>0</v>
      </c>
      <c r="F13" s="13">
        <f>+[6]Total!F13</f>
        <v>0</v>
      </c>
      <c r="G13" s="13">
        <f>+[6]Total!G13</f>
        <v>0</v>
      </c>
      <c r="H13" s="13">
        <f>+[6]Total!H13</f>
        <v>0</v>
      </c>
      <c r="I13" s="13">
        <f>+[6]Total!I13</f>
        <v>0</v>
      </c>
      <c r="J13" s="13">
        <f>+[6]Total!J13</f>
        <v>0</v>
      </c>
      <c r="K13" s="13">
        <f>+[6]Total!K13</f>
        <v>0</v>
      </c>
      <c r="L13" s="13">
        <f>+[6]Total!L13</f>
        <v>0</v>
      </c>
      <c r="M13" s="13">
        <f>+[6]Total!M13</f>
        <v>0</v>
      </c>
      <c r="P13" s="21"/>
    </row>
    <row r="14" spans="1:19" x14ac:dyDescent="0.25">
      <c r="A14" s="17" t="s">
        <v>11</v>
      </c>
      <c r="B14" s="22">
        <f t="shared" ref="B14" si="2">SUM(B15:B29)</f>
        <v>25453</v>
      </c>
      <c r="C14" s="22">
        <f t="shared" ref="C14:M14" si="3">SUM(C15:C29)</f>
        <v>25621</v>
      </c>
      <c r="D14" s="22">
        <f t="shared" si="3"/>
        <v>26143</v>
      </c>
      <c r="E14" s="22">
        <f t="shared" si="3"/>
        <v>26650</v>
      </c>
      <c r="F14" s="22">
        <f t="shared" si="3"/>
        <v>27358</v>
      </c>
      <c r="G14" s="22">
        <f t="shared" si="3"/>
        <v>27701</v>
      </c>
      <c r="H14" s="22">
        <f t="shared" si="3"/>
        <v>27997</v>
      </c>
      <c r="I14" s="22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  <c r="M14" s="22">
        <f t="shared" si="3"/>
        <v>0</v>
      </c>
      <c r="P14" s="21"/>
    </row>
    <row r="15" spans="1:19" x14ac:dyDescent="0.25">
      <c r="A15" s="20" t="s">
        <v>12</v>
      </c>
      <c r="B15" s="13">
        <f>+[6]Total!B15</f>
        <v>6928</v>
      </c>
      <c r="C15" s="13">
        <f>+[6]Total!C15</f>
        <v>6879</v>
      </c>
      <c r="D15" s="13">
        <f>+[6]Total!D15</f>
        <v>6975</v>
      </c>
      <c r="E15" s="13">
        <f>+[6]Total!E15</f>
        <v>7146</v>
      </c>
      <c r="F15" s="13">
        <f>+[6]Total!F15</f>
        <v>7382</v>
      </c>
      <c r="G15" s="13">
        <f>+[6]Total!G15</f>
        <v>7354</v>
      </c>
      <c r="H15" s="13">
        <f>+[6]Total!H15</f>
        <v>7426</v>
      </c>
      <c r="I15" s="13">
        <f>+[6]Total!I15</f>
        <v>0</v>
      </c>
      <c r="J15" s="13">
        <f>+[6]Total!J15</f>
        <v>0</v>
      </c>
      <c r="K15" s="13">
        <f>+[6]Total!K15</f>
        <v>0</v>
      </c>
      <c r="L15" s="13">
        <f>+[6]Total!L15</f>
        <v>0</v>
      </c>
      <c r="M15" s="13">
        <f>+[6]Total!M15</f>
        <v>0</v>
      </c>
      <c r="P15" s="21"/>
    </row>
    <row r="16" spans="1:19" x14ac:dyDescent="0.25">
      <c r="A16" s="20" t="s">
        <v>13</v>
      </c>
      <c r="B16" s="13">
        <f>+[6]Total!B16</f>
        <v>3604</v>
      </c>
      <c r="C16" s="13">
        <f>+[6]Total!C16</f>
        <v>3632</v>
      </c>
      <c r="D16" s="13">
        <f>+[6]Total!D16</f>
        <v>3686</v>
      </c>
      <c r="E16" s="13">
        <f>+[6]Total!E16</f>
        <v>3685</v>
      </c>
      <c r="F16" s="13">
        <f>+[6]Total!F16</f>
        <v>3923</v>
      </c>
      <c r="G16" s="13">
        <f>+[6]Total!G16</f>
        <v>3877</v>
      </c>
      <c r="H16" s="13">
        <f>+[6]Total!H16</f>
        <v>3914</v>
      </c>
      <c r="I16" s="13">
        <f>+[6]Total!I16</f>
        <v>0</v>
      </c>
      <c r="J16" s="13">
        <f>+[6]Total!J16</f>
        <v>0</v>
      </c>
      <c r="K16" s="13">
        <f>+[6]Total!K16</f>
        <v>0</v>
      </c>
      <c r="L16" s="13">
        <f>+[6]Total!L16</f>
        <v>0</v>
      </c>
      <c r="M16" s="13">
        <f>+[6]Total!M16</f>
        <v>0</v>
      </c>
      <c r="P16" s="21"/>
    </row>
    <row r="17" spans="1:16" x14ac:dyDescent="0.25">
      <c r="A17" s="20" t="s">
        <v>14</v>
      </c>
      <c r="B17" s="13">
        <f>+[6]Total!B17</f>
        <v>3235</v>
      </c>
      <c r="C17" s="13">
        <f>+[6]Total!C17</f>
        <v>3312</v>
      </c>
      <c r="D17" s="13">
        <f>+[6]Total!D17</f>
        <v>3423</v>
      </c>
      <c r="E17" s="13">
        <f>+[6]Total!E17</f>
        <v>3590</v>
      </c>
      <c r="F17" s="13">
        <f>+[6]Total!F17</f>
        <v>3621</v>
      </c>
      <c r="G17" s="13">
        <f>+[6]Total!G17</f>
        <v>3628</v>
      </c>
      <c r="H17" s="13">
        <f>+[6]Total!H17</f>
        <v>3690</v>
      </c>
      <c r="I17" s="13">
        <f>+[6]Total!I17</f>
        <v>0</v>
      </c>
      <c r="J17" s="13">
        <f>+[6]Total!J17</f>
        <v>0</v>
      </c>
      <c r="K17" s="13">
        <f>+[6]Total!K17</f>
        <v>0</v>
      </c>
      <c r="L17" s="13">
        <f>+[6]Total!L17</f>
        <v>0</v>
      </c>
      <c r="M17" s="13">
        <f>+[6]Total!M17</f>
        <v>0</v>
      </c>
      <c r="P17" s="21"/>
    </row>
    <row r="18" spans="1:16" x14ac:dyDescent="0.25">
      <c r="A18" s="20" t="s">
        <v>15</v>
      </c>
      <c r="B18" s="13">
        <f>+[6]Total!B18</f>
        <v>419</v>
      </c>
      <c r="C18" s="13">
        <f>+[6]Total!C18</f>
        <v>424</v>
      </c>
      <c r="D18" s="13">
        <f>+[6]Total!D18</f>
        <v>433</v>
      </c>
      <c r="E18" s="13">
        <f>+[6]Total!E18</f>
        <v>450</v>
      </c>
      <c r="F18" s="13">
        <f>+[6]Total!F18</f>
        <v>450</v>
      </c>
      <c r="G18" s="13">
        <f>+[6]Total!G18</f>
        <v>459</v>
      </c>
      <c r="H18" s="13">
        <f>+[6]Total!H18</f>
        <v>468</v>
      </c>
      <c r="I18" s="13">
        <f>+[6]Total!I18</f>
        <v>0</v>
      </c>
      <c r="J18" s="13">
        <f>+[6]Total!J18</f>
        <v>0</v>
      </c>
      <c r="K18" s="13">
        <f>+[6]Total!K18</f>
        <v>0</v>
      </c>
      <c r="L18" s="13">
        <f>+[6]Total!L18</f>
        <v>0</v>
      </c>
      <c r="M18" s="13">
        <f>+[6]Total!M18</f>
        <v>0</v>
      </c>
      <c r="P18" s="21"/>
    </row>
    <row r="19" spans="1:16" x14ac:dyDescent="0.25">
      <c r="A19" s="20" t="s">
        <v>16</v>
      </c>
      <c r="B19" s="13">
        <f>+[6]Total!B19</f>
        <v>133</v>
      </c>
      <c r="C19" s="13">
        <f>+[6]Total!C19</f>
        <v>129</v>
      </c>
      <c r="D19" s="13">
        <f>+[6]Total!D19</f>
        <v>133</v>
      </c>
      <c r="E19" s="13">
        <f>+[6]Total!E19</f>
        <v>136</v>
      </c>
      <c r="F19" s="13">
        <f>+[6]Total!F19</f>
        <v>138</v>
      </c>
      <c r="G19" s="13">
        <f>+[6]Total!G19</f>
        <v>142</v>
      </c>
      <c r="H19" s="13">
        <f>+[6]Total!H19</f>
        <v>142</v>
      </c>
      <c r="I19" s="13">
        <f>+[6]Total!I19</f>
        <v>0</v>
      </c>
      <c r="J19" s="13">
        <f>+[6]Total!J19</f>
        <v>0</v>
      </c>
      <c r="K19" s="13">
        <f>+[6]Total!K19</f>
        <v>0</v>
      </c>
      <c r="L19" s="13">
        <f>+[6]Total!L19</f>
        <v>0</v>
      </c>
      <c r="M19" s="13">
        <f>+[6]Total!M19</f>
        <v>0</v>
      </c>
      <c r="P19" s="21"/>
    </row>
    <row r="20" spans="1:16" x14ac:dyDescent="0.25">
      <c r="A20" s="20" t="s">
        <v>17</v>
      </c>
      <c r="B20" s="13">
        <f>+[6]Total!B20</f>
        <v>3449</v>
      </c>
      <c r="C20" s="13">
        <f>+[6]Total!C20</f>
        <v>3433</v>
      </c>
      <c r="D20" s="13">
        <f>+[6]Total!D20</f>
        <v>3498</v>
      </c>
      <c r="E20" s="13">
        <f>+[6]Total!E20</f>
        <v>3620</v>
      </c>
      <c r="F20" s="13">
        <f>+[6]Total!F20</f>
        <v>3646</v>
      </c>
      <c r="G20" s="13">
        <f>+[6]Total!G20</f>
        <v>3662</v>
      </c>
      <c r="H20" s="13">
        <f>+[6]Total!H20</f>
        <v>3705</v>
      </c>
      <c r="I20" s="13">
        <f>+[6]Total!I20</f>
        <v>0</v>
      </c>
      <c r="J20" s="13">
        <f>+[6]Total!J20</f>
        <v>0</v>
      </c>
      <c r="K20" s="13">
        <f>+[6]Total!K20</f>
        <v>0</v>
      </c>
      <c r="L20" s="13">
        <f>+[6]Total!L20</f>
        <v>0</v>
      </c>
      <c r="M20" s="13">
        <f>+[6]Total!M20</f>
        <v>0</v>
      </c>
      <c r="P20" s="21"/>
    </row>
    <row r="21" spans="1:16" x14ac:dyDescent="0.25">
      <c r="A21" s="20" t="s">
        <v>18</v>
      </c>
      <c r="B21" s="13">
        <f>+[6]Total!B21</f>
        <v>496</v>
      </c>
      <c r="C21" s="13">
        <f>+[6]Total!C21</f>
        <v>522</v>
      </c>
      <c r="D21" s="13">
        <f>+[6]Total!D21</f>
        <v>542</v>
      </c>
      <c r="E21" s="13">
        <f>+[6]Total!E21</f>
        <v>555</v>
      </c>
      <c r="F21" s="13">
        <f>+[6]Total!F21</f>
        <v>607</v>
      </c>
      <c r="G21" s="13">
        <f>+[6]Total!G21</f>
        <v>639</v>
      </c>
      <c r="H21" s="13">
        <f>+[6]Total!H21</f>
        <v>659</v>
      </c>
      <c r="I21" s="13">
        <f>+[6]Total!I21</f>
        <v>0</v>
      </c>
      <c r="J21" s="13">
        <f>+[6]Total!J21</f>
        <v>0</v>
      </c>
      <c r="K21" s="13">
        <f>+[6]Total!K21</f>
        <v>0</v>
      </c>
      <c r="L21" s="13">
        <f>+[6]Total!L21</f>
        <v>0</v>
      </c>
      <c r="M21" s="13">
        <f>+[6]Total!M21</f>
        <v>0</v>
      </c>
      <c r="P21" s="21"/>
    </row>
    <row r="22" spans="1:16" x14ac:dyDescent="0.25">
      <c r="A22" s="20" t="s">
        <v>19</v>
      </c>
      <c r="B22" s="13">
        <f>+[6]Total!B22</f>
        <v>436</v>
      </c>
      <c r="C22" s="13">
        <f>+[6]Total!C22</f>
        <v>434</v>
      </c>
      <c r="D22" s="13">
        <f>+[6]Total!D22</f>
        <v>438</v>
      </c>
      <c r="E22" s="13">
        <f>+[6]Total!E22</f>
        <v>447</v>
      </c>
      <c r="F22" s="13">
        <f>+[6]Total!F22</f>
        <v>447</v>
      </c>
      <c r="G22" s="13">
        <f>+[6]Total!G22</f>
        <v>456</v>
      </c>
      <c r="H22" s="13">
        <f>+[6]Total!H22</f>
        <v>457</v>
      </c>
      <c r="I22" s="13">
        <f>+[6]Total!I22</f>
        <v>0</v>
      </c>
      <c r="J22" s="13">
        <f>+[6]Total!J22</f>
        <v>0</v>
      </c>
      <c r="K22" s="13">
        <f>+[6]Total!K22</f>
        <v>0</v>
      </c>
      <c r="L22" s="13">
        <f>+[6]Total!L22</f>
        <v>0</v>
      </c>
      <c r="M22" s="13">
        <f>+[6]Total!M22</f>
        <v>0</v>
      </c>
      <c r="P22" s="21"/>
    </row>
    <row r="23" spans="1:16" x14ac:dyDescent="0.25">
      <c r="A23" s="20" t="s">
        <v>20</v>
      </c>
      <c r="B23" s="13">
        <f>+[6]Total!B23</f>
        <v>1738</v>
      </c>
      <c r="C23" s="13">
        <f>+[6]Total!C23</f>
        <v>1754</v>
      </c>
      <c r="D23" s="13">
        <f>+[6]Total!D23</f>
        <v>1810</v>
      </c>
      <c r="E23" s="13">
        <f>+[6]Total!E23</f>
        <v>1878</v>
      </c>
      <c r="F23" s="13">
        <f>+[6]Total!F23</f>
        <v>1874</v>
      </c>
      <c r="G23" s="13">
        <f>+[6]Total!G23</f>
        <v>2034</v>
      </c>
      <c r="H23" s="13">
        <f>+[6]Total!H23</f>
        <v>2048</v>
      </c>
      <c r="I23" s="13">
        <f>+[6]Total!I23</f>
        <v>0</v>
      </c>
      <c r="J23" s="13">
        <f>+[6]Total!J23</f>
        <v>0</v>
      </c>
      <c r="K23" s="13">
        <f>+[6]Total!K23</f>
        <v>0</v>
      </c>
      <c r="L23" s="13">
        <f>+[6]Total!L23</f>
        <v>0</v>
      </c>
      <c r="M23" s="13">
        <f>+[6]Total!M23</f>
        <v>0</v>
      </c>
      <c r="P23" s="21"/>
    </row>
    <row r="24" spans="1:16" x14ac:dyDescent="0.25">
      <c r="A24" s="20" t="s">
        <v>21</v>
      </c>
      <c r="B24" s="13">
        <f>+[6]Total!B24</f>
        <v>213</v>
      </c>
      <c r="C24" s="13">
        <f>+[6]Total!C24</f>
        <v>214</v>
      </c>
      <c r="D24" s="13">
        <f>+[6]Total!D24</f>
        <v>216</v>
      </c>
      <c r="E24" s="13">
        <f>+[6]Total!E24</f>
        <v>223</v>
      </c>
      <c r="F24" s="13">
        <f>+[6]Total!F24</f>
        <v>223</v>
      </c>
      <c r="G24" s="13">
        <f>+[6]Total!G24</f>
        <v>223</v>
      </c>
      <c r="H24" s="13">
        <f>+[6]Total!H24</f>
        <v>220</v>
      </c>
      <c r="I24" s="13">
        <f>+[6]Total!I24</f>
        <v>0</v>
      </c>
      <c r="J24" s="13">
        <f>+[6]Total!J24</f>
        <v>0</v>
      </c>
      <c r="K24" s="13">
        <f>+[6]Total!K24</f>
        <v>0</v>
      </c>
      <c r="L24" s="13">
        <f>+[6]Total!L24</f>
        <v>0</v>
      </c>
      <c r="M24" s="13">
        <f>+[6]Total!M24</f>
        <v>0</v>
      </c>
      <c r="P24" s="21"/>
    </row>
    <row r="25" spans="1:16" x14ac:dyDescent="0.25">
      <c r="A25" s="20" t="s">
        <v>22</v>
      </c>
      <c r="B25" s="13">
        <f>+[6]Total!B25</f>
        <v>346</v>
      </c>
      <c r="C25" s="13">
        <f>+[6]Total!C25</f>
        <v>348</v>
      </c>
      <c r="D25" s="13">
        <f>+[6]Total!D25</f>
        <v>357</v>
      </c>
      <c r="E25" s="13">
        <f>+[6]Total!E25</f>
        <v>363</v>
      </c>
      <c r="F25" s="13">
        <f>+[6]Total!F25</f>
        <v>367</v>
      </c>
      <c r="G25" s="13">
        <f>+[6]Total!G25</f>
        <v>373</v>
      </c>
      <c r="H25" s="13">
        <f>+[6]Total!H25</f>
        <v>377</v>
      </c>
      <c r="I25" s="13">
        <f>+[6]Total!I25</f>
        <v>0</v>
      </c>
      <c r="J25" s="13">
        <f>+[6]Total!J25</f>
        <v>0</v>
      </c>
      <c r="K25" s="13">
        <f>+[6]Total!K25</f>
        <v>0</v>
      </c>
      <c r="L25" s="13">
        <f>+[6]Total!L25</f>
        <v>0</v>
      </c>
      <c r="M25" s="13">
        <f>+[6]Total!M25</f>
        <v>0</v>
      </c>
      <c r="P25" s="21"/>
    </row>
    <row r="26" spans="1:16" x14ac:dyDescent="0.25">
      <c r="A26" s="4" t="s">
        <v>23</v>
      </c>
      <c r="B26" s="13">
        <f>+[6]Total!B26</f>
        <v>2096</v>
      </c>
      <c r="C26" s="13">
        <f>+[6]Total!C26</f>
        <v>2174</v>
      </c>
      <c r="D26" s="13">
        <f>+[6]Total!D26</f>
        <v>2240</v>
      </c>
      <c r="E26" s="13">
        <f>+[6]Total!E26</f>
        <v>2265</v>
      </c>
      <c r="F26" s="13">
        <f>+[6]Total!F26</f>
        <v>2357</v>
      </c>
      <c r="G26" s="13">
        <f>+[6]Total!G26</f>
        <v>2370</v>
      </c>
      <c r="H26" s="13">
        <f>+[6]Total!H26</f>
        <v>2383</v>
      </c>
      <c r="I26" s="13">
        <f>+[6]Total!I26</f>
        <v>0</v>
      </c>
      <c r="J26" s="13">
        <f>+[6]Total!J26</f>
        <v>0</v>
      </c>
      <c r="K26" s="13">
        <f>+[6]Total!K26</f>
        <v>0</v>
      </c>
      <c r="L26" s="13">
        <f>+[6]Total!L26</f>
        <v>0</v>
      </c>
      <c r="M26" s="13">
        <f>+[6]Total!M26</f>
        <v>0</v>
      </c>
      <c r="P26" s="21"/>
    </row>
    <row r="27" spans="1:16" x14ac:dyDescent="0.25">
      <c r="A27" s="4" t="s">
        <v>24</v>
      </c>
      <c r="B27" s="13">
        <f>+[6]Total!B27</f>
        <v>612</v>
      </c>
      <c r="C27" s="13">
        <f>+[6]Total!C27</f>
        <v>610</v>
      </c>
      <c r="D27" s="13">
        <f>+[6]Total!D27</f>
        <v>623</v>
      </c>
      <c r="E27" s="13">
        <f>+[6]Total!E27</f>
        <v>622</v>
      </c>
      <c r="F27" s="13">
        <f>+[6]Total!F27</f>
        <v>636</v>
      </c>
      <c r="G27" s="13">
        <f>+[6]Total!G27</f>
        <v>641</v>
      </c>
      <c r="H27" s="13">
        <f>+[6]Total!H27</f>
        <v>642</v>
      </c>
      <c r="I27" s="13">
        <f>+[6]Total!I27</f>
        <v>0</v>
      </c>
      <c r="J27" s="13">
        <f>+[6]Total!J27</f>
        <v>0</v>
      </c>
      <c r="K27" s="13">
        <f>+[6]Total!K27</f>
        <v>0</v>
      </c>
      <c r="L27" s="13">
        <f>+[6]Total!L27</f>
        <v>0</v>
      </c>
      <c r="M27" s="13">
        <f>+[6]Total!M27</f>
        <v>0</v>
      </c>
      <c r="P27" s="21"/>
    </row>
    <row r="28" spans="1:16" x14ac:dyDescent="0.25">
      <c r="A28" s="4" t="s">
        <v>25</v>
      </c>
      <c r="B28" s="13">
        <f>+[6]Total!B28</f>
        <v>1748</v>
      </c>
      <c r="C28" s="13">
        <f>+[6]Total!C28</f>
        <v>1756</v>
      </c>
      <c r="D28" s="13">
        <f>+[6]Total!D28</f>
        <v>1769</v>
      </c>
      <c r="E28" s="13">
        <f>+[6]Total!E28</f>
        <v>1670</v>
      </c>
      <c r="F28" s="13">
        <f>+[6]Total!F28</f>
        <v>1687</v>
      </c>
      <c r="G28" s="13">
        <f>+[6]Total!G28</f>
        <v>1843</v>
      </c>
      <c r="H28" s="13">
        <f>+[6]Total!H28</f>
        <v>1866</v>
      </c>
      <c r="I28" s="13">
        <f>+[6]Total!I28</f>
        <v>0</v>
      </c>
      <c r="J28" s="13">
        <f>+[6]Total!J28</f>
        <v>0</v>
      </c>
      <c r="K28" s="13">
        <f>+[6]Total!K28</f>
        <v>0</v>
      </c>
      <c r="L28" s="13">
        <f>+[6]Total!L28</f>
        <v>0</v>
      </c>
      <c r="M28" s="13">
        <f>+[6]Total!M28</f>
        <v>0</v>
      </c>
      <c r="P28" s="21"/>
    </row>
    <row r="29" spans="1:16" x14ac:dyDescent="0.25">
      <c r="A29" s="20"/>
      <c r="B29" s="13">
        <f>+[6]Total!B29</f>
        <v>0</v>
      </c>
      <c r="C29" s="13">
        <f>+[6]Total!C29</f>
        <v>0</v>
      </c>
      <c r="D29" s="13">
        <f>+[6]Total!D29</f>
        <v>0</v>
      </c>
      <c r="E29" s="13">
        <f>+[6]Total!E29</f>
        <v>0</v>
      </c>
      <c r="F29" s="13">
        <f>+[6]Total!F29</f>
        <v>0</v>
      </c>
      <c r="G29" s="13">
        <f>+[6]Total!G29</f>
        <v>0</v>
      </c>
      <c r="H29" s="13">
        <f>+[6]Total!H29</f>
        <v>0</v>
      </c>
      <c r="I29" s="13">
        <f>+[6]Total!I29</f>
        <v>0</v>
      </c>
      <c r="J29" s="13">
        <f>+[6]Total!J29</f>
        <v>0</v>
      </c>
      <c r="K29" s="13">
        <f>+[6]Total!K29</f>
        <v>0</v>
      </c>
      <c r="L29" s="13">
        <f>+[6]Total!L29</f>
        <v>0</v>
      </c>
      <c r="M29" s="13">
        <f>+[6]Total!M29</f>
        <v>0</v>
      </c>
      <c r="P29" s="21"/>
    </row>
    <row r="30" spans="1:16" x14ac:dyDescent="0.25">
      <c r="A30" s="17" t="s">
        <v>26</v>
      </c>
      <c r="B30" s="22">
        <f t="shared" ref="B30" si="4">SUM(B31:B45)</f>
        <v>29000</v>
      </c>
      <c r="C30" s="22">
        <f t="shared" ref="C30:M30" si="5">SUM(C31:C45)</f>
        <v>29281</v>
      </c>
      <c r="D30" s="22">
        <f t="shared" si="5"/>
        <v>30108</v>
      </c>
      <c r="E30" s="22">
        <f t="shared" si="5"/>
        <v>30815</v>
      </c>
      <c r="F30" s="22">
        <f t="shared" si="5"/>
        <v>31327</v>
      </c>
      <c r="G30" s="22">
        <f t="shared" si="5"/>
        <v>32119</v>
      </c>
      <c r="H30" s="22">
        <f t="shared" si="5"/>
        <v>32550</v>
      </c>
      <c r="I30" s="22">
        <f t="shared" si="5"/>
        <v>0</v>
      </c>
      <c r="J30" s="22">
        <f t="shared" si="5"/>
        <v>0</v>
      </c>
      <c r="K30" s="22">
        <f t="shared" si="5"/>
        <v>0</v>
      </c>
      <c r="L30" s="22">
        <f t="shared" si="5"/>
        <v>0</v>
      </c>
      <c r="M30" s="22">
        <f t="shared" si="5"/>
        <v>0</v>
      </c>
      <c r="P30" s="21"/>
    </row>
    <row r="31" spans="1:16" x14ac:dyDescent="0.25">
      <c r="A31" s="20" t="s">
        <v>27</v>
      </c>
      <c r="B31" s="13">
        <f>+[6]Total!B31</f>
        <v>2993</v>
      </c>
      <c r="C31" s="13">
        <f>+[6]Total!C31</f>
        <v>3021</v>
      </c>
      <c r="D31" s="13">
        <f>+[6]Total!D31</f>
        <v>3092</v>
      </c>
      <c r="E31" s="13">
        <f>+[6]Total!E31</f>
        <v>3009</v>
      </c>
      <c r="F31" s="13">
        <f>+[6]Total!F31</f>
        <v>3469</v>
      </c>
      <c r="G31" s="13">
        <f>+[6]Total!G31</f>
        <v>3402</v>
      </c>
      <c r="H31" s="13">
        <f>+[6]Total!H31</f>
        <v>3376</v>
      </c>
      <c r="I31" s="13">
        <f>+[6]Total!I31</f>
        <v>0</v>
      </c>
      <c r="J31" s="13">
        <f>+[6]Total!J31</f>
        <v>0</v>
      </c>
      <c r="K31" s="13">
        <f>+[6]Total!K31</f>
        <v>0</v>
      </c>
      <c r="L31" s="13">
        <f>+[6]Total!L31</f>
        <v>0</v>
      </c>
      <c r="M31" s="13">
        <f>+[6]Total!M31</f>
        <v>0</v>
      </c>
      <c r="P31" s="21"/>
    </row>
    <row r="32" spans="1:16" x14ac:dyDescent="0.25">
      <c r="A32" s="20" t="s">
        <v>28</v>
      </c>
      <c r="B32" s="13">
        <f>+[6]Total!B32</f>
        <v>4533</v>
      </c>
      <c r="C32" s="13">
        <f>+[6]Total!C32</f>
        <v>4557</v>
      </c>
      <c r="D32" s="13">
        <f>+[6]Total!D32</f>
        <v>4635</v>
      </c>
      <c r="E32" s="13">
        <f>+[6]Total!E32</f>
        <v>4529</v>
      </c>
      <c r="F32" s="13">
        <f>+[6]Total!F32</f>
        <v>5051</v>
      </c>
      <c r="G32" s="13">
        <f>+[6]Total!G32</f>
        <v>5244</v>
      </c>
      <c r="H32" s="13">
        <f>+[6]Total!H32</f>
        <v>5285</v>
      </c>
      <c r="I32" s="13">
        <f>+[6]Total!I32</f>
        <v>0</v>
      </c>
      <c r="J32" s="13">
        <f>+[6]Total!J32</f>
        <v>0</v>
      </c>
      <c r="K32" s="13">
        <f>+[6]Total!K32</f>
        <v>0</v>
      </c>
      <c r="L32" s="13">
        <f>+[6]Total!L32</f>
        <v>0</v>
      </c>
      <c r="M32" s="13">
        <f>+[6]Total!M32</f>
        <v>0</v>
      </c>
      <c r="P32" s="21"/>
    </row>
    <row r="33" spans="1:16" x14ac:dyDescent="0.25">
      <c r="A33" s="20" t="s">
        <v>29</v>
      </c>
      <c r="B33" s="13">
        <f>+[6]Total!B33</f>
        <v>657</v>
      </c>
      <c r="C33" s="13">
        <f>+[6]Total!C33</f>
        <v>692</v>
      </c>
      <c r="D33" s="13">
        <f>+[6]Total!D33</f>
        <v>813</v>
      </c>
      <c r="E33" s="13">
        <f>+[6]Total!E33</f>
        <v>1076</v>
      </c>
      <c r="F33" s="13">
        <f>+[6]Total!F33</f>
        <v>745</v>
      </c>
      <c r="G33" s="13">
        <f>+[6]Total!G33</f>
        <v>730</v>
      </c>
      <c r="H33" s="13">
        <f>+[6]Total!H33</f>
        <v>744</v>
      </c>
      <c r="I33" s="13">
        <f>+[6]Total!I33</f>
        <v>0</v>
      </c>
      <c r="J33" s="13">
        <f>+[6]Total!J33</f>
        <v>0</v>
      </c>
      <c r="K33" s="13">
        <f>+[6]Total!K33</f>
        <v>0</v>
      </c>
      <c r="L33" s="13">
        <f>+[6]Total!L33</f>
        <v>0</v>
      </c>
      <c r="M33" s="13">
        <f>+[6]Total!M33</f>
        <v>0</v>
      </c>
      <c r="P33" s="21"/>
    </row>
    <row r="34" spans="1:16" x14ac:dyDescent="0.25">
      <c r="A34" s="20" t="s">
        <v>30</v>
      </c>
      <c r="B34" s="13">
        <f>+[6]Total!B34</f>
        <v>798</v>
      </c>
      <c r="C34" s="13">
        <f>+[6]Total!C34</f>
        <v>791</v>
      </c>
      <c r="D34" s="13">
        <f>+[6]Total!D34</f>
        <v>812</v>
      </c>
      <c r="E34" s="13">
        <f>+[6]Total!E34</f>
        <v>821</v>
      </c>
      <c r="F34" s="13">
        <f>+[6]Total!F34</f>
        <v>848</v>
      </c>
      <c r="G34" s="13">
        <f>+[6]Total!G34</f>
        <v>873</v>
      </c>
      <c r="H34" s="13">
        <f>+[6]Total!H34</f>
        <v>884</v>
      </c>
      <c r="I34" s="13">
        <f>+[6]Total!I34</f>
        <v>0</v>
      </c>
      <c r="J34" s="13">
        <f>+[6]Total!J34</f>
        <v>0</v>
      </c>
      <c r="K34" s="13">
        <f>+[6]Total!K34</f>
        <v>0</v>
      </c>
      <c r="L34" s="13">
        <f>+[6]Total!L34</f>
        <v>0</v>
      </c>
      <c r="M34" s="13">
        <f>+[6]Total!M34</f>
        <v>0</v>
      </c>
      <c r="P34" s="21"/>
    </row>
    <row r="35" spans="1:16" x14ac:dyDescent="0.25">
      <c r="A35" s="20" t="s">
        <v>31</v>
      </c>
      <c r="B35" s="13">
        <f>+[6]Total!B35</f>
        <v>1748</v>
      </c>
      <c r="C35" s="13">
        <f>+[6]Total!C35</f>
        <v>1770</v>
      </c>
      <c r="D35" s="13">
        <f>+[6]Total!D35</f>
        <v>1838</v>
      </c>
      <c r="E35" s="13">
        <f>+[6]Total!E35</f>
        <v>2020</v>
      </c>
      <c r="F35" s="13">
        <f>+[6]Total!F35</f>
        <v>1816</v>
      </c>
      <c r="G35" s="13">
        <f>+[6]Total!G35</f>
        <v>1885</v>
      </c>
      <c r="H35" s="13">
        <f>+[6]Total!H35</f>
        <v>1927</v>
      </c>
      <c r="I35" s="13">
        <f>+[6]Total!I35</f>
        <v>0</v>
      </c>
      <c r="J35" s="13">
        <f>+[6]Total!J35</f>
        <v>0</v>
      </c>
      <c r="K35" s="13">
        <f>+[6]Total!K35</f>
        <v>0</v>
      </c>
      <c r="L35" s="13">
        <f>+[6]Total!L35</f>
        <v>0</v>
      </c>
      <c r="M35" s="13">
        <f>+[6]Total!M35</f>
        <v>0</v>
      </c>
      <c r="P35" s="21"/>
    </row>
    <row r="36" spans="1:16" x14ac:dyDescent="0.25">
      <c r="A36" s="20" t="s">
        <v>32</v>
      </c>
      <c r="B36" s="13">
        <f>+[6]Total!B36</f>
        <v>2073</v>
      </c>
      <c r="C36" s="13">
        <f>+[6]Total!C36</f>
        <v>2086</v>
      </c>
      <c r="D36" s="13">
        <f>+[6]Total!D36</f>
        <v>2139</v>
      </c>
      <c r="E36" s="13">
        <f>+[6]Total!E36</f>
        <v>2139</v>
      </c>
      <c r="F36" s="13">
        <f>+[6]Total!F36</f>
        <v>2247</v>
      </c>
      <c r="G36" s="13">
        <f>+[6]Total!G36</f>
        <v>2311</v>
      </c>
      <c r="H36" s="13">
        <f>+[6]Total!H36</f>
        <v>2351</v>
      </c>
      <c r="I36" s="13">
        <f>+[6]Total!I36</f>
        <v>0</v>
      </c>
      <c r="J36" s="13">
        <f>+[6]Total!J36</f>
        <v>0</v>
      </c>
      <c r="K36" s="13">
        <f>+[6]Total!K36</f>
        <v>0</v>
      </c>
      <c r="L36" s="13">
        <f>+[6]Total!L36</f>
        <v>0</v>
      </c>
      <c r="M36" s="13">
        <f>+[6]Total!M36</f>
        <v>0</v>
      </c>
      <c r="P36" s="21"/>
    </row>
    <row r="37" spans="1:16" x14ac:dyDescent="0.25">
      <c r="A37" s="20" t="s">
        <v>33</v>
      </c>
      <c r="B37" s="13">
        <f>+[6]Total!B37</f>
        <v>1450</v>
      </c>
      <c r="C37" s="13">
        <f>+[6]Total!C37</f>
        <v>1494</v>
      </c>
      <c r="D37" s="13">
        <f>+[6]Total!D37</f>
        <v>1682</v>
      </c>
      <c r="E37" s="13">
        <f>+[6]Total!E37</f>
        <v>2074</v>
      </c>
      <c r="F37" s="13">
        <f>+[6]Total!F37</f>
        <v>1628</v>
      </c>
      <c r="G37" s="13">
        <f>+[6]Total!G37</f>
        <v>1649</v>
      </c>
      <c r="H37" s="13">
        <f>+[6]Total!H37</f>
        <v>1692</v>
      </c>
      <c r="I37" s="13">
        <f>+[6]Total!I37</f>
        <v>0</v>
      </c>
      <c r="J37" s="13">
        <f>+[6]Total!J37</f>
        <v>0</v>
      </c>
      <c r="K37" s="13">
        <f>+[6]Total!K37</f>
        <v>0</v>
      </c>
      <c r="L37" s="13">
        <f>+[6]Total!L37</f>
        <v>0</v>
      </c>
      <c r="M37" s="13">
        <f>+[6]Total!M37</f>
        <v>0</v>
      </c>
      <c r="P37" s="21"/>
    </row>
    <row r="38" spans="1:16" x14ac:dyDescent="0.25">
      <c r="A38" s="20" t="s">
        <v>34</v>
      </c>
      <c r="B38" s="13">
        <f>+[6]Total!B38</f>
        <v>1991</v>
      </c>
      <c r="C38" s="13">
        <f>+[6]Total!C38</f>
        <v>2003</v>
      </c>
      <c r="D38" s="13">
        <f>+[6]Total!D38</f>
        <v>2055</v>
      </c>
      <c r="E38" s="13">
        <f>+[6]Total!E38</f>
        <v>2168</v>
      </c>
      <c r="F38" s="13">
        <f>+[6]Total!F38</f>
        <v>2059</v>
      </c>
      <c r="G38" s="13">
        <f>+[6]Total!G38</f>
        <v>2148</v>
      </c>
      <c r="H38" s="13">
        <f>+[6]Total!H38</f>
        <v>2191</v>
      </c>
      <c r="I38" s="13">
        <f>+[6]Total!I38</f>
        <v>0</v>
      </c>
      <c r="J38" s="13">
        <f>+[6]Total!J38</f>
        <v>0</v>
      </c>
      <c r="K38" s="13">
        <f>+[6]Total!K38</f>
        <v>0</v>
      </c>
      <c r="L38" s="13">
        <f>+[6]Total!L38</f>
        <v>0</v>
      </c>
      <c r="M38" s="13">
        <f>+[6]Total!M38</f>
        <v>0</v>
      </c>
      <c r="P38" s="21"/>
    </row>
    <row r="39" spans="1:16" x14ac:dyDescent="0.25">
      <c r="A39" s="20" t="s">
        <v>35</v>
      </c>
      <c r="B39" s="13">
        <f>+[6]Total!B39</f>
        <v>619</v>
      </c>
      <c r="C39" s="13">
        <f>+[6]Total!C39</f>
        <v>617</v>
      </c>
      <c r="D39" s="13">
        <f>+[6]Total!D39</f>
        <v>632</v>
      </c>
      <c r="E39" s="13">
        <f>+[6]Total!E39</f>
        <v>634</v>
      </c>
      <c r="F39" s="13">
        <f>+[6]Total!F39</f>
        <v>654</v>
      </c>
      <c r="G39" s="13">
        <f>+[6]Total!G39</f>
        <v>689</v>
      </c>
      <c r="H39" s="13">
        <f>+[6]Total!H39</f>
        <v>690</v>
      </c>
      <c r="I39" s="13">
        <f>+[6]Total!I39</f>
        <v>0</v>
      </c>
      <c r="J39" s="13">
        <f>+[6]Total!J39</f>
        <v>0</v>
      </c>
      <c r="K39" s="13">
        <f>+[6]Total!K39</f>
        <v>0</v>
      </c>
      <c r="L39" s="13">
        <f>+[6]Total!L39</f>
        <v>0</v>
      </c>
      <c r="M39" s="13">
        <f>+[6]Total!M39</f>
        <v>0</v>
      </c>
      <c r="P39" s="21"/>
    </row>
    <row r="40" spans="1:16" x14ac:dyDescent="0.25">
      <c r="A40" s="20" t="s">
        <v>36</v>
      </c>
      <c r="B40" s="13">
        <f>+[6]Total!B40</f>
        <v>4486</v>
      </c>
      <c r="C40" s="13">
        <f>+[6]Total!C40</f>
        <v>4502</v>
      </c>
      <c r="D40" s="13">
        <f>+[6]Total!D40</f>
        <v>4529</v>
      </c>
      <c r="E40" s="13">
        <f>+[6]Total!E40</f>
        <v>4410</v>
      </c>
      <c r="F40" s="13">
        <f>+[6]Total!F40</f>
        <v>4592</v>
      </c>
      <c r="G40" s="13">
        <f>+[6]Total!G40</f>
        <v>4675</v>
      </c>
      <c r="H40" s="13">
        <f>+[6]Total!H40</f>
        <v>4739</v>
      </c>
      <c r="I40" s="13">
        <f>+[6]Total!I40</f>
        <v>0</v>
      </c>
      <c r="J40" s="13">
        <f>+[6]Total!J40</f>
        <v>0</v>
      </c>
      <c r="K40" s="13">
        <f>+[6]Total!K40</f>
        <v>0</v>
      </c>
      <c r="L40" s="13">
        <f>+[6]Total!L40</f>
        <v>0</v>
      </c>
      <c r="M40" s="13">
        <f>+[6]Total!M40</f>
        <v>0</v>
      </c>
      <c r="P40" s="21"/>
    </row>
    <row r="41" spans="1:16" x14ac:dyDescent="0.25">
      <c r="A41" s="20" t="s">
        <v>37</v>
      </c>
      <c r="B41" s="13">
        <f>+[6]Total!B41</f>
        <v>1610</v>
      </c>
      <c r="C41" s="13">
        <f>+[6]Total!C41</f>
        <v>1607</v>
      </c>
      <c r="D41" s="13">
        <f>+[6]Total!D41</f>
        <v>1601</v>
      </c>
      <c r="E41" s="13">
        <f>+[6]Total!E41</f>
        <v>1591</v>
      </c>
      <c r="F41" s="13">
        <f>+[6]Total!F41</f>
        <v>1669</v>
      </c>
      <c r="G41" s="13">
        <f>+[6]Total!G41</f>
        <v>1728</v>
      </c>
      <c r="H41" s="13">
        <f>+[6]Total!H41</f>
        <v>1752</v>
      </c>
      <c r="I41" s="13">
        <f>+[6]Total!I41</f>
        <v>0</v>
      </c>
      <c r="J41" s="13">
        <f>+[6]Total!J41</f>
        <v>0</v>
      </c>
      <c r="K41" s="13">
        <f>+[6]Total!K41</f>
        <v>0</v>
      </c>
      <c r="L41" s="13">
        <f>+[6]Total!L41</f>
        <v>0</v>
      </c>
      <c r="M41" s="13">
        <f>+[6]Total!M41</f>
        <v>0</v>
      </c>
      <c r="P41" s="21"/>
    </row>
    <row r="42" spans="1:16" x14ac:dyDescent="0.25">
      <c r="A42" s="20" t="s">
        <v>38</v>
      </c>
      <c r="B42" s="13">
        <f>+[6]Total!B42</f>
        <v>614</v>
      </c>
      <c r="C42" s="13">
        <f>+[6]Total!C42</f>
        <v>621</v>
      </c>
      <c r="D42" s="13">
        <f>+[6]Total!D42</f>
        <v>647</v>
      </c>
      <c r="E42" s="13">
        <f>+[6]Total!E42</f>
        <v>686</v>
      </c>
      <c r="F42" s="13">
        <f>+[6]Total!F42</f>
        <v>659</v>
      </c>
      <c r="G42" s="13">
        <f>+[6]Total!G42</f>
        <v>684</v>
      </c>
      <c r="H42" s="13">
        <f>+[6]Total!H42</f>
        <v>694</v>
      </c>
      <c r="I42" s="13">
        <f>+[6]Total!I42</f>
        <v>0</v>
      </c>
      <c r="J42" s="13">
        <f>+[6]Total!J42</f>
        <v>0</v>
      </c>
      <c r="K42" s="13">
        <f>+[6]Total!K42</f>
        <v>0</v>
      </c>
      <c r="L42" s="13">
        <f>+[6]Total!L42</f>
        <v>0</v>
      </c>
      <c r="M42" s="13">
        <f>+[6]Total!M42</f>
        <v>0</v>
      </c>
      <c r="P42" s="21"/>
    </row>
    <row r="43" spans="1:16" x14ac:dyDescent="0.25">
      <c r="A43" s="20" t="s">
        <v>39</v>
      </c>
      <c r="B43" s="13">
        <f>+[6]Total!B43</f>
        <v>3199</v>
      </c>
      <c r="C43" s="13">
        <f>+[6]Total!C43</f>
        <v>3230</v>
      </c>
      <c r="D43" s="13">
        <f>+[6]Total!D43</f>
        <v>3271</v>
      </c>
      <c r="E43" s="13">
        <f>+[6]Total!E43</f>
        <v>3213</v>
      </c>
      <c r="F43" s="13">
        <f>+[6]Total!F43</f>
        <v>3445</v>
      </c>
      <c r="G43" s="13">
        <f>+[6]Total!G43</f>
        <v>3509</v>
      </c>
      <c r="H43" s="13">
        <f>+[6]Total!H43</f>
        <v>3552</v>
      </c>
      <c r="I43" s="13">
        <f>+[6]Total!I43</f>
        <v>0</v>
      </c>
      <c r="J43" s="13">
        <f>+[6]Total!J43</f>
        <v>0</v>
      </c>
      <c r="K43" s="13">
        <f>+[6]Total!K43</f>
        <v>0</v>
      </c>
      <c r="L43" s="13">
        <f>+[6]Total!L43</f>
        <v>0</v>
      </c>
      <c r="M43" s="13">
        <f>+[6]Total!M43</f>
        <v>0</v>
      </c>
      <c r="P43" s="21"/>
    </row>
    <row r="44" spans="1:16" x14ac:dyDescent="0.25">
      <c r="A44" s="20" t="s">
        <v>40</v>
      </c>
      <c r="B44" s="13">
        <f>+[6]Total!B44</f>
        <v>2229</v>
      </c>
      <c r="C44" s="13">
        <f>+[6]Total!C44</f>
        <v>2290</v>
      </c>
      <c r="D44" s="13">
        <f>+[6]Total!D44</f>
        <v>2362</v>
      </c>
      <c r="E44" s="13">
        <f>+[6]Total!E44</f>
        <v>2445</v>
      </c>
      <c r="F44" s="13">
        <f>+[6]Total!F44</f>
        <v>2445</v>
      </c>
      <c r="G44" s="13">
        <f>+[6]Total!G44</f>
        <v>2592</v>
      </c>
      <c r="H44" s="13">
        <f>+[6]Total!H44</f>
        <v>2673</v>
      </c>
      <c r="I44" s="13">
        <f>+[6]Total!I44</f>
        <v>0</v>
      </c>
      <c r="J44" s="13">
        <f>+[6]Total!J44</f>
        <v>0</v>
      </c>
      <c r="K44" s="13">
        <f>+[6]Total!K44</f>
        <v>0</v>
      </c>
      <c r="L44" s="13">
        <f>+[6]Total!L44</f>
        <v>0</v>
      </c>
      <c r="M44" s="13">
        <f>+[6]Total!M44</f>
        <v>0</v>
      </c>
      <c r="P44" s="21"/>
    </row>
    <row r="45" spans="1:16" x14ac:dyDescent="0.25">
      <c r="A45" s="20"/>
      <c r="B45" s="13">
        <f>+[6]Total!B45</f>
        <v>0</v>
      </c>
      <c r="C45" s="13">
        <f>+[6]Total!C45</f>
        <v>0</v>
      </c>
      <c r="D45" s="13">
        <f>+[6]Total!D45</f>
        <v>0</v>
      </c>
      <c r="E45" s="13">
        <f>+[6]Total!E45</f>
        <v>0</v>
      </c>
      <c r="F45" s="13">
        <f>+[6]Total!F45</f>
        <v>0</v>
      </c>
      <c r="G45" s="13">
        <f>+[6]Total!G45</f>
        <v>0</v>
      </c>
      <c r="H45" s="13">
        <f>+[6]Total!H45</f>
        <v>0</v>
      </c>
      <c r="I45" s="13">
        <f>+[6]Total!I45</f>
        <v>0</v>
      </c>
      <c r="J45" s="13">
        <f>+[6]Total!J45</f>
        <v>0</v>
      </c>
      <c r="K45" s="13">
        <f>+[6]Total!K45</f>
        <v>0</v>
      </c>
      <c r="L45" s="13">
        <f>+[6]Total!L45</f>
        <v>0</v>
      </c>
      <c r="M45" s="13">
        <f>+[6]Total!M45</f>
        <v>0</v>
      </c>
      <c r="P45" s="21"/>
    </row>
    <row r="46" spans="1:16" x14ac:dyDescent="0.25">
      <c r="A46" s="17" t="s">
        <v>41</v>
      </c>
      <c r="B46" s="22">
        <f t="shared" ref="B46" si="6">SUM(B47:B60)</f>
        <v>52652</v>
      </c>
      <c r="C46" s="22">
        <f t="shared" ref="C46:M46" si="7">SUM(C47:C60)</f>
        <v>53136</v>
      </c>
      <c r="D46" s="22">
        <f t="shared" si="7"/>
        <v>54284</v>
      </c>
      <c r="E46" s="22">
        <f t="shared" si="7"/>
        <v>55155</v>
      </c>
      <c r="F46" s="22">
        <f t="shared" si="7"/>
        <v>56389</v>
      </c>
      <c r="G46" s="22">
        <f t="shared" si="7"/>
        <v>56816</v>
      </c>
      <c r="H46" s="22">
        <f t="shared" si="7"/>
        <v>56981</v>
      </c>
      <c r="I46" s="22">
        <f t="shared" si="7"/>
        <v>0</v>
      </c>
      <c r="J46" s="22">
        <f t="shared" si="7"/>
        <v>0</v>
      </c>
      <c r="K46" s="22">
        <f t="shared" si="7"/>
        <v>0</v>
      </c>
      <c r="L46" s="22">
        <f t="shared" si="7"/>
        <v>0</v>
      </c>
      <c r="M46" s="22">
        <f t="shared" si="7"/>
        <v>0</v>
      </c>
      <c r="P46" s="21"/>
    </row>
    <row r="47" spans="1:16" x14ac:dyDescent="0.25">
      <c r="A47" s="20" t="s">
        <v>42</v>
      </c>
      <c r="B47" s="13">
        <f>+[6]Total!B47</f>
        <v>28923</v>
      </c>
      <c r="C47" s="13">
        <f>+[6]Total!C47</f>
        <v>29227</v>
      </c>
      <c r="D47" s="13">
        <f>+[6]Total!D47</f>
        <v>29394</v>
      </c>
      <c r="E47" s="13">
        <f>+[6]Total!E47</f>
        <v>28062</v>
      </c>
      <c r="F47" s="13">
        <f>+[6]Total!F47</f>
        <v>30949</v>
      </c>
      <c r="G47" s="13">
        <f>+[6]Total!G47</f>
        <v>30945</v>
      </c>
      <c r="H47" s="13">
        <f>+[6]Total!H47</f>
        <v>30943</v>
      </c>
      <c r="I47" s="13">
        <f>+[6]Total!I47</f>
        <v>0</v>
      </c>
      <c r="J47" s="13">
        <f>+[6]Total!J47</f>
        <v>0</v>
      </c>
      <c r="K47" s="13">
        <f>+[6]Total!K47</f>
        <v>0</v>
      </c>
      <c r="L47" s="13">
        <f>+[6]Total!L47</f>
        <v>0</v>
      </c>
      <c r="M47" s="13">
        <f>+[6]Total!M47</f>
        <v>0</v>
      </c>
      <c r="P47" s="21"/>
    </row>
    <row r="48" spans="1:16" x14ac:dyDescent="0.25">
      <c r="A48" s="20" t="s">
        <v>43</v>
      </c>
      <c r="B48" s="13">
        <f>+[6]Total!B48</f>
        <v>2498</v>
      </c>
      <c r="C48" s="13">
        <f>+[6]Total!C48</f>
        <v>2519</v>
      </c>
      <c r="D48" s="13">
        <f>+[6]Total!D48</f>
        <v>2711</v>
      </c>
      <c r="E48" s="13">
        <f>+[6]Total!E48</f>
        <v>3331</v>
      </c>
      <c r="F48" s="13">
        <f>+[6]Total!F48</f>
        <v>2678</v>
      </c>
      <c r="G48" s="13">
        <f>+[6]Total!G48</f>
        <v>2719</v>
      </c>
      <c r="H48" s="13">
        <f>+[6]Total!H48</f>
        <v>2698</v>
      </c>
      <c r="I48" s="13">
        <f>+[6]Total!I48</f>
        <v>0</v>
      </c>
      <c r="J48" s="13">
        <f>+[6]Total!J48</f>
        <v>0</v>
      </c>
      <c r="K48" s="13">
        <f>+[6]Total!K48</f>
        <v>0</v>
      </c>
      <c r="L48" s="13">
        <f>+[6]Total!L48</f>
        <v>0</v>
      </c>
      <c r="M48" s="13">
        <f>+[6]Total!M48</f>
        <v>0</v>
      </c>
      <c r="P48" s="21"/>
    </row>
    <row r="49" spans="1:16" x14ac:dyDescent="0.25">
      <c r="A49" s="20" t="s">
        <v>44</v>
      </c>
      <c r="B49" s="13">
        <f>+[6]Total!B49</f>
        <v>2617</v>
      </c>
      <c r="C49" s="13">
        <f>+[6]Total!C49</f>
        <v>2619</v>
      </c>
      <c r="D49" s="13">
        <f>+[6]Total!D49</f>
        <v>2708</v>
      </c>
      <c r="E49" s="13">
        <f>+[6]Total!E49</f>
        <v>2883</v>
      </c>
      <c r="F49" s="13">
        <f>+[6]Total!F49</f>
        <v>2772</v>
      </c>
      <c r="G49" s="13">
        <f>+[6]Total!G49</f>
        <v>2779</v>
      </c>
      <c r="H49" s="13">
        <f>+[6]Total!H49</f>
        <v>2804</v>
      </c>
      <c r="I49" s="13">
        <f>+[6]Total!I49</f>
        <v>0</v>
      </c>
      <c r="J49" s="13">
        <f>+[6]Total!J49</f>
        <v>0</v>
      </c>
      <c r="K49" s="13">
        <f>+[6]Total!K49</f>
        <v>0</v>
      </c>
      <c r="L49" s="13">
        <f>+[6]Total!L49</f>
        <v>0</v>
      </c>
      <c r="M49" s="13">
        <f>+[6]Total!M49</f>
        <v>0</v>
      </c>
      <c r="P49" s="21"/>
    </row>
    <row r="50" spans="1:16" x14ac:dyDescent="0.25">
      <c r="A50" s="20" t="s">
        <v>45</v>
      </c>
      <c r="B50" s="13">
        <f>+[6]Total!B50</f>
        <v>945</v>
      </c>
      <c r="C50" s="13">
        <f>+[6]Total!C50</f>
        <v>955</v>
      </c>
      <c r="D50" s="13">
        <f>+[6]Total!D50</f>
        <v>1050</v>
      </c>
      <c r="E50" s="13">
        <f>+[6]Total!E50</f>
        <v>1341</v>
      </c>
      <c r="F50" s="13">
        <f>+[6]Total!F50</f>
        <v>1059</v>
      </c>
      <c r="G50" s="13">
        <f>+[6]Total!G50</f>
        <v>1082</v>
      </c>
      <c r="H50" s="13">
        <f>+[6]Total!H50</f>
        <v>1081</v>
      </c>
      <c r="I50" s="13">
        <f>+[6]Total!I50</f>
        <v>0</v>
      </c>
      <c r="J50" s="13">
        <f>+[6]Total!J50</f>
        <v>0</v>
      </c>
      <c r="K50" s="13">
        <f>+[6]Total!K50</f>
        <v>0</v>
      </c>
      <c r="L50" s="13">
        <f>+[6]Total!L50</f>
        <v>0</v>
      </c>
      <c r="M50" s="13">
        <f>+[6]Total!M50</f>
        <v>0</v>
      </c>
      <c r="P50" s="21"/>
    </row>
    <row r="51" spans="1:16" x14ac:dyDescent="0.25">
      <c r="A51" s="20" t="s">
        <v>46</v>
      </c>
      <c r="B51" s="13">
        <f>+[6]Total!B51</f>
        <v>757</v>
      </c>
      <c r="C51" s="13">
        <f>+[6]Total!C51</f>
        <v>756</v>
      </c>
      <c r="D51" s="13">
        <f>+[6]Total!D51</f>
        <v>773</v>
      </c>
      <c r="E51" s="13">
        <f>+[6]Total!E51</f>
        <v>809</v>
      </c>
      <c r="F51" s="13">
        <f>+[6]Total!F51</f>
        <v>808</v>
      </c>
      <c r="G51" s="13">
        <f>+[6]Total!G51</f>
        <v>798</v>
      </c>
      <c r="H51" s="13">
        <f>+[6]Total!H51</f>
        <v>799</v>
      </c>
      <c r="I51" s="13">
        <f>+[6]Total!I51</f>
        <v>0</v>
      </c>
      <c r="J51" s="13">
        <f>+[6]Total!J51</f>
        <v>0</v>
      </c>
      <c r="K51" s="13">
        <f>+[6]Total!K51</f>
        <v>0</v>
      </c>
      <c r="L51" s="13">
        <f>+[6]Total!L51</f>
        <v>0</v>
      </c>
      <c r="M51" s="13">
        <f>+[6]Total!M51</f>
        <v>0</v>
      </c>
      <c r="P51" s="21"/>
    </row>
    <row r="52" spans="1:16" x14ac:dyDescent="0.25">
      <c r="A52" s="20" t="s">
        <v>47</v>
      </c>
      <c r="B52" s="13">
        <f>+[6]Total!B52</f>
        <v>1522</v>
      </c>
      <c r="C52" s="13">
        <f>+[6]Total!C52</f>
        <v>1527</v>
      </c>
      <c r="D52" s="13">
        <f>+[6]Total!D52</f>
        <v>1597</v>
      </c>
      <c r="E52" s="13">
        <f>+[6]Total!E52</f>
        <v>1649</v>
      </c>
      <c r="F52" s="13">
        <f>+[6]Total!F52</f>
        <v>1745</v>
      </c>
      <c r="G52" s="13">
        <f>+[6]Total!G52</f>
        <v>1792</v>
      </c>
      <c r="H52" s="13">
        <f>+[6]Total!H52</f>
        <v>1790</v>
      </c>
      <c r="I52" s="13">
        <f>+[6]Total!I52</f>
        <v>0</v>
      </c>
      <c r="J52" s="13">
        <f>+[6]Total!J52</f>
        <v>0</v>
      </c>
      <c r="K52" s="13">
        <f>+[6]Total!K52</f>
        <v>0</v>
      </c>
      <c r="L52" s="13">
        <f>+[6]Total!L52</f>
        <v>0</v>
      </c>
      <c r="M52" s="13">
        <f>+[6]Total!M52</f>
        <v>0</v>
      </c>
      <c r="P52" s="21"/>
    </row>
    <row r="53" spans="1:16" x14ac:dyDescent="0.25">
      <c r="A53" s="20" t="s">
        <v>48</v>
      </c>
      <c r="B53" s="13">
        <f>+[6]Total!B53</f>
        <v>5871</v>
      </c>
      <c r="C53" s="13">
        <f>+[6]Total!C53</f>
        <v>5905</v>
      </c>
      <c r="D53" s="13">
        <f>+[6]Total!D53</f>
        <v>5985</v>
      </c>
      <c r="E53" s="13">
        <f>+[6]Total!E53</f>
        <v>6150</v>
      </c>
      <c r="F53" s="13">
        <f>+[6]Total!F53</f>
        <v>6193</v>
      </c>
      <c r="G53" s="13">
        <f>+[6]Total!G53</f>
        <v>6306</v>
      </c>
      <c r="H53" s="13">
        <f>+[6]Total!H53</f>
        <v>6358</v>
      </c>
      <c r="I53" s="13">
        <f>+[6]Total!I53</f>
        <v>0</v>
      </c>
      <c r="J53" s="13">
        <f>+[6]Total!J53</f>
        <v>0</v>
      </c>
      <c r="K53" s="13">
        <f>+[6]Total!K53</f>
        <v>0</v>
      </c>
      <c r="L53" s="13">
        <f>+[6]Total!L53</f>
        <v>0</v>
      </c>
      <c r="M53" s="13">
        <f>+[6]Total!M53</f>
        <v>0</v>
      </c>
      <c r="P53" s="21"/>
    </row>
    <row r="54" spans="1:16" x14ac:dyDescent="0.25">
      <c r="A54" s="20" t="s">
        <v>49</v>
      </c>
      <c r="B54" s="13">
        <f>+[6]Total!B54</f>
        <v>1853</v>
      </c>
      <c r="C54" s="13">
        <f>+[6]Total!C54</f>
        <v>1838</v>
      </c>
      <c r="D54" s="13">
        <f>+[6]Total!D54</f>
        <v>1877</v>
      </c>
      <c r="E54" s="13">
        <f>+[6]Total!E54</f>
        <v>1914</v>
      </c>
      <c r="F54" s="13">
        <f>+[6]Total!F54</f>
        <v>1929</v>
      </c>
      <c r="G54" s="13">
        <f>+[6]Total!G54</f>
        <v>1932</v>
      </c>
      <c r="H54" s="13">
        <f>+[6]Total!H54</f>
        <v>1935</v>
      </c>
      <c r="I54" s="13">
        <f>+[6]Total!I54</f>
        <v>0</v>
      </c>
      <c r="J54" s="13">
        <f>+[6]Total!J54</f>
        <v>0</v>
      </c>
      <c r="K54" s="13">
        <f>+[6]Total!K54</f>
        <v>0</v>
      </c>
      <c r="L54" s="13">
        <f>+[6]Total!L54</f>
        <v>0</v>
      </c>
      <c r="M54" s="13">
        <f>+[6]Total!M54</f>
        <v>0</v>
      </c>
      <c r="P54" s="21"/>
    </row>
    <row r="55" spans="1:16" x14ac:dyDescent="0.25">
      <c r="A55" s="20" t="s">
        <v>50</v>
      </c>
      <c r="B55" s="13">
        <f>+[6]Total!B55</f>
        <v>762</v>
      </c>
      <c r="C55" s="13">
        <f>+[6]Total!C55</f>
        <v>817</v>
      </c>
      <c r="D55" s="13">
        <f>+[6]Total!D55</f>
        <v>1014</v>
      </c>
      <c r="E55" s="13">
        <f>+[6]Total!E55</f>
        <v>1606</v>
      </c>
      <c r="F55" s="13">
        <f>+[6]Total!F55</f>
        <v>915</v>
      </c>
      <c r="G55" s="13">
        <f>+[6]Total!G55</f>
        <v>996</v>
      </c>
      <c r="H55" s="13">
        <f>+[6]Total!H55</f>
        <v>1024</v>
      </c>
      <c r="I55" s="13">
        <f>+[6]Total!I55</f>
        <v>0</v>
      </c>
      <c r="J55" s="13">
        <f>+[6]Total!J55</f>
        <v>0</v>
      </c>
      <c r="K55" s="13">
        <f>+[6]Total!K55</f>
        <v>0</v>
      </c>
      <c r="L55" s="13">
        <f>+[6]Total!L55</f>
        <v>0</v>
      </c>
      <c r="M55" s="13">
        <f>+[6]Total!M55</f>
        <v>0</v>
      </c>
      <c r="P55" s="21"/>
    </row>
    <row r="56" spans="1:16" x14ac:dyDescent="0.25">
      <c r="A56" s="20" t="s">
        <v>51</v>
      </c>
      <c r="B56" s="13">
        <f>+[6]Total!B56</f>
        <v>1265</v>
      </c>
      <c r="C56" s="13">
        <f>+[6]Total!C56</f>
        <v>1264</v>
      </c>
      <c r="D56" s="13">
        <f>+[6]Total!D56</f>
        <v>1329</v>
      </c>
      <c r="E56" s="13">
        <f>+[6]Total!E56</f>
        <v>1419</v>
      </c>
      <c r="F56" s="13">
        <f>+[6]Total!F56</f>
        <v>1386</v>
      </c>
      <c r="G56" s="13">
        <f>+[6]Total!G56</f>
        <v>1428</v>
      </c>
      <c r="H56" s="13">
        <f>+[6]Total!H56</f>
        <v>1438</v>
      </c>
      <c r="I56" s="13">
        <f>+[6]Total!I56</f>
        <v>0</v>
      </c>
      <c r="J56" s="13">
        <f>+[6]Total!J56</f>
        <v>0</v>
      </c>
      <c r="K56" s="13">
        <f>+[6]Total!K56</f>
        <v>0</v>
      </c>
      <c r="L56" s="13">
        <f>+[6]Total!L56</f>
        <v>0</v>
      </c>
      <c r="M56" s="13">
        <f>+[6]Total!M56</f>
        <v>0</v>
      </c>
      <c r="P56" s="21"/>
    </row>
    <row r="57" spans="1:16" x14ac:dyDescent="0.25">
      <c r="A57" s="20" t="s">
        <v>52</v>
      </c>
      <c r="B57" s="13">
        <f>+[6]Total!B57</f>
        <v>1489</v>
      </c>
      <c r="C57" s="13">
        <f>+[6]Total!C57</f>
        <v>1504</v>
      </c>
      <c r="D57" s="13">
        <f>+[6]Total!D57</f>
        <v>1548</v>
      </c>
      <c r="E57" s="13">
        <f>+[6]Total!E57</f>
        <v>1521</v>
      </c>
      <c r="F57" s="13">
        <f>+[6]Total!F57</f>
        <v>1588</v>
      </c>
      <c r="G57" s="13">
        <f>+[6]Total!G57</f>
        <v>1606</v>
      </c>
      <c r="H57" s="13">
        <f>+[6]Total!H57</f>
        <v>1614</v>
      </c>
      <c r="I57" s="13">
        <f>+[6]Total!I57</f>
        <v>0</v>
      </c>
      <c r="J57" s="13">
        <f>+[6]Total!J57</f>
        <v>0</v>
      </c>
      <c r="K57" s="13">
        <f>+[6]Total!K57</f>
        <v>0</v>
      </c>
      <c r="L57" s="13">
        <f>+[6]Total!L57</f>
        <v>0</v>
      </c>
      <c r="M57" s="13">
        <f>+[6]Total!M57</f>
        <v>0</v>
      </c>
      <c r="P57" s="21"/>
    </row>
    <row r="58" spans="1:16" x14ac:dyDescent="0.25">
      <c r="A58" s="20" t="s">
        <v>53</v>
      </c>
      <c r="B58" s="13">
        <f>+[6]Total!B58</f>
        <v>299</v>
      </c>
      <c r="C58" s="13">
        <f>+[6]Total!C58</f>
        <v>299</v>
      </c>
      <c r="D58" s="13">
        <f>+[6]Total!D58</f>
        <v>305</v>
      </c>
      <c r="E58" s="13">
        <f>+[6]Total!E58</f>
        <v>331</v>
      </c>
      <c r="F58" s="13">
        <f>+[6]Total!F58</f>
        <v>301</v>
      </c>
      <c r="G58" s="13">
        <f>+[6]Total!G58</f>
        <v>302</v>
      </c>
      <c r="H58" s="13">
        <f>+[6]Total!H58</f>
        <v>301</v>
      </c>
      <c r="I58" s="13">
        <f>+[6]Total!I58</f>
        <v>0</v>
      </c>
      <c r="J58" s="13">
        <f>+[6]Total!J58</f>
        <v>0</v>
      </c>
      <c r="K58" s="13">
        <f>+[6]Total!K58</f>
        <v>0</v>
      </c>
      <c r="L58" s="13">
        <f>+[6]Total!L58</f>
        <v>0</v>
      </c>
      <c r="M58" s="13">
        <f>+[6]Total!M58</f>
        <v>0</v>
      </c>
      <c r="P58" s="21"/>
    </row>
    <row r="59" spans="1:16" x14ac:dyDescent="0.25">
      <c r="A59" s="20" t="s">
        <v>54</v>
      </c>
      <c r="B59" s="13">
        <f>+[6]Total!B59</f>
        <v>3851</v>
      </c>
      <c r="C59" s="13">
        <f>+[6]Total!C59</f>
        <v>3906</v>
      </c>
      <c r="D59" s="13">
        <f>+[6]Total!D59</f>
        <v>3993</v>
      </c>
      <c r="E59" s="13">
        <f>+[6]Total!E59</f>
        <v>4139</v>
      </c>
      <c r="F59" s="13">
        <f>+[6]Total!F59</f>
        <v>4066</v>
      </c>
      <c r="G59" s="13">
        <f>+[6]Total!G59</f>
        <v>4131</v>
      </c>
      <c r="H59" s="13">
        <f>+[6]Total!H59</f>
        <v>4196</v>
      </c>
      <c r="I59" s="13">
        <f>+[6]Total!I59</f>
        <v>0</v>
      </c>
      <c r="J59" s="13">
        <f>+[6]Total!J59</f>
        <v>0</v>
      </c>
      <c r="K59" s="13">
        <f>+[6]Total!K59</f>
        <v>0</v>
      </c>
      <c r="L59" s="13">
        <f>+[6]Total!L59</f>
        <v>0</v>
      </c>
      <c r="M59" s="13">
        <f>+[6]Total!M59</f>
        <v>0</v>
      </c>
      <c r="P59" s="21"/>
    </row>
    <row r="60" spans="1:16" x14ac:dyDescent="0.25">
      <c r="A60" s="20"/>
      <c r="B60" s="13">
        <f>+[6]Total!B60</f>
        <v>0</v>
      </c>
      <c r="C60" s="13">
        <f>+[6]Total!C60</f>
        <v>0</v>
      </c>
      <c r="D60" s="13">
        <f>+[6]Total!D60</f>
        <v>0</v>
      </c>
      <c r="E60" s="13">
        <f>+[6]Total!E60</f>
        <v>0</v>
      </c>
      <c r="F60" s="13">
        <f>+[6]Total!F60</f>
        <v>0</v>
      </c>
      <c r="G60" s="13">
        <f>+[6]Total!G60</f>
        <v>0</v>
      </c>
      <c r="H60" s="13">
        <f>+[6]Total!H60</f>
        <v>0</v>
      </c>
      <c r="I60" s="13">
        <f>+[6]Total!I60</f>
        <v>0</v>
      </c>
      <c r="J60" s="13">
        <f>+[6]Total!J60</f>
        <v>0</v>
      </c>
      <c r="K60" s="13">
        <f>+[6]Total!K60</f>
        <v>0</v>
      </c>
      <c r="L60" s="13">
        <f>+[6]Total!L60</f>
        <v>0</v>
      </c>
      <c r="M60" s="13">
        <f>+[6]Total!M60</f>
        <v>0</v>
      </c>
      <c r="P60" s="21"/>
    </row>
    <row r="61" spans="1:16" x14ac:dyDescent="0.25">
      <c r="A61" s="17" t="s">
        <v>55</v>
      </c>
      <c r="B61" s="22">
        <f t="shared" ref="B61" si="8">SUM(B62:B74)</f>
        <v>32325</v>
      </c>
      <c r="C61" s="22">
        <f t="shared" ref="C61:M61" si="9">SUM(C62:C74)</f>
        <v>32573</v>
      </c>
      <c r="D61" s="22">
        <f t="shared" si="9"/>
        <v>33332</v>
      </c>
      <c r="E61" s="22">
        <f t="shared" si="9"/>
        <v>34099</v>
      </c>
      <c r="F61" s="22">
        <f t="shared" si="9"/>
        <v>34208</v>
      </c>
      <c r="G61" s="22">
        <f t="shared" si="9"/>
        <v>34997</v>
      </c>
      <c r="H61" s="22">
        <f t="shared" si="9"/>
        <v>35403</v>
      </c>
      <c r="I61" s="22">
        <f t="shared" si="9"/>
        <v>0</v>
      </c>
      <c r="J61" s="22">
        <f t="shared" si="9"/>
        <v>0</v>
      </c>
      <c r="K61" s="22">
        <f t="shared" si="9"/>
        <v>0</v>
      </c>
      <c r="L61" s="22">
        <f t="shared" si="9"/>
        <v>0</v>
      </c>
      <c r="M61" s="22">
        <f t="shared" si="9"/>
        <v>0</v>
      </c>
      <c r="P61" s="21"/>
    </row>
    <row r="62" spans="1:16" x14ac:dyDescent="0.25">
      <c r="A62" s="4" t="s">
        <v>56</v>
      </c>
      <c r="B62" s="13">
        <f>+[6]Total!B62</f>
        <v>14856</v>
      </c>
      <c r="C62" s="13">
        <f>+[6]Total!C62</f>
        <v>14925</v>
      </c>
      <c r="D62" s="13">
        <f>+[6]Total!D62</f>
        <v>15089</v>
      </c>
      <c r="E62" s="13">
        <f>+[6]Total!E62</f>
        <v>14822</v>
      </c>
      <c r="F62" s="13">
        <f>+[6]Total!F62</f>
        <v>15434</v>
      </c>
      <c r="G62" s="13">
        <f>+[6]Total!G62</f>
        <v>15641</v>
      </c>
      <c r="H62" s="13">
        <f>+[6]Total!H62</f>
        <v>15777</v>
      </c>
      <c r="I62" s="13">
        <f>+[6]Total!I62</f>
        <v>0</v>
      </c>
      <c r="J62" s="13">
        <f>+[6]Total!J62</f>
        <v>0</v>
      </c>
      <c r="K62" s="13">
        <f>+[6]Total!K62</f>
        <v>0</v>
      </c>
      <c r="L62" s="13">
        <f>+[6]Total!L62</f>
        <v>0</v>
      </c>
      <c r="M62" s="13">
        <f>+[6]Total!M62</f>
        <v>0</v>
      </c>
      <c r="P62" s="21"/>
    </row>
    <row r="63" spans="1:16" x14ac:dyDescent="0.25">
      <c r="A63" s="4" t="s">
        <v>57</v>
      </c>
      <c r="B63" s="13">
        <f>+[6]Total!B63</f>
        <v>2471</v>
      </c>
      <c r="C63" s="13">
        <f>+[6]Total!C63</f>
        <v>2496</v>
      </c>
      <c r="D63" s="13">
        <f>+[6]Total!D63</f>
        <v>2534</v>
      </c>
      <c r="E63" s="13">
        <f>+[6]Total!E63</f>
        <v>2659</v>
      </c>
      <c r="F63" s="13">
        <f>+[6]Total!F63</f>
        <v>2665</v>
      </c>
      <c r="G63" s="13">
        <f>+[6]Total!G63</f>
        <v>2684</v>
      </c>
      <c r="H63" s="13">
        <f>+[6]Total!H63</f>
        <v>2727</v>
      </c>
      <c r="I63" s="13">
        <f>+[6]Total!I63</f>
        <v>0</v>
      </c>
      <c r="J63" s="13">
        <f>+[6]Total!J63</f>
        <v>0</v>
      </c>
      <c r="K63" s="13">
        <f>+[6]Total!K63</f>
        <v>0</v>
      </c>
      <c r="L63" s="13">
        <f>+[6]Total!L63</f>
        <v>0</v>
      </c>
      <c r="M63" s="13">
        <f>+[6]Total!M63</f>
        <v>0</v>
      </c>
      <c r="P63" s="21"/>
    </row>
    <row r="64" spans="1:16" x14ac:dyDescent="0.25">
      <c r="A64" s="4" t="s">
        <v>58</v>
      </c>
      <c r="B64" s="13">
        <f>+[6]Total!B64</f>
        <v>3728</v>
      </c>
      <c r="C64" s="13">
        <f>+[6]Total!C64</f>
        <v>3809</v>
      </c>
      <c r="D64" s="13">
        <f>+[6]Total!D64</f>
        <v>4055</v>
      </c>
      <c r="E64" s="13">
        <f>+[6]Total!E64</f>
        <v>4583</v>
      </c>
      <c r="F64" s="13">
        <f>+[6]Total!F64</f>
        <v>4094</v>
      </c>
      <c r="G64" s="13">
        <f>+[6]Total!G64</f>
        <v>4183</v>
      </c>
      <c r="H64" s="13">
        <f>+[6]Total!H64</f>
        <v>4251</v>
      </c>
      <c r="I64" s="13">
        <f>+[6]Total!I64</f>
        <v>0</v>
      </c>
      <c r="J64" s="13">
        <f>+[6]Total!J64</f>
        <v>0</v>
      </c>
      <c r="K64" s="13">
        <f>+[6]Total!K64</f>
        <v>0</v>
      </c>
      <c r="L64" s="13">
        <f>+[6]Total!L64</f>
        <v>0</v>
      </c>
      <c r="M64" s="13">
        <f>+[6]Total!M64</f>
        <v>0</v>
      </c>
      <c r="P64" s="21"/>
    </row>
    <row r="65" spans="1:16" x14ac:dyDescent="0.25">
      <c r="A65" s="4" t="s">
        <v>59</v>
      </c>
      <c r="B65" s="13">
        <f>+[6]Total!B65</f>
        <v>1085</v>
      </c>
      <c r="C65" s="13">
        <f>+[6]Total!C65</f>
        <v>1086</v>
      </c>
      <c r="D65" s="13">
        <f>+[6]Total!D65</f>
        <v>1113</v>
      </c>
      <c r="E65" s="13">
        <f>+[6]Total!E65</f>
        <v>1128</v>
      </c>
      <c r="F65" s="13">
        <f>+[6]Total!F65</f>
        <v>1168</v>
      </c>
      <c r="G65" s="13">
        <f>+[6]Total!G65</f>
        <v>1186</v>
      </c>
      <c r="H65" s="13">
        <f>+[6]Total!H65</f>
        <v>1199</v>
      </c>
      <c r="I65" s="13">
        <f>+[6]Total!I65</f>
        <v>0</v>
      </c>
      <c r="J65" s="13">
        <f>+[6]Total!J65</f>
        <v>0</v>
      </c>
      <c r="K65" s="13">
        <f>+[6]Total!K65</f>
        <v>0</v>
      </c>
      <c r="L65" s="13">
        <f>+[6]Total!L65</f>
        <v>0</v>
      </c>
      <c r="M65" s="13">
        <f>+[6]Total!M65</f>
        <v>0</v>
      </c>
      <c r="P65" s="21"/>
    </row>
    <row r="66" spans="1:16" x14ac:dyDescent="0.25">
      <c r="A66" s="4" t="s">
        <v>60</v>
      </c>
      <c r="B66" s="13">
        <f>+[6]Total!B66</f>
        <v>614</v>
      </c>
      <c r="C66" s="13">
        <f>+[6]Total!C66</f>
        <v>606</v>
      </c>
      <c r="D66" s="13">
        <f>+[6]Total!D66</f>
        <v>622</v>
      </c>
      <c r="E66" s="13">
        <f>+[6]Total!E66</f>
        <v>638</v>
      </c>
      <c r="F66" s="13">
        <f>+[6]Total!F66</f>
        <v>655</v>
      </c>
      <c r="G66" s="13">
        <f>+[6]Total!G66</f>
        <v>690</v>
      </c>
      <c r="H66" s="13">
        <f>+[6]Total!H66</f>
        <v>705</v>
      </c>
      <c r="I66" s="13">
        <f>+[6]Total!I66</f>
        <v>0</v>
      </c>
      <c r="J66" s="13">
        <f>+[6]Total!J66</f>
        <v>0</v>
      </c>
      <c r="K66" s="13">
        <f>+[6]Total!K66</f>
        <v>0</v>
      </c>
      <c r="L66" s="13">
        <f>+[6]Total!L66</f>
        <v>0</v>
      </c>
      <c r="M66" s="13">
        <f>+[6]Total!M66</f>
        <v>0</v>
      </c>
      <c r="P66" s="21"/>
    </row>
    <row r="67" spans="1:16" x14ac:dyDescent="0.25">
      <c r="A67" s="4" t="s">
        <v>61</v>
      </c>
      <c r="B67" s="13">
        <f>+[6]Total!B67</f>
        <v>205</v>
      </c>
      <c r="C67" s="13">
        <f>+[6]Total!C67</f>
        <v>212</v>
      </c>
      <c r="D67" s="13">
        <f>+[6]Total!D67</f>
        <v>213</v>
      </c>
      <c r="E67" s="13">
        <f>+[6]Total!E67</f>
        <v>229</v>
      </c>
      <c r="F67" s="13">
        <f>+[6]Total!F67</f>
        <v>230</v>
      </c>
      <c r="G67" s="13">
        <f>+[6]Total!G67</f>
        <v>237</v>
      </c>
      <c r="H67" s="13">
        <f>+[6]Total!H67</f>
        <v>237</v>
      </c>
      <c r="I67" s="13">
        <f>+[6]Total!I67</f>
        <v>0</v>
      </c>
      <c r="J67" s="13">
        <f>+[6]Total!J67</f>
        <v>0</v>
      </c>
      <c r="K67" s="13">
        <f>+[6]Total!K67</f>
        <v>0</v>
      </c>
      <c r="L67" s="13">
        <f>+[6]Total!L67</f>
        <v>0</v>
      </c>
      <c r="M67" s="13">
        <f>+[6]Total!M67</f>
        <v>0</v>
      </c>
      <c r="P67" s="21"/>
    </row>
    <row r="68" spans="1:16" x14ac:dyDescent="0.25">
      <c r="A68" s="4" t="s">
        <v>55</v>
      </c>
      <c r="B68" s="13">
        <f>+[6]Total!B68</f>
        <v>4263</v>
      </c>
      <c r="C68" s="13">
        <f>+[6]Total!C68</f>
        <v>4294</v>
      </c>
      <c r="D68" s="13">
        <f>+[6]Total!D68</f>
        <v>4435</v>
      </c>
      <c r="E68" s="13">
        <f>+[6]Total!E68</f>
        <v>4584</v>
      </c>
      <c r="F68" s="13">
        <f>+[6]Total!F68</f>
        <v>4552</v>
      </c>
      <c r="G68" s="13">
        <f>+[6]Total!G68</f>
        <v>4861</v>
      </c>
      <c r="H68" s="13">
        <f>+[6]Total!H68</f>
        <v>4898</v>
      </c>
      <c r="I68" s="13">
        <f>+[6]Total!I68</f>
        <v>0</v>
      </c>
      <c r="J68" s="13">
        <f>+[6]Total!J68</f>
        <v>0</v>
      </c>
      <c r="K68" s="13">
        <f>+[6]Total!K68</f>
        <v>0</v>
      </c>
      <c r="L68" s="13">
        <f>+[6]Total!L68</f>
        <v>0</v>
      </c>
      <c r="M68" s="13">
        <f>+[6]Total!M68</f>
        <v>0</v>
      </c>
      <c r="P68" s="21"/>
    </row>
    <row r="69" spans="1:16" x14ac:dyDescent="0.25">
      <c r="A69" s="4" t="s">
        <v>62</v>
      </c>
      <c r="B69" s="13">
        <f>+[6]Total!B69</f>
        <v>1234</v>
      </c>
      <c r="C69" s="13">
        <f>+[6]Total!C69</f>
        <v>1247</v>
      </c>
      <c r="D69" s="13">
        <f>+[6]Total!D69</f>
        <v>1289</v>
      </c>
      <c r="E69" s="13">
        <f>+[6]Total!E69</f>
        <v>1335</v>
      </c>
      <c r="F69" s="13">
        <f>+[6]Total!F69</f>
        <v>1339</v>
      </c>
      <c r="G69" s="13">
        <f>+[6]Total!G69</f>
        <v>1374</v>
      </c>
      <c r="H69" s="13">
        <f>+[6]Total!H69</f>
        <v>1395</v>
      </c>
      <c r="I69" s="13">
        <f>+[6]Total!I69</f>
        <v>0</v>
      </c>
      <c r="J69" s="13">
        <f>+[6]Total!J69</f>
        <v>0</v>
      </c>
      <c r="K69" s="13">
        <f>+[6]Total!K69</f>
        <v>0</v>
      </c>
      <c r="L69" s="13">
        <f>+[6]Total!L69</f>
        <v>0</v>
      </c>
      <c r="M69" s="13">
        <f>+[6]Total!M69</f>
        <v>0</v>
      </c>
      <c r="P69" s="21"/>
    </row>
    <row r="70" spans="1:16" x14ac:dyDescent="0.25">
      <c r="A70" s="4" t="s">
        <v>63</v>
      </c>
      <c r="B70" s="13">
        <f>+[6]Total!B70</f>
        <v>1937</v>
      </c>
      <c r="C70" s="13">
        <f>+[6]Total!C70</f>
        <v>1962</v>
      </c>
      <c r="D70" s="13">
        <f>+[6]Total!D70</f>
        <v>2026</v>
      </c>
      <c r="E70" s="13">
        <f>+[6]Total!E70</f>
        <v>2188</v>
      </c>
      <c r="F70" s="13">
        <f>+[6]Total!F70</f>
        <v>2098</v>
      </c>
      <c r="G70" s="13">
        <f>+[6]Total!G70</f>
        <v>2151</v>
      </c>
      <c r="H70" s="13">
        <f>+[6]Total!H70</f>
        <v>2183</v>
      </c>
      <c r="I70" s="13">
        <f>+[6]Total!I70</f>
        <v>0</v>
      </c>
      <c r="J70" s="13">
        <f>+[6]Total!J70</f>
        <v>0</v>
      </c>
      <c r="K70" s="13">
        <f>+[6]Total!K70</f>
        <v>0</v>
      </c>
      <c r="L70" s="13">
        <f>+[6]Total!L70</f>
        <v>0</v>
      </c>
      <c r="M70" s="13">
        <f>+[6]Total!M70</f>
        <v>0</v>
      </c>
      <c r="P70" s="21"/>
    </row>
    <row r="71" spans="1:16" x14ac:dyDescent="0.25">
      <c r="A71" s="4" t="s">
        <v>64</v>
      </c>
      <c r="B71" s="13">
        <f>+[6]Total!B71</f>
        <v>196</v>
      </c>
      <c r="C71" s="13">
        <f>+[6]Total!C71</f>
        <v>197</v>
      </c>
      <c r="D71" s="13">
        <f>+[6]Total!D71</f>
        <v>197</v>
      </c>
      <c r="E71" s="13">
        <f>+[6]Total!E71</f>
        <v>197</v>
      </c>
      <c r="F71" s="13">
        <f>+[6]Total!F71</f>
        <v>199</v>
      </c>
      <c r="G71" s="13">
        <f>+[6]Total!G71</f>
        <v>199</v>
      </c>
      <c r="H71" s="13">
        <f>+[6]Total!H71</f>
        <v>206</v>
      </c>
      <c r="I71" s="13">
        <f>+[6]Total!I71</f>
        <v>0</v>
      </c>
      <c r="J71" s="13">
        <f>+[6]Total!J71</f>
        <v>0</v>
      </c>
      <c r="K71" s="13">
        <f>+[6]Total!K71</f>
        <v>0</v>
      </c>
      <c r="L71" s="13">
        <f>+[6]Total!L71</f>
        <v>0</v>
      </c>
      <c r="M71" s="13">
        <f>+[6]Total!M71</f>
        <v>0</v>
      </c>
      <c r="P71" s="21"/>
    </row>
    <row r="72" spans="1:16" x14ac:dyDescent="0.25">
      <c r="A72" s="4" t="s">
        <v>65</v>
      </c>
      <c r="B72" s="13">
        <f>+[6]Total!B72</f>
        <v>176</v>
      </c>
      <c r="C72" s="13">
        <f>+[6]Total!C72</f>
        <v>179</v>
      </c>
      <c r="D72" s="13">
        <f>+[6]Total!D72</f>
        <v>175</v>
      </c>
      <c r="E72" s="13">
        <f>+[6]Total!E72</f>
        <v>174</v>
      </c>
      <c r="F72" s="13">
        <f>+[6]Total!F72</f>
        <v>135</v>
      </c>
      <c r="G72" s="13">
        <f>+[6]Total!G72</f>
        <v>133</v>
      </c>
      <c r="H72" s="13">
        <f>+[6]Total!H72</f>
        <v>140</v>
      </c>
      <c r="I72" s="13">
        <f>+[6]Total!I72</f>
        <v>0</v>
      </c>
      <c r="J72" s="13">
        <f>+[6]Total!J72</f>
        <v>0</v>
      </c>
      <c r="K72" s="13">
        <f>+[6]Total!K72</f>
        <v>0</v>
      </c>
      <c r="L72" s="13">
        <f>+[6]Total!L72</f>
        <v>0</v>
      </c>
      <c r="M72" s="13">
        <f>+[6]Total!M72</f>
        <v>0</v>
      </c>
      <c r="P72" s="21"/>
    </row>
    <row r="73" spans="1:16" x14ac:dyDescent="0.25">
      <c r="A73" s="4" t="s">
        <v>66</v>
      </c>
      <c r="B73" s="13">
        <f>+[6]Total!B73</f>
        <v>1560</v>
      </c>
      <c r="C73" s="13">
        <f>+[6]Total!C73</f>
        <v>1560</v>
      </c>
      <c r="D73" s="13">
        <f>+[6]Total!D73</f>
        <v>1584</v>
      </c>
      <c r="E73" s="13">
        <f>+[6]Total!E73</f>
        <v>1562</v>
      </c>
      <c r="F73" s="13">
        <f>+[6]Total!F73</f>
        <v>1639</v>
      </c>
      <c r="G73" s="13">
        <f>+[6]Total!G73</f>
        <v>1658</v>
      </c>
      <c r="H73" s="13">
        <f>+[6]Total!H73</f>
        <v>1685</v>
      </c>
      <c r="I73" s="13">
        <f>+[6]Total!I73</f>
        <v>0</v>
      </c>
      <c r="J73" s="13">
        <f>+[6]Total!J73</f>
        <v>0</v>
      </c>
      <c r="K73" s="13">
        <f>+[6]Total!K73</f>
        <v>0</v>
      </c>
      <c r="L73" s="13">
        <f>+[6]Total!L73</f>
        <v>0</v>
      </c>
      <c r="M73" s="13">
        <f>+[6]Total!M73</f>
        <v>0</v>
      </c>
      <c r="P73" s="21"/>
    </row>
    <row r="74" spans="1:16" x14ac:dyDescent="0.25">
      <c r="A74" s="20"/>
      <c r="B74" s="13">
        <f>+[6]Total!B74</f>
        <v>0</v>
      </c>
      <c r="C74" s="13">
        <f>+[6]Total!C74</f>
        <v>0</v>
      </c>
      <c r="D74" s="13">
        <f>+[6]Total!D74</f>
        <v>0</v>
      </c>
      <c r="E74" s="13">
        <f>+[6]Total!E74</f>
        <v>0</v>
      </c>
      <c r="F74" s="13">
        <f>+[6]Total!F74</f>
        <v>0</v>
      </c>
      <c r="G74" s="13">
        <f>+[6]Total!G74</f>
        <v>0</v>
      </c>
      <c r="H74" s="13">
        <f>+[6]Total!H74</f>
        <v>0</v>
      </c>
      <c r="I74" s="13">
        <f>+[6]Total!I74</f>
        <v>0</v>
      </c>
      <c r="J74" s="13">
        <f>+[6]Total!J74</f>
        <v>0</v>
      </c>
      <c r="K74" s="13">
        <f>+[6]Total!K74</f>
        <v>0</v>
      </c>
      <c r="L74" s="13">
        <f>+[6]Total!L74</f>
        <v>0</v>
      </c>
      <c r="M74" s="13">
        <f>+[6]Total!M74</f>
        <v>0</v>
      </c>
      <c r="P74" s="21"/>
    </row>
    <row r="75" spans="1:16" x14ac:dyDescent="0.25">
      <c r="A75" s="17" t="s">
        <v>67</v>
      </c>
      <c r="B75" s="22">
        <f t="shared" ref="B75" si="10">SUM(B76:B91)</f>
        <v>32147</v>
      </c>
      <c r="C75" s="22">
        <f t="shared" ref="C75:M75" si="11">SUM(C76:C91)</f>
        <v>32249</v>
      </c>
      <c r="D75" s="22">
        <f t="shared" si="11"/>
        <v>32971</v>
      </c>
      <c r="E75" s="22">
        <f t="shared" si="11"/>
        <v>33737</v>
      </c>
      <c r="F75" s="22">
        <f t="shared" si="11"/>
        <v>34255</v>
      </c>
      <c r="G75" s="22">
        <f t="shared" si="11"/>
        <v>34897</v>
      </c>
      <c r="H75" s="22">
        <f t="shared" si="11"/>
        <v>35205</v>
      </c>
      <c r="I75" s="22">
        <f t="shared" si="11"/>
        <v>0</v>
      </c>
      <c r="J75" s="22">
        <f t="shared" si="11"/>
        <v>0</v>
      </c>
      <c r="K75" s="22">
        <f t="shared" si="11"/>
        <v>0</v>
      </c>
      <c r="L75" s="22">
        <f t="shared" si="11"/>
        <v>0</v>
      </c>
      <c r="M75" s="22">
        <f t="shared" si="11"/>
        <v>0</v>
      </c>
      <c r="P75" s="21"/>
    </row>
    <row r="76" spans="1:16" x14ac:dyDescent="0.25">
      <c r="A76" s="4" t="s">
        <v>68</v>
      </c>
      <c r="B76" s="13">
        <f>+[6]Total!B76</f>
        <v>12345</v>
      </c>
      <c r="C76" s="13">
        <f>+[6]Total!C76</f>
        <v>12308</v>
      </c>
      <c r="D76" s="13">
        <f>+[6]Total!D76</f>
        <v>12444</v>
      </c>
      <c r="E76" s="13">
        <f>+[6]Total!E76</f>
        <v>12290</v>
      </c>
      <c r="F76" s="13">
        <f>+[6]Total!F76</f>
        <v>12724</v>
      </c>
      <c r="G76" s="13">
        <f>+[6]Total!G76</f>
        <v>13321</v>
      </c>
      <c r="H76" s="13">
        <f>+[6]Total!H76</f>
        <v>13293</v>
      </c>
      <c r="I76" s="13">
        <f>+[6]Total!I76</f>
        <v>0</v>
      </c>
      <c r="J76" s="13">
        <f>+[6]Total!J76</f>
        <v>0</v>
      </c>
      <c r="K76" s="13">
        <f>+[6]Total!K76</f>
        <v>0</v>
      </c>
      <c r="L76" s="13">
        <f>+[6]Total!L76</f>
        <v>0</v>
      </c>
      <c r="M76" s="13">
        <f>+[6]Total!M76</f>
        <v>0</v>
      </c>
      <c r="P76" s="21"/>
    </row>
    <row r="77" spans="1:16" x14ac:dyDescent="0.25">
      <c r="A77" s="4" t="s">
        <v>69</v>
      </c>
      <c r="B77" s="13">
        <f>+[6]Total!B77</f>
        <v>3791</v>
      </c>
      <c r="C77" s="13">
        <f>+[6]Total!C77</f>
        <v>3807</v>
      </c>
      <c r="D77" s="13">
        <f>+[6]Total!D77</f>
        <v>3897</v>
      </c>
      <c r="E77" s="13">
        <f>+[6]Total!E77</f>
        <v>3984</v>
      </c>
      <c r="F77" s="13">
        <f>+[6]Total!F77</f>
        <v>4141</v>
      </c>
      <c r="G77" s="13">
        <f>+[6]Total!G77</f>
        <v>4166</v>
      </c>
      <c r="H77" s="13">
        <f>+[6]Total!H77</f>
        <v>4247</v>
      </c>
      <c r="I77" s="13">
        <f>+[6]Total!I77</f>
        <v>0</v>
      </c>
      <c r="J77" s="13">
        <f>+[6]Total!J77</f>
        <v>0</v>
      </c>
      <c r="K77" s="13">
        <f>+[6]Total!K77</f>
        <v>0</v>
      </c>
      <c r="L77" s="13">
        <f>+[6]Total!L77</f>
        <v>0</v>
      </c>
      <c r="M77" s="13">
        <f>+[6]Total!M77</f>
        <v>0</v>
      </c>
      <c r="P77" s="21"/>
    </row>
    <row r="78" spans="1:16" x14ac:dyDescent="0.25">
      <c r="A78" s="4" t="s">
        <v>70</v>
      </c>
      <c r="B78" s="13">
        <f>+[6]Total!B78</f>
        <v>1739</v>
      </c>
      <c r="C78" s="13">
        <f>+[6]Total!C78</f>
        <v>1745</v>
      </c>
      <c r="D78" s="13">
        <f>+[6]Total!D78</f>
        <v>1788</v>
      </c>
      <c r="E78" s="13">
        <f>+[6]Total!E78</f>
        <v>1854</v>
      </c>
      <c r="F78" s="13">
        <f>+[6]Total!F78</f>
        <v>1926</v>
      </c>
      <c r="G78" s="13">
        <f>+[6]Total!G78</f>
        <v>1911</v>
      </c>
      <c r="H78" s="13">
        <f>+[6]Total!H78</f>
        <v>1913</v>
      </c>
      <c r="I78" s="13">
        <f>+[6]Total!I78</f>
        <v>0</v>
      </c>
      <c r="J78" s="13">
        <f>+[6]Total!J78</f>
        <v>0</v>
      </c>
      <c r="K78" s="13">
        <f>+[6]Total!K78</f>
        <v>0</v>
      </c>
      <c r="L78" s="13">
        <f>+[6]Total!L78</f>
        <v>0</v>
      </c>
      <c r="M78" s="13">
        <f>+[6]Total!M78</f>
        <v>0</v>
      </c>
      <c r="P78" s="21"/>
    </row>
    <row r="79" spans="1:16" x14ac:dyDescent="0.25">
      <c r="A79" s="4" t="s">
        <v>71</v>
      </c>
      <c r="B79" s="13">
        <f>+[6]Total!B79</f>
        <v>1425</v>
      </c>
      <c r="C79" s="13">
        <f>+[6]Total!C79</f>
        <v>1455</v>
      </c>
      <c r="D79" s="13">
        <f>+[6]Total!D79</f>
        <v>1500</v>
      </c>
      <c r="E79" s="13">
        <f>+[6]Total!E79</f>
        <v>1564</v>
      </c>
      <c r="F79" s="13">
        <f>+[6]Total!F79</f>
        <v>1620</v>
      </c>
      <c r="G79" s="13">
        <f>+[6]Total!G79</f>
        <v>1573</v>
      </c>
      <c r="H79" s="13">
        <f>+[6]Total!H79</f>
        <v>1581</v>
      </c>
      <c r="I79" s="13">
        <f>+[6]Total!I79</f>
        <v>0</v>
      </c>
      <c r="J79" s="13">
        <f>+[6]Total!J79</f>
        <v>0</v>
      </c>
      <c r="K79" s="13">
        <f>+[6]Total!K79</f>
        <v>0</v>
      </c>
      <c r="L79" s="13">
        <f>+[6]Total!L79</f>
        <v>0</v>
      </c>
      <c r="M79" s="13">
        <f>+[6]Total!M79</f>
        <v>0</v>
      </c>
      <c r="P79" s="21"/>
    </row>
    <row r="80" spans="1:16" x14ac:dyDescent="0.25">
      <c r="A80" s="4" t="s">
        <v>72</v>
      </c>
      <c r="B80" s="13">
        <f>+[6]Total!B80</f>
        <v>574</v>
      </c>
      <c r="C80" s="13">
        <f>+[6]Total!C80</f>
        <v>574</v>
      </c>
      <c r="D80" s="13">
        <f>+[6]Total!D80</f>
        <v>585</v>
      </c>
      <c r="E80" s="13">
        <f>+[6]Total!E80</f>
        <v>600</v>
      </c>
      <c r="F80" s="13">
        <f>+[6]Total!F80</f>
        <v>629</v>
      </c>
      <c r="G80" s="13">
        <f>+[6]Total!G80</f>
        <v>633</v>
      </c>
      <c r="H80" s="13">
        <f>+[6]Total!H80</f>
        <v>635</v>
      </c>
      <c r="I80" s="13">
        <f>+[6]Total!I80</f>
        <v>0</v>
      </c>
      <c r="J80" s="13">
        <f>+[6]Total!J80</f>
        <v>0</v>
      </c>
      <c r="K80" s="13">
        <f>+[6]Total!K80</f>
        <v>0</v>
      </c>
      <c r="L80" s="13">
        <f>+[6]Total!L80</f>
        <v>0</v>
      </c>
      <c r="M80" s="13">
        <f>+[6]Total!M80</f>
        <v>0</v>
      </c>
      <c r="P80" s="21"/>
    </row>
    <row r="81" spans="1:16" x14ac:dyDescent="0.25">
      <c r="A81" s="4" t="s">
        <v>73</v>
      </c>
      <c r="B81" s="13">
        <f>+[6]Total!B81</f>
        <v>1128</v>
      </c>
      <c r="C81" s="13">
        <f>+[6]Total!C81</f>
        <v>1175</v>
      </c>
      <c r="D81" s="13">
        <f>+[6]Total!D81</f>
        <v>1298</v>
      </c>
      <c r="E81" s="13">
        <f>+[6]Total!E81</f>
        <v>1570</v>
      </c>
      <c r="F81" s="13">
        <f>+[6]Total!F81</f>
        <v>1486</v>
      </c>
      <c r="G81" s="13">
        <f>+[6]Total!G81</f>
        <v>1227</v>
      </c>
      <c r="H81" s="13">
        <f>+[6]Total!H81</f>
        <v>1234</v>
      </c>
      <c r="I81" s="13">
        <f>+[6]Total!I81</f>
        <v>0</v>
      </c>
      <c r="J81" s="13">
        <f>+[6]Total!J81</f>
        <v>0</v>
      </c>
      <c r="K81" s="13">
        <f>+[6]Total!K81</f>
        <v>0</v>
      </c>
      <c r="L81" s="13">
        <f>+[6]Total!L81</f>
        <v>0</v>
      </c>
      <c r="M81" s="13">
        <f>+[6]Total!M81</f>
        <v>0</v>
      </c>
      <c r="P81" s="21"/>
    </row>
    <row r="82" spans="1:16" x14ac:dyDescent="0.25">
      <c r="A82" s="4" t="s">
        <v>74</v>
      </c>
      <c r="B82" s="13">
        <f>+[6]Total!B82</f>
        <v>1829</v>
      </c>
      <c r="C82" s="13">
        <f>+[6]Total!C82</f>
        <v>1834</v>
      </c>
      <c r="D82" s="13">
        <f>+[6]Total!D82</f>
        <v>1917</v>
      </c>
      <c r="E82" s="13">
        <f>+[6]Total!E82</f>
        <v>2034</v>
      </c>
      <c r="F82" s="13">
        <f>+[6]Total!F82</f>
        <v>2029</v>
      </c>
      <c r="G82" s="13">
        <f>+[6]Total!G82</f>
        <v>2116</v>
      </c>
      <c r="H82" s="13">
        <f>+[6]Total!H82</f>
        <v>2211</v>
      </c>
      <c r="I82" s="13">
        <f>+[6]Total!I82</f>
        <v>0</v>
      </c>
      <c r="J82" s="13">
        <f>+[6]Total!J82</f>
        <v>0</v>
      </c>
      <c r="K82" s="13">
        <f>+[6]Total!K82</f>
        <v>0</v>
      </c>
      <c r="L82" s="13">
        <f>+[6]Total!L82</f>
        <v>0</v>
      </c>
      <c r="M82" s="13">
        <f>+[6]Total!M82</f>
        <v>0</v>
      </c>
      <c r="P82" s="21"/>
    </row>
    <row r="83" spans="1:16" x14ac:dyDescent="0.25">
      <c r="A83" s="4" t="s">
        <v>75</v>
      </c>
      <c r="B83" s="13">
        <f>+[6]Total!B83</f>
        <v>554</v>
      </c>
      <c r="C83" s="13">
        <f>+[6]Total!C83</f>
        <v>554</v>
      </c>
      <c r="D83" s="13">
        <f>+[6]Total!D83</f>
        <v>561</v>
      </c>
      <c r="E83" s="13">
        <f>+[6]Total!E83</f>
        <v>574</v>
      </c>
      <c r="F83" s="13">
        <f>+[6]Total!F83</f>
        <v>569</v>
      </c>
      <c r="G83" s="13">
        <f>+[6]Total!G83</f>
        <v>591</v>
      </c>
      <c r="H83" s="13">
        <f>+[6]Total!H83</f>
        <v>605</v>
      </c>
      <c r="I83" s="13">
        <f>+[6]Total!I83</f>
        <v>0</v>
      </c>
      <c r="J83" s="13">
        <f>+[6]Total!J83</f>
        <v>0</v>
      </c>
      <c r="K83" s="13">
        <f>+[6]Total!K83</f>
        <v>0</v>
      </c>
      <c r="L83" s="13">
        <f>+[6]Total!L83</f>
        <v>0</v>
      </c>
      <c r="M83" s="13">
        <f>+[6]Total!M83</f>
        <v>0</v>
      </c>
      <c r="P83" s="21"/>
    </row>
    <row r="84" spans="1:16" x14ac:dyDescent="0.25">
      <c r="A84" s="4" t="s">
        <v>76</v>
      </c>
      <c r="B84" s="13">
        <f>+[6]Total!B84</f>
        <v>491</v>
      </c>
      <c r="C84" s="13">
        <f>+[6]Total!C84</f>
        <v>491</v>
      </c>
      <c r="D84" s="13">
        <f>+[6]Total!D84</f>
        <v>499</v>
      </c>
      <c r="E84" s="13">
        <f>+[6]Total!E84</f>
        <v>504</v>
      </c>
      <c r="F84" s="13">
        <f>+[6]Total!F84</f>
        <v>519</v>
      </c>
      <c r="G84" s="13">
        <f>+[6]Total!G84</f>
        <v>511</v>
      </c>
      <c r="H84" s="13">
        <f>+[6]Total!H84</f>
        <v>516</v>
      </c>
      <c r="I84" s="13">
        <f>+[6]Total!I84</f>
        <v>0</v>
      </c>
      <c r="J84" s="13">
        <f>+[6]Total!J84</f>
        <v>0</v>
      </c>
      <c r="K84" s="13">
        <f>+[6]Total!K84</f>
        <v>0</v>
      </c>
      <c r="L84" s="13">
        <f>+[6]Total!L84</f>
        <v>0</v>
      </c>
      <c r="M84" s="13">
        <f>+[6]Total!M84</f>
        <v>0</v>
      </c>
      <c r="P84" s="21"/>
    </row>
    <row r="85" spans="1:16" x14ac:dyDescent="0.25">
      <c r="A85" s="4" t="s">
        <v>77</v>
      </c>
      <c r="B85" s="13">
        <f>+[6]Total!B85</f>
        <v>4892</v>
      </c>
      <c r="C85" s="13">
        <f>+[6]Total!C85</f>
        <v>4942</v>
      </c>
      <c r="D85" s="13">
        <f>+[6]Total!D85</f>
        <v>5048</v>
      </c>
      <c r="E85" s="13">
        <f>+[6]Total!E85</f>
        <v>5258</v>
      </c>
      <c r="F85" s="13">
        <f>+[6]Total!F85</f>
        <v>5082</v>
      </c>
      <c r="G85" s="13">
        <f>+[6]Total!G85</f>
        <v>5256</v>
      </c>
      <c r="H85" s="13">
        <f>+[6]Total!H85</f>
        <v>5323</v>
      </c>
      <c r="I85" s="13">
        <f>+[6]Total!I85</f>
        <v>0</v>
      </c>
      <c r="J85" s="13">
        <f>+[6]Total!J85</f>
        <v>0</v>
      </c>
      <c r="K85" s="13">
        <f>+[6]Total!K85</f>
        <v>0</v>
      </c>
      <c r="L85" s="13">
        <f>+[6]Total!L85</f>
        <v>0</v>
      </c>
      <c r="M85" s="13">
        <f>+[6]Total!M85</f>
        <v>0</v>
      </c>
      <c r="P85" s="21"/>
    </row>
    <row r="86" spans="1:16" x14ac:dyDescent="0.25">
      <c r="A86" s="4" t="s">
        <v>78</v>
      </c>
      <c r="B86" s="13">
        <f>+[6]Total!B86</f>
        <v>1470</v>
      </c>
      <c r="C86" s="13">
        <f>+[6]Total!C86</f>
        <v>1461</v>
      </c>
      <c r="D86" s="13">
        <f>+[6]Total!D86</f>
        <v>1490</v>
      </c>
      <c r="E86" s="13">
        <f>+[6]Total!E86</f>
        <v>1546</v>
      </c>
      <c r="F86" s="13">
        <f>+[6]Total!F86</f>
        <v>1509</v>
      </c>
      <c r="G86" s="13">
        <f>+[6]Total!G86</f>
        <v>1527</v>
      </c>
      <c r="H86" s="13">
        <f>+[6]Total!H86</f>
        <v>1542</v>
      </c>
      <c r="I86" s="13">
        <f>+[6]Total!I86</f>
        <v>0</v>
      </c>
      <c r="J86" s="13">
        <f>+[6]Total!J86</f>
        <v>0</v>
      </c>
      <c r="K86" s="13">
        <f>+[6]Total!K86</f>
        <v>0</v>
      </c>
      <c r="L86" s="13">
        <f>+[6]Total!L86</f>
        <v>0</v>
      </c>
      <c r="M86" s="13">
        <f>+[6]Total!M86</f>
        <v>0</v>
      </c>
      <c r="P86" s="21"/>
    </row>
    <row r="87" spans="1:16" x14ac:dyDescent="0.25">
      <c r="A87" s="4" t="s">
        <v>79</v>
      </c>
      <c r="B87" s="13">
        <f>+[6]Total!B87</f>
        <v>738</v>
      </c>
      <c r="C87" s="13">
        <f>+[6]Total!C87</f>
        <v>742</v>
      </c>
      <c r="D87" s="13">
        <f>+[6]Total!D87</f>
        <v>760</v>
      </c>
      <c r="E87" s="13">
        <f>+[6]Total!E87</f>
        <v>785</v>
      </c>
      <c r="F87" s="13">
        <f>+[6]Total!F87</f>
        <v>813</v>
      </c>
      <c r="G87" s="13">
        <f>+[6]Total!G87</f>
        <v>835</v>
      </c>
      <c r="H87" s="13">
        <f>+[6]Total!H87</f>
        <v>869</v>
      </c>
      <c r="I87" s="13">
        <f>+[6]Total!I87</f>
        <v>0</v>
      </c>
      <c r="J87" s="13">
        <f>+[6]Total!J87</f>
        <v>0</v>
      </c>
      <c r="K87" s="13">
        <f>+[6]Total!K87</f>
        <v>0</v>
      </c>
      <c r="L87" s="13">
        <f>+[6]Total!L87</f>
        <v>0</v>
      </c>
      <c r="M87" s="13">
        <f>+[6]Total!M87</f>
        <v>0</v>
      </c>
      <c r="P87" s="21"/>
    </row>
    <row r="88" spans="1:16" x14ac:dyDescent="0.25">
      <c r="A88" s="4" t="s">
        <v>80</v>
      </c>
      <c r="B88" s="13">
        <f>+[6]Total!B88</f>
        <v>214</v>
      </c>
      <c r="C88" s="13">
        <f>+[6]Total!C88</f>
        <v>214</v>
      </c>
      <c r="D88" s="13">
        <f>+[6]Total!D88</f>
        <v>218</v>
      </c>
      <c r="E88" s="13">
        <f>+[6]Total!E88</f>
        <v>221</v>
      </c>
      <c r="F88" s="13">
        <f>+[6]Total!F88</f>
        <v>213</v>
      </c>
      <c r="G88" s="13">
        <f>+[6]Total!G88</f>
        <v>215</v>
      </c>
      <c r="H88" s="13">
        <f>+[6]Total!H88</f>
        <v>215</v>
      </c>
      <c r="I88" s="13">
        <f>+[6]Total!I88</f>
        <v>0</v>
      </c>
      <c r="J88" s="13">
        <f>+[6]Total!J88</f>
        <v>0</v>
      </c>
      <c r="K88" s="13">
        <f>+[6]Total!K88</f>
        <v>0</v>
      </c>
      <c r="L88" s="13">
        <f>+[6]Total!L88</f>
        <v>0</v>
      </c>
      <c r="M88" s="13">
        <f>+[6]Total!M88</f>
        <v>0</v>
      </c>
      <c r="P88" s="21"/>
    </row>
    <row r="89" spans="1:16" x14ac:dyDescent="0.25">
      <c r="A89" s="4" t="s">
        <v>81</v>
      </c>
      <c r="B89" s="13">
        <f>+[6]Total!B89</f>
        <v>483</v>
      </c>
      <c r="C89" s="13">
        <f>+[6]Total!C89</f>
        <v>480</v>
      </c>
      <c r="D89" s="13">
        <f>+[6]Total!D89</f>
        <v>487</v>
      </c>
      <c r="E89" s="13">
        <f>+[6]Total!E89</f>
        <v>489</v>
      </c>
      <c r="F89" s="13">
        <f>+[6]Total!F89</f>
        <v>513</v>
      </c>
      <c r="G89" s="13">
        <f>+[6]Total!G89</f>
        <v>517</v>
      </c>
      <c r="H89" s="13">
        <f>+[6]Total!H89</f>
        <v>520</v>
      </c>
      <c r="I89" s="13">
        <f>+[6]Total!I89</f>
        <v>0</v>
      </c>
      <c r="J89" s="13">
        <f>+[6]Total!J89</f>
        <v>0</v>
      </c>
      <c r="K89" s="13">
        <f>+[6]Total!K89</f>
        <v>0</v>
      </c>
      <c r="L89" s="13">
        <f>+[6]Total!L89</f>
        <v>0</v>
      </c>
      <c r="M89" s="13">
        <f>+[6]Total!M89</f>
        <v>0</v>
      </c>
      <c r="P89" s="21"/>
    </row>
    <row r="90" spans="1:16" x14ac:dyDescent="0.25">
      <c r="A90" s="4" t="s">
        <v>82</v>
      </c>
      <c r="B90" s="13">
        <f>+[6]Total!B90</f>
        <v>474</v>
      </c>
      <c r="C90" s="13">
        <f>+[6]Total!C90</f>
        <v>467</v>
      </c>
      <c r="D90" s="13">
        <f>+[6]Total!D90</f>
        <v>479</v>
      </c>
      <c r="E90" s="13">
        <f>+[6]Total!E90</f>
        <v>464</v>
      </c>
      <c r="F90" s="13">
        <f>+[6]Total!F90</f>
        <v>482</v>
      </c>
      <c r="G90" s="13">
        <f>+[6]Total!G90</f>
        <v>498</v>
      </c>
      <c r="H90" s="13">
        <f>+[6]Total!H90</f>
        <v>501</v>
      </c>
      <c r="I90" s="13">
        <f>+[6]Total!I90</f>
        <v>0</v>
      </c>
      <c r="J90" s="13">
        <f>+[6]Total!J90</f>
        <v>0</v>
      </c>
      <c r="K90" s="13">
        <f>+[6]Total!K90</f>
        <v>0</v>
      </c>
      <c r="L90" s="13">
        <f>+[6]Total!L90</f>
        <v>0</v>
      </c>
      <c r="M90" s="13">
        <f>+[6]Total!M90</f>
        <v>0</v>
      </c>
      <c r="P90" s="21"/>
    </row>
    <row r="91" spans="1:16" x14ac:dyDescent="0.25">
      <c r="A91" s="20"/>
      <c r="B91" s="13">
        <f>+[6]Total!B91</f>
        <v>0</v>
      </c>
      <c r="C91" s="13">
        <f>+[6]Total!C91</f>
        <v>0</v>
      </c>
      <c r="D91" s="13">
        <f>+[6]Total!D91</f>
        <v>0</v>
      </c>
      <c r="E91" s="13">
        <f>+[6]Total!E91</f>
        <v>0</v>
      </c>
      <c r="F91" s="13">
        <f>+[6]Total!F91</f>
        <v>0</v>
      </c>
      <c r="G91" s="13">
        <f>+[6]Total!G91</f>
        <v>0</v>
      </c>
      <c r="H91" s="13">
        <f>+[6]Total!H91</f>
        <v>0</v>
      </c>
      <c r="I91" s="13">
        <f>+[6]Total!I91</f>
        <v>0</v>
      </c>
      <c r="J91" s="13">
        <f>+[6]Total!J91</f>
        <v>0</v>
      </c>
      <c r="K91" s="13">
        <f>+[6]Total!K91</f>
        <v>0</v>
      </c>
      <c r="L91" s="13">
        <f>+[6]Total!L91</f>
        <v>0</v>
      </c>
      <c r="M91" s="13">
        <f>+[6]Total!M91</f>
        <v>0</v>
      </c>
      <c r="P91" s="21"/>
    </row>
    <row r="92" spans="1:16" x14ac:dyDescent="0.25">
      <c r="A92" s="17" t="s">
        <v>83</v>
      </c>
      <c r="B92" s="22">
        <f t="shared" ref="B92" si="12">SUM(B93:B115)</f>
        <v>42986</v>
      </c>
      <c r="C92" s="22">
        <f t="shared" ref="C92:M92" si="13">SUM(C93:C115)</f>
        <v>43047</v>
      </c>
      <c r="D92" s="22">
        <f t="shared" si="13"/>
        <v>43799</v>
      </c>
      <c r="E92" s="22">
        <f t="shared" si="13"/>
        <v>44540</v>
      </c>
      <c r="F92" s="22">
        <f t="shared" si="13"/>
        <v>45432</v>
      </c>
      <c r="G92" s="22">
        <f t="shared" si="13"/>
        <v>46294</v>
      </c>
      <c r="H92" s="22">
        <f t="shared" si="13"/>
        <v>46755</v>
      </c>
      <c r="I92" s="22">
        <f t="shared" si="13"/>
        <v>0</v>
      </c>
      <c r="J92" s="22">
        <f t="shared" si="13"/>
        <v>0</v>
      </c>
      <c r="K92" s="22">
        <f t="shared" si="13"/>
        <v>0</v>
      </c>
      <c r="L92" s="22">
        <f t="shared" si="13"/>
        <v>0</v>
      </c>
      <c r="M92" s="22">
        <f t="shared" si="13"/>
        <v>0</v>
      </c>
      <c r="P92" s="21"/>
    </row>
    <row r="93" spans="1:16" x14ac:dyDescent="0.25">
      <c r="A93" s="4" t="s">
        <v>84</v>
      </c>
      <c r="B93" s="13">
        <f>+[6]Total!B93</f>
        <v>12058</v>
      </c>
      <c r="C93" s="13">
        <f>+[6]Total!C93</f>
        <v>12089</v>
      </c>
      <c r="D93" s="13">
        <f>+[6]Total!D93</f>
        <v>12217</v>
      </c>
      <c r="E93" s="13">
        <f>+[6]Total!E93</f>
        <v>12341</v>
      </c>
      <c r="F93" s="13">
        <f>+[6]Total!F93</f>
        <v>12624</v>
      </c>
      <c r="G93" s="13">
        <f>+[6]Total!G93</f>
        <v>12683</v>
      </c>
      <c r="H93" s="13">
        <f>+[6]Total!H93</f>
        <v>12693</v>
      </c>
      <c r="I93" s="13">
        <f>+[6]Total!I93</f>
        <v>0</v>
      </c>
      <c r="J93" s="13">
        <f>+[6]Total!J93</f>
        <v>0</v>
      </c>
      <c r="K93" s="13">
        <f>+[6]Total!K93</f>
        <v>0</v>
      </c>
      <c r="L93" s="13">
        <f>+[6]Total!L93</f>
        <v>0</v>
      </c>
      <c r="M93" s="13">
        <f>+[6]Total!M93</f>
        <v>0</v>
      </c>
      <c r="P93" s="21"/>
    </row>
    <row r="94" spans="1:16" x14ac:dyDescent="0.25">
      <c r="A94" s="4" t="s">
        <v>85</v>
      </c>
      <c r="B94" s="13">
        <f>+[6]Total!B94</f>
        <v>2394</v>
      </c>
      <c r="C94" s="13">
        <f>+[6]Total!C94</f>
        <v>2399</v>
      </c>
      <c r="D94" s="13">
        <f>+[6]Total!D94</f>
        <v>2444</v>
      </c>
      <c r="E94" s="13">
        <f>+[6]Total!E94</f>
        <v>2474</v>
      </c>
      <c r="F94" s="13">
        <f>+[6]Total!F94</f>
        <v>2621</v>
      </c>
      <c r="G94" s="13">
        <f>+[6]Total!G94</f>
        <v>2659</v>
      </c>
      <c r="H94" s="13">
        <f>+[6]Total!H94</f>
        <v>2722</v>
      </c>
      <c r="I94" s="13">
        <f>+[6]Total!I94</f>
        <v>0</v>
      </c>
      <c r="J94" s="13">
        <f>+[6]Total!J94</f>
        <v>0</v>
      </c>
      <c r="K94" s="13">
        <f>+[6]Total!K94</f>
        <v>0</v>
      </c>
      <c r="L94" s="13">
        <f>+[6]Total!L94</f>
        <v>0</v>
      </c>
      <c r="M94" s="13">
        <f>+[6]Total!M94</f>
        <v>0</v>
      </c>
      <c r="P94" s="21"/>
    </row>
    <row r="95" spans="1:16" x14ac:dyDescent="0.25">
      <c r="A95" s="4" t="s">
        <v>86</v>
      </c>
      <c r="B95" s="13">
        <f>+[6]Total!B95</f>
        <v>203</v>
      </c>
      <c r="C95" s="13">
        <f>+[6]Total!C95</f>
        <v>204</v>
      </c>
      <c r="D95" s="13">
        <f>+[6]Total!D95</f>
        <v>208</v>
      </c>
      <c r="E95" s="13">
        <f>+[6]Total!E95</f>
        <v>221</v>
      </c>
      <c r="F95" s="13">
        <f>+[6]Total!F95</f>
        <v>230</v>
      </c>
      <c r="G95" s="13">
        <f>+[6]Total!G95</f>
        <v>231</v>
      </c>
      <c r="H95" s="13">
        <f>+[6]Total!H95</f>
        <v>233</v>
      </c>
      <c r="I95" s="13">
        <f>+[6]Total!I95</f>
        <v>0</v>
      </c>
      <c r="J95" s="13">
        <f>+[6]Total!J95</f>
        <v>0</v>
      </c>
      <c r="K95" s="13">
        <f>+[6]Total!K95</f>
        <v>0</v>
      </c>
      <c r="L95" s="13">
        <f>+[6]Total!L95</f>
        <v>0</v>
      </c>
      <c r="M95" s="13">
        <f>+[6]Total!M95</f>
        <v>0</v>
      </c>
      <c r="P95" s="21"/>
    </row>
    <row r="96" spans="1:16" x14ac:dyDescent="0.25">
      <c r="A96" s="4" t="s">
        <v>87</v>
      </c>
      <c r="B96" s="13">
        <f>+[6]Total!B96</f>
        <v>3614</v>
      </c>
      <c r="C96" s="13">
        <f>+[6]Total!C96</f>
        <v>3613</v>
      </c>
      <c r="D96" s="13">
        <f>+[6]Total!D96</f>
        <v>3690</v>
      </c>
      <c r="E96" s="13">
        <f>+[6]Total!E96</f>
        <v>3762</v>
      </c>
      <c r="F96" s="13">
        <f>+[6]Total!F96</f>
        <v>3820</v>
      </c>
      <c r="G96" s="13">
        <f>+[6]Total!G96</f>
        <v>3945</v>
      </c>
      <c r="H96" s="13">
        <f>+[6]Total!H96</f>
        <v>4041</v>
      </c>
      <c r="I96" s="13">
        <f>+[6]Total!I96</f>
        <v>0</v>
      </c>
      <c r="J96" s="13">
        <f>+[6]Total!J96</f>
        <v>0</v>
      </c>
      <c r="K96" s="13">
        <f>+[6]Total!K96</f>
        <v>0</v>
      </c>
      <c r="L96" s="13">
        <f>+[6]Total!L96</f>
        <v>0</v>
      </c>
      <c r="M96" s="13">
        <f>+[6]Total!M96</f>
        <v>0</v>
      </c>
      <c r="P96" s="21"/>
    </row>
    <row r="97" spans="1:16" x14ac:dyDescent="0.25">
      <c r="A97" s="4" t="s">
        <v>88</v>
      </c>
      <c r="B97" s="13">
        <f>+[6]Total!B97</f>
        <v>1515</v>
      </c>
      <c r="C97" s="13">
        <f>+[6]Total!C97</f>
        <v>1516</v>
      </c>
      <c r="D97" s="13">
        <f>+[6]Total!D97</f>
        <v>1560</v>
      </c>
      <c r="E97" s="13">
        <f>+[6]Total!E97</f>
        <v>1600</v>
      </c>
      <c r="F97" s="13">
        <f>+[6]Total!F97</f>
        <v>1672</v>
      </c>
      <c r="G97" s="13">
        <f>+[6]Total!G97</f>
        <v>1687</v>
      </c>
      <c r="H97" s="13">
        <f>+[6]Total!H97</f>
        <v>1702</v>
      </c>
      <c r="I97" s="13">
        <f>+[6]Total!I97</f>
        <v>0</v>
      </c>
      <c r="J97" s="13">
        <f>+[6]Total!J97</f>
        <v>0</v>
      </c>
      <c r="K97" s="13">
        <f>+[6]Total!K97</f>
        <v>0</v>
      </c>
      <c r="L97" s="13">
        <f>+[6]Total!L97</f>
        <v>0</v>
      </c>
      <c r="M97" s="13">
        <f>+[6]Total!M97</f>
        <v>0</v>
      </c>
      <c r="P97" s="21"/>
    </row>
    <row r="98" spans="1:16" x14ac:dyDescent="0.25">
      <c r="A98" s="4" t="s">
        <v>89</v>
      </c>
      <c r="B98" s="13">
        <f>+[6]Total!B98</f>
        <v>214</v>
      </c>
      <c r="C98" s="13">
        <f>+[6]Total!C98</f>
        <v>212</v>
      </c>
      <c r="D98" s="13">
        <f>+[6]Total!D98</f>
        <v>223</v>
      </c>
      <c r="E98" s="13">
        <f>+[6]Total!E98</f>
        <v>233</v>
      </c>
      <c r="F98" s="13">
        <f>+[6]Total!F98</f>
        <v>233</v>
      </c>
      <c r="G98" s="13">
        <f>+[6]Total!G98</f>
        <v>236</v>
      </c>
      <c r="H98" s="13">
        <f>+[6]Total!H98</f>
        <v>238</v>
      </c>
      <c r="I98" s="13">
        <f>+[6]Total!I98</f>
        <v>0</v>
      </c>
      <c r="J98" s="13">
        <f>+[6]Total!J98</f>
        <v>0</v>
      </c>
      <c r="K98" s="13">
        <f>+[6]Total!K98</f>
        <v>0</v>
      </c>
      <c r="L98" s="13">
        <f>+[6]Total!L98</f>
        <v>0</v>
      </c>
      <c r="M98" s="13">
        <f>+[6]Total!M98</f>
        <v>0</v>
      </c>
      <c r="P98" s="21"/>
    </row>
    <row r="99" spans="1:16" x14ac:dyDescent="0.25">
      <c r="A99" s="4" t="s">
        <v>90</v>
      </c>
      <c r="B99" s="13">
        <f>+[6]Total!B99</f>
        <v>428</v>
      </c>
      <c r="C99" s="13">
        <f>+[6]Total!C99</f>
        <v>429</v>
      </c>
      <c r="D99" s="13">
        <f>+[6]Total!D99</f>
        <v>444</v>
      </c>
      <c r="E99" s="13">
        <f>+[6]Total!E99</f>
        <v>463</v>
      </c>
      <c r="F99" s="13">
        <f>+[6]Total!F99</f>
        <v>460</v>
      </c>
      <c r="G99" s="13">
        <f>+[6]Total!G99</f>
        <v>469</v>
      </c>
      <c r="H99" s="13">
        <f>+[6]Total!H99</f>
        <v>475</v>
      </c>
      <c r="I99" s="13">
        <f>+[6]Total!I99</f>
        <v>0</v>
      </c>
      <c r="J99" s="13">
        <f>+[6]Total!J99</f>
        <v>0</v>
      </c>
      <c r="K99" s="13">
        <f>+[6]Total!K99</f>
        <v>0</v>
      </c>
      <c r="L99" s="13">
        <f>+[6]Total!L99</f>
        <v>0</v>
      </c>
      <c r="M99" s="13">
        <f>+[6]Total!M99</f>
        <v>0</v>
      </c>
      <c r="P99" s="21"/>
    </row>
    <row r="100" spans="1:16" x14ac:dyDescent="0.25">
      <c r="A100" s="4" t="s">
        <v>91</v>
      </c>
      <c r="B100" s="13">
        <f>+[6]Total!B100</f>
        <v>1139</v>
      </c>
      <c r="C100" s="13">
        <f>+[6]Total!C100</f>
        <v>1136</v>
      </c>
      <c r="D100" s="13">
        <f>+[6]Total!D100</f>
        <v>1166</v>
      </c>
      <c r="E100" s="13">
        <f>+[6]Total!E100</f>
        <v>1203</v>
      </c>
      <c r="F100" s="13">
        <f>+[6]Total!F100</f>
        <v>1219</v>
      </c>
      <c r="G100" s="13">
        <f>+[6]Total!G100</f>
        <v>1250</v>
      </c>
      <c r="H100" s="13">
        <f>+[6]Total!H100</f>
        <v>1258</v>
      </c>
      <c r="I100" s="13">
        <f>+[6]Total!I100</f>
        <v>0</v>
      </c>
      <c r="J100" s="13">
        <f>+[6]Total!J100</f>
        <v>0</v>
      </c>
      <c r="K100" s="13">
        <f>+[6]Total!K100</f>
        <v>0</v>
      </c>
      <c r="L100" s="13">
        <f>+[6]Total!L100</f>
        <v>0</v>
      </c>
      <c r="M100" s="13">
        <f>+[6]Total!M100</f>
        <v>0</v>
      </c>
      <c r="P100" s="21"/>
    </row>
    <row r="101" spans="1:16" x14ac:dyDescent="0.25">
      <c r="A101" s="4" t="s">
        <v>92</v>
      </c>
      <c r="B101" s="13">
        <f>+[6]Total!B101</f>
        <v>991</v>
      </c>
      <c r="C101" s="13">
        <f>+[6]Total!C101</f>
        <v>986</v>
      </c>
      <c r="D101" s="13">
        <f>+[6]Total!D101</f>
        <v>998</v>
      </c>
      <c r="E101" s="13">
        <f>+[6]Total!E101</f>
        <v>1015</v>
      </c>
      <c r="F101" s="13">
        <f>+[6]Total!F101</f>
        <v>1045</v>
      </c>
      <c r="G101" s="13">
        <f>+[6]Total!G101</f>
        <v>1093</v>
      </c>
      <c r="H101" s="13">
        <f>+[6]Total!H101</f>
        <v>1092</v>
      </c>
      <c r="I101" s="13">
        <f>+[6]Total!I101</f>
        <v>0</v>
      </c>
      <c r="J101" s="13">
        <f>+[6]Total!J101</f>
        <v>0</v>
      </c>
      <c r="K101" s="13">
        <f>+[6]Total!K101</f>
        <v>0</v>
      </c>
      <c r="L101" s="13">
        <f>+[6]Total!L101</f>
        <v>0</v>
      </c>
      <c r="M101" s="13">
        <f>+[6]Total!M101</f>
        <v>0</v>
      </c>
      <c r="P101" s="21"/>
    </row>
    <row r="102" spans="1:16" x14ac:dyDescent="0.25">
      <c r="A102" s="4" t="s">
        <v>93</v>
      </c>
      <c r="B102" s="13">
        <f>+[6]Total!B102</f>
        <v>3518</v>
      </c>
      <c r="C102" s="13">
        <f>+[6]Total!C102</f>
        <v>3510</v>
      </c>
      <c r="D102" s="13">
        <f>+[6]Total!D102</f>
        <v>3576</v>
      </c>
      <c r="E102" s="13">
        <f>+[6]Total!E102</f>
        <v>3617</v>
      </c>
      <c r="F102" s="13">
        <f>+[6]Total!F102</f>
        <v>3678</v>
      </c>
      <c r="G102" s="13">
        <f>+[6]Total!G102</f>
        <v>3742</v>
      </c>
      <c r="H102" s="13">
        <f>+[6]Total!H102</f>
        <v>3754</v>
      </c>
      <c r="I102" s="13">
        <f>+[6]Total!I102</f>
        <v>0</v>
      </c>
      <c r="J102" s="13">
        <f>+[6]Total!J102</f>
        <v>0</v>
      </c>
      <c r="K102" s="13">
        <f>+[6]Total!K102</f>
        <v>0</v>
      </c>
      <c r="L102" s="13">
        <f>+[6]Total!L102</f>
        <v>0</v>
      </c>
      <c r="M102" s="13">
        <f>+[6]Total!M102</f>
        <v>0</v>
      </c>
      <c r="P102" s="21"/>
    </row>
    <row r="103" spans="1:16" x14ac:dyDescent="0.25">
      <c r="A103" s="4" t="s">
        <v>94</v>
      </c>
      <c r="B103" s="13">
        <f>+[6]Total!B103</f>
        <v>6478</v>
      </c>
      <c r="C103" s="13">
        <f>+[6]Total!C103</f>
        <v>6478</v>
      </c>
      <c r="D103" s="13">
        <f>+[6]Total!D103</f>
        <v>6604</v>
      </c>
      <c r="E103" s="13">
        <f>+[6]Total!E103</f>
        <v>6739</v>
      </c>
      <c r="F103" s="13">
        <f>+[6]Total!F103</f>
        <v>6783</v>
      </c>
      <c r="G103" s="13">
        <f>+[6]Total!G103</f>
        <v>6925</v>
      </c>
      <c r="H103" s="13">
        <f>+[6]Total!H103</f>
        <v>7039</v>
      </c>
      <c r="I103" s="13">
        <f>+[6]Total!I103</f>
        <v>0</v>
      </c>
      <c r="J103" s="13">
        <f>+[6]Total!J103</f>
        <v>0</v>
      </c>
      <c r="K103" s="13">
        <f>+[6]Total!K103</f>
        <v>0</v>
      </c>
      <c r="L103" s="13">
        <f>+[6]Total!L103</f>
        <v>0</v>
      </c>
      <c r="M103" s="13">
        <f>+[6]Total!M103</f>
        <v>0</v>
      </c>
      <c r="P103" s="21"/>
    </row>
    <row r="104" spans="1:16" x14ac:dyDescent="0.25">
      <c r="A104" s="4" t="s">
        <v>95</v>
      </c>
      <c r="B104" s="13">
        <f>+[6]Total!B104</f>
        <v>998</v>
      </c>
      <c r="C104" s="13">
        <f>+[6]Total!C104</f>
        <v>997</v>
      </c>
      <c r="D104" s="13">
        <f>+[6]Total!D104</f>
        <v>1005</v>
      </c>
      <c r="E104" s="13">
        <f>+[6]Total!E104</f>
        <v>1010</v>
      </c>
      <c r="F104" s="13">
        <f>+[6]Total!F104</f>
        <v>1023</v>
      </c>
      <c r="G104" s="13">
        <f>+[6]Total!G104</f>
        <v>1030</v>
      </c>
      <c r="H104" s="13">
        <f>+[6]Total!H104</f>
        <v>1023</v>
      </c>
      <c r="I104" s="13">
        <f>+[6]Total!I104</f>
        <v>0</v>
      </c>
      <c r="J104" s="13">
        <f>+[6]Total!J104</f>
        <v>0</v>
      </c>
      <c r="K104" s="13">
        <f>+[6]Total!K104</f>
        <v>0</v>
      </c>
      <c r="L104" s="13">
        <f>+[6]Total!L104</f>
        <v>0</v>
      </c>
      <c r="M104" s="13">
        <f>+[6]Total!M104</f>
        <v>0</v>
      </c>
      <c r="P104" s="21"/>
    </row>
    <row r="105" spans="1:16" x14ac:dyDescent="0.25">
      <c r="A105" s="4" t="s">
        <v>96</v>
      </c>
      <c r="B105" s="13">
        <f>+[6]Total!B105</f>
        <v>1603</v>
      </c>
      <c r="C105" s="13">
        <f>+[6]Total!C105</f>
        <v>1611</v>
      </c>
      <c r="D105" s="13">
        <f>+[6]Total!D105</f>
        <v>1648</v>
      </c>
      <c r="E105" s="13">
        <f>+[6]Total!E105</f>
        <v>1691</v>
      </c>
      <c r="F105" s="13">
        <f>+[6]Total!F105</f>
        <v>1722</v>
      </c>
      <c r="G105" s="13">
        <f>+[6]Total!G105</f>
        <v>1761</v>
      </c>
      <c r="H105" s="13">
        <f>+[6]Total!H105</f>
        <v>1763</v>
      </c>
      <c r="I105" s="13">
        <f>+[6]Total!I105</f>
        <v>0</v>
      </c>
      <c r="J105" s="13">
        <f>+[6]Total!J105</f>
        <v>0</v>
      </c>
      <c r="K105" s="13">
        <f>+[6]Total!K105</f>
        <v>0</v>
      </c>
      <c r="L105" s="13">
        <f>+[6]Total!L105</f>
        <v>0</v>
      </c>
      <c r="M105" s="13">
        <f>+[6]Total!M105</f>
        <v>0</v>
      </c>
      <c r="P105" s="21"/>
    </row>
    <row r="106" spans="1:16" x14ac:dyDescent="0.25">
      <c r="A106" s="4" t="s">
        <v>97</v>
      </c>
      <c r="B106" s="13">
        <f>+[6]Total!B106</f>
        <v>1267</v>
      </c>
      <c r="C106" s="13">
        <f>+[6]Total!C106</f>
        <v>1270</v>
      </c>
      <c r="D106" s="13">
        <f>+[6]Total!D106</f>
        <v>1294</v>
      </c>
      <c r="E106" s="13">
        <f>+[6]Total!E106</f>
        <v>1329</v>
      </c>
      <c r="F106" s="13">
        <f>+[6]Total!F106</f>
        <v>1348</v>
      </c>
      <c r="G106" s="13">
        <f>+[6]Total!G106</f>
        <v>1393</v>
      </c>
      <c r="H106" s="13">
        <f>+[6]Total!H106</f>
        <v>1408</v>
      </c>
      <c r="I106" s="13">
        <f>+[6]Total!I106</f>
        <v>0</v>
      </c>
      <c r="J106" s="13">
        <f>+[6]Total!J106</f>
        <v>0</v>
      </c>
      <c r="K106" s="13">
        <f>+[6]Total!K106</f>
        <v>0</v>
      </c>
      <c r="L106" s="13">
        <f>+[6]Total!L106</f>
        <v>0</v>
      </c>
      <c r="M106" s="13">
        <f>+[6]Total!M106</f>
        <v>0</v>
      </c>
      <c r="P106" s="21"/>
    </row>
    <row r="107" spans="1:16" x14ac:dyDescent="0.25">
      <c r="A107" s="4" t="s">
        <v>98</v>
      </c>
      <c r="B107" s="13">
        <f>+[6]Total!B107</f>
        <v>498</v>
      </c>
      <c r="C107" s="13">
        <f>+[6]Total!C107</f>
        <v>493</v>
      </c>
      <c r="D107" s="13">
        <f>+[6]Total!D107</f>
        <v>494</v>
      </c>
      <c r="E107" s="13">
        <f>+[6]Total!E107</f>
        <v>505</v>
      </c>
      <c r="F107" s="13">
        <f>+[6]Total!F107</f>
        <v>533</v>
      </c>
      <c r="G107" s="13">
        <f>+[6]Total!G107</f>
        <v>543</v>
      </c>
      <c r="H107" s="13">
        <f>+[6]Total!H107</f>
        <v>544</v>
      </c>
      <c r="I107" s="13">
        <f>+[6]Total!I107</f>
        <v>0</v>
      </c>
      <c r="J107" s="13">
        <f>+[6]Total!J107</f>
        <v>0</v>
      </c>
      <c r="K107" s="13">
        <f>+[6]Total!K107</f>
        <v>0</v>
      </c>
      <c r="L107" s="13">
        <f>+[6]Total!L107</f>
        <v>0</v>
      </c>
      <c r="M107" s="13">
        <f>+[6]Total!M107</f>
        <v>0</v>
      </c>
      <c r="P107" s="21"/>
    </row>
    <row r="108" spans="1:16" x14ac:dyDescent="0.25">
      <c r="A108" s="4" t="s">
        <v>99</v>
      </c>
      <c r="B108" s="13">
        <f>+[6]Total!B108</f>
        <v>2482</v>
      </c>
      <c r="C108" s="13">
        <f>+[6]Total!C108</f>
        <v>2491</v>
      </c>
      <c r="D108" s="13">
        <f>+[6]Total!D108</f>
        <v>2538</v>
      </c>
      <c r="E108" s="13">
        <f>+[6]Total!E108</f>
        <v>2590</v>
      </c>
      <c r="F108" s="13">
        <f>+[6]Total!F108</f>
        <v>2576</v>
      </c>
      <c r="G108" s="13">
        <f>+[6]Total!G108</f>
        <v>2609</v>
      </c>
      <c r="H108" s="13">
        <f>+[6]Total!H108</f>
        <v>2645</v>
      </c>
      <c r="I108" s="13">
        <f>+[6]Total!I108</f>
        <v>0</v>
      </c>
      <c r="J108" s="13">
        <f>+[6]Total!J108</f>
        <v>0</v>
      </c>
      <c r="K108" s="13">
        <f>+[6]Total!K108</f>
        <v>0</v>
      </c>
      <c r="L108" s="13">
        <f>+[6]Total!L108</f>
        <v>0</v>
      </c>
      <c r="M108" s="13">
        <f>+[6]Total!M108</f>
        <v>0</v>
      </c>
      <c r="P108" s="21"/>
    </row>
    <row r="109" spans="1:16" x14ac:dyDescent="0.25">
      <c r="A109" s="4" t="s">
        <v>100</v>
      </c>
      <c r="B109" s="13">
        <f>+[6]Total!B109</f>
        <v>1617</v>
      </c>
      <c r="C109" s="13">
        <f>+[6]Total!C109</f>
        <v>1633</v>
      </c>
      <c r="D109" s="13">
        <f>+[6]Total!D109</f>
        <v>1671</v>
      </c>
      <c r="E109" s="13">
        <f>+[6]Total!E109</f>
        <v>1707</v>
      </c>
      <c r="F109" s="13">
        <f>+[6]Total!F109</f>
        <v>1749</v>
      </c>
      <c r="G109" s="13">
        <f>+[6]Total!G109</f>
        <v>1804</v>
      </c>
      <c r="H109" s="13">
        <f>+[6]Total!H109</f>
        <v>1833</v>
      </c>
      <c r="I109" s="13">
        <f>+[6]Total!I109</f>
        <v>0</v>
      </c>
      <c r="J109" s="13">
        <f>+[6]Total!J109</f>
        <v>0</v>
      </c>
      <c r="K109" s="13">
        <f>+[6]Total!K109</f>
        <v>0</v>
      </c>
      <c r="L109" s="13">
        <f>+[6]Total!L109</f>
        <v>0</v>
      </c>
      <c r="M109" s="13">
        <f>+[6]Total!M109</f>
        <v>0</v>
      </c>
      <c r="P109" s="21"/>
    </row>
    <row r="110" spans="1:16" x14ac:dyDescent="0.25">
      <c r="A110" s="4" t="s">
        <v>101</v>
      </c>
      <c r="B110" s="13">
        <f>+[6]Total!B110</f>
        <v>1168</v>
      </c>
      <c r="C110" s="13">
        <f>+[6]Total!C110</f>
        <v>1161</v>
      </c>
      <c r="D110" s="13">
        <f>+[6]Total!D110</f>
        <v>1174</v>
      </c>
      <c r="E110" s="13">
        <f>+[6]Total!E110</f>
        <v>1188</v>
      </c>
      <c r="F110" s="13">
        <f>+[6]Total!F110</f>
        <v>1229</v>
      </c>
      <c r="G110" s="13">
        <f>+[6]Total!G110</f>
        <v>1341</v>
      </c>
      <c r="H110" s="13">
        <f>+[6]Total!H110</f>
        <v>1396</v>
      </c>
      <c r="I110" s="13">
        <f>+[6]Total!I110</f>
        <v>0</v>
      </c>
      <c r="J110" s="13">
        <f>+[6]Total!J110</f>
        <v>0</v>
      </c>
      <c r="K110" s="13">
        <f>+[6]Total!K110</f>
        <v>0</v>
      </c>
      <c r="L110" s="13">
        <f>+[6]Total!L110</f>
        <v>0</v>
      </c>
      <c r="M110" s="13">
        <f>+[6]Total!M110</f>
        <v>0</v>
      </c>
      <c r="P110" s="21"/>
    </row>
    <row r="111" spans="1:16" x14ac:dyDescent="0.25">
      <c r="A111" s="4" t="s">
        <v>102</v>
      </c>
      <c r="B111" s="13">
        <f>+[6]Total!B111</f>
        <v>101</v>
      </c>
      <c r="C111" s="13">
        <f>+[6]Total!C111</f>
        <v>103</v>
      </c>
      <c r="D111" s="13">
        <f>+[6]Total!D111</f>
        <v>102</v>
      </c>
      <c r="E111" s="13">
        <f>+[6]Total!E111</f>
        <v>98</v>
      </c>
      <c r="F111" s="13">
        <f>+[6]Total!F111</f>
        <v>98</v>
      </c>
      <c r="G111" s="13">
        <f>+[6]Total!G111</f>
        <v>107</v>
      </c>
      <c r="H111" s="13">
        <f>+[6]Total!H111</f>
        <v>110</v>
      </c>
      <c r="I111" s="13">
        <f>+[6]Total!I111</f>
        <v>0</v>
      </c>
      <c r="J111" s="13">
        <f>+[6]Total!J111</f>
        <v>0</v>
      </c>
      <c r="K111" s="13">
        <f>+[6]Total!K111</f>
        <v>0</v>
      </c>
      <c r="L111" s="13">
        <f>+[6]Total!L111</f>
        <v>0</v>
      </c>
      <c r="M111" s="13">
        <f>+[6]Total!M111</f>
        <v>0</v>
      </c>
      <c r="P111" s="21"/>
    </row>
    <row r="112" spans="1:16" x14ac:dyDescent="0.25">
      <c r="A112" s="4" t="s">
        <v>103</v>
      </c>
      <c r="B112" s="13">
        <f>+[6]Total!B112</f>
        <v>540</v>
      </c>
      <c r="C112" s="13">
        <f>+[6]Total!C112</f>
        <v>544</v>
      </c>
      <c r="D112" s="13">
        <f>+[6]Total!D112</f>
        <v>562</v>
      </c>
      <c r="E112" s="13">
        <f>+[6]Total!E112</f>
        <v>575</v>
      </c>
      <c r="F112" s="13">
        <f>+[6]Total!F112</f>
        <v>588</v>
      </c>
      <c r="G112" s="13">
        <f>+[6]Total!G112</f>
        <v>595</v>
      </c>
      <c r="H112" s="13">
        <f>+[6]Total!H112</f>
        <v>594</v>
      </c>
      <c r="I112" s="13">
        <f>+[6]Total!I112</f>
        <v>0</v>
      </c>
      <c r="J112" s="13">
        <f>+[6]Total!J112</f>
        <v>0</v>
      </c>
      <c r="K112" s="13">
        <f>+[6]Total!K112</f>
        <v>0</v>
      </c>
      <c r="L112" s="13">
        <f>+[6]Total!L112</f>
        <v>0</v>
      </c>
      <c r="M112" s="13">
        <f>+[6]Total!M112</f>
        <v>0</v>
      </c>
      <c r="P112" s="21"/>
    </row>
    <row r="113" spans="1:16" x14ac:dyDescent="0.25">
      <c r="A113" s="4" t="s">
        <v>104</v>
      </c>
      <c r="B113" s="13">
        <f>+[6]Total!B113</f>
        <v>99</v>
      </c>
      <c r="C113" s="13">
        <f>+[6]Total!C113</f>
        <v>103</v>
      </c>
      <c r="D113" s="13">
        <f>+[6]Total!D113</f>
        <v>110</v>
      </c>
      <c r="E113" s="13">
        <f>+[6]Total!E113</f>
        <v>109</v>
      </c>
      <c r="F113" s="13">
        <f>+[6]Total!F113</f>
        <v>110</v>
      </c>
      <c r="G113" s="13">
        <f>+[6]Total!G113</f>
        <v>118</v>
      </c>
      <c r="H113" s="13">
        <f>+[6]Total!H113</f>
        <v>118</v>
      </c>
      <c r="I113" s="13">
        <f>+[6]Total!I113</f>
        <v>0</v>
      </c>
      <c r="J113" s="13">
        <f>+[6]Total!J113</f>
        <v>0</v>
      </c>
      <c r="K113" s="13">
        <f>+[6]Total!K113</f>
        <v>0</v>
      </c>
      <c r="L113" s="13">
        <f>+[6]Total!L113</f>
        <v>0</v>
      </c>
      <c r="M113" s="13">
        <f>+[6]Total!M113</f>
        <v>0</v>
      </c>
      <c r="P113" s="21"/>
    </row>
    <row r="114" spans="1:16" x14ac:dyDescent="0.25">
      <c r="A114" s="4" t="s">
        <v>105</v>
      </c>
      <c r="B114" s="13">
        <f>+[6]Total!B114</f>
        <v>61</v>
      </c>
      <c r="C114" s="13">
        <f>+[6]Total!C114</f>
        <v>69</v>
      </c>
      <c r="D114" s="13">
        <f>+[6]Total!D114</f>
        <v>71</v>
      </c>
      <c r="E114" s="13">
        <f>+[6]Total!E114</f>
        <v>70</v>
      </c>
      <c r="F114" s="13">
        <f>+[6]Total!F114</f>
        <v>71</v>
      </c>
      <c r="G114" s="13">
        <f>+[6]Total!G114</f>
        <v>73</v>
      </c>
      <c r="H114" s="13">
        <f>+[6]Total!H114</f>
        <v>74</v>
      </c>
      <c r="I114" s="13">
        <f>+[6]Total!I114</f>
        <v>0</v>
      </c>
      <c r="J114" s="13">
        <f>+[6]Total!J114</f>
        <v>0</v>
      </c>
      <c r="K114" s="13">
        <f>+[6]Total!K114</f>
        <v>0</v>
      </c>
      <c r="L114" s="13">
        <f>+[6]Total!L114</f>
        <v>0</v>
      </c>
      <c r="M114" s="13">
        <f>+[6]Total!M114</f>
        <v>0</v>
      </c>
      <c r="P114" s="21"/>
    </row>
    <row r="115" spans="1:16" x14ac:dyDescent="0.25">
      <c r="A115" s="20"/>
      <c r="B115" s="13">
        <f>+[6]Total!B115</f>
        <v>0</v>
      </c>
      <c r="C115" s="13">
        <f>+[6]Total!C115</f>
        <v>0</v>
      </c>
      <c r="D115" s="13">
        <f>+[6]Total!D115</f>
        <v>0</v>
      </c>
      <c r="E115" s="13">
        <f>+[6]Total!E115</f>
        <v>0</v>
      </c>
      <c r="F115" s="13">
        <f>+[6]Total!F115</f>
        <v>0</v>
      </c>
      <c r="G115" s="13">
        <f>+[6]Total!G115</f>
        <v>0</v>
      </c>
      <c r="H115" s="13">
        <f>+[6]Total!H115</f>
        <v>0</v>
      </c>
      <c r="I115" s="13">
        <f>+[6]Total!I115</f>
        <v>0</v>
      </c>
      <c r="J115" s="13">
        <f>+[6]Total!J115</f>
        <v>0</v>
      </c>
      <c r="K115" s="13">
        <f>+[6]Total!K115</f>
        <v>0</v>
      </c>
      <c r="L115" s="13">
        <f>+[6]Total!L115</f>
        <v>0</v>
      </c>
      <c r="M115" s="13">
        <f>+[6]Total!M115</f>
        <v>0</v>
      </c>
      <c r="P115" s="21"/>
    </row>
    <row r="116" spans="1:16" x14ac:dyDescent="0.25">
      <c r="A116" s="17" t="s">
        <v>106</v>
      </c>
      <c r="B116" s="22">
        <f t="shared" ref="B116" si="14">SUM(B117:B139)</f>
        <v>69467</v>
      </c>
      <c r="C116" s="22">
        <f t="shared" ref="C116:M116" si="15">SUM(C117:C139)</f>
        <v>69518</v>
      </c>
      <c r="D116" s="22">
        <f t="shared" si="15"/>
        <v>70886</v>
      </c>
      <c r="E116" s="22">
        <f t="shared" si="15"/>
        <v>72376</v>
      </c>
      <c r="F116" s="22">
        <f t="shared" si="15"/>
        <v>73826</v>
      </c>
      <c r="G116" s="22">
        <f t="shared" si="15"/>
        <v>75155</v>
      </c>
      <c r="H116" s="22">
        <f t="shared" si="15"/>
        <v>76435</v>
      </c>
      <c r="I116" s="22">
        <f t="shared" si="15"/>
        <v>0</v>
      </c>
      <c r="J116" s="22">
        <f t="shared" si="15"/>
        <v>0</v>
      </c>
      <c r="K116" s="22">
        <f t="shared" si="15"/>
        <v>0</v>
      </c>
      <c r="L116" s="22">
        <f t="shared" si="15"/>
        <v>0</v>
      </c>
      <c r="M116" s="22">
        <f t="shared" si="15"/>
        <v>0</v>
      </c>
      <c r="P116" s="21"/>
    </row>
    <row r="117" spans="1:16" x14ac:dyDescent="0.25">
      <c r="A117" s="4" t="s">
        <v>107</v>
      </c>
      <c r="B117" s="13">
        <f>+[6]Total!B117</f>
        <v>29662</v>
      </c>
      <c r="C117" s="13">
        <f>+[6]Total!C117</f>
        <v>29670</v>
      </c>
      <c r="D117" s="13">
        <f>+[6]Total!D117</f>
        <v>30070</v>
      </c>
      <c r="E117" s="13">
        <f>+[6]Total!E117</f>
        <v>29974</v>
      </c>
      <c r="F117" s="13">
        <f>+[6]Total!F117</f>
        <v>31605</v>
      </c>
      <c r="G117" s="13">
        <f>+[6]Total!G117</f>
        <v>32058</v>
      </c>
      <c r="H117" s="13">
        <f>+[6]Total!H117</f>
        <v>32651</v>
      </c>
      <c r="I117" s="13">
        <f>+[6]Total!I117</f>
        <v>0</v>
      </c>
      <c r="J117" s="13">
        <f>+[6]Total!J117</f>
        <v>0</v>
      </c>
      <c r="K117" s="13">
        <f>+[6]Total!K117</f>
        <v>0</v>
      </c>
      <c r="L117" s="13">
        <f>+[6]Total!L117</f>
        <v>0</v>
      </c>
      <c r="M117" s="13">
        <f>+[6]Total!M117</f>
        <v>0</v>
      </c>
      <c r="P117" s="21"/>
    </row>
    <row r="118" spans="1:16" x14ac:dyDescent="0.25">
      <c r="A118" s="4" t="s">
        <v>108</v>
      </c>
      <c r="B118" s="13">
        <f>+[6]Total!B118</f>
        <v>8671</v>
      </c>
      <c r="C118" s="13">
        <f>+[6]Total!C118</f>
        <v>8692</v>
      </c>
      <c r="D118" s="13">
        <f>+[6]Total!D118</f>
        <v>8865</v>
      </c>
      <c r="E118" s="13">
        <f>+[6]Total!E118</f>
        <v>8929</v>
      </c>
      <c r="F118" s="13">
        <f>+[6]Total!F118</f>
        <v>9372</v>
      </c>
      <c r="G118" s="13">
        <f>+[6]Total!G118</f>
        <v>9566</v>
      </c>
      <c r="H118" s="13">
        <f>+[6]Total!H118</f>
        <v>9680</v>
      </c>
      <c r="I118" s="13">
        <f>+[6]Total!I118</f>
        <v>0</v>
      </c>
      <c r="J118" s="13">
        <f>+[6]Total!J118</f>
        <v>0</v>
      </c>
      <c r="K118" s="13">
        <f>+[6]Total!K118</f>
        <v>0</v>
      </c>
      <c r="L118" s="13">
        <f>+[6]Total!L118</f>
        <v>0</v>
      </c>
      <c r="M118" s="13">
        <f>+[6]Total!M118</f>
        <v>0</v>
      </c>
      <c r="P118" s="21"/>
    </row>
    <row r="119" spans="1:16" x14ac:dyDescent="0.25">
      <c r="A119" s="4" t="s">
        <v>109</v>
      </c>
      <c r="B119" s="13">
        <f>+[6]Total!B119</f>
        <v>3831</v>
      </c>
      <c r="C119" s="13">
        <f>+[6]Total!C119</f>
        <v>3825</v>
      </c>
      <c r="D119" s="13">
        <f>+[6]Total!D119</f>
        <v>3892</v>
      </c>
      <c r="E119" s="13">
        <f>+[6]Total!E119</f>
        <v>3984</v>
      </c>
      <c r="F119" s="13">
        <f>+[6]Total!F119</f>
        <v>4049</v>
      </c>
      <c r="G119" s="13">
        <f>+[6]Total!G119</f>
        <v>4079</v>
      </c>
      <c r="H119" s="13">
        <f>+[6]Total!H119</f>
        <v>4154</v>
      </c>
      <c r="I119" s="13">
        <f>+[6]Total!I119</f>
        <v>0</v>
      </c>
      <c r="J119" s="13">
        <f>+[6]Total!J119</f>
        <v>0</v>
      </c>
      <c r="K119" s="13">
        <f>+[6]Total!K119</f>
        <v>0</v>
      </c>
      <c r="L119" s="13">
        <f>+[6]Total!L119</f>
        <v>0</v>
      </c>
      <c r="M119" s="13">
        <f>+[6]Total!M119</f>
        <v>0</v>
      </c>
      <c r="P119" s="21"/>
    </row>
    <row r="120" spans="1:16" x14ac:dyDescent="0.25">
      <c r="A120" s="4" t="s">
        <v>110</v>
      </c>
      <c r="B120" s="13">
        <f>+[6]Total!B120</f>
        <v>774</v>
      </c>
      <c r="C120" s="13">
        <f>+[6]Total!C120</f>
        <v>772</v>
      </c>
      <c r="D120" s="13">
        <f>+[6]Total!D120</f>
        <v>783</v>
      </c>
      <c r="E120" s="13">
        <f>+[6]Total!E120</f>
        <v>785</v>
      </c>
      <c r="F120" s="13">
        <f>+[6]Total!F120</f>
        <v>817</v>
      </c>
      <c r="G120" s="13">
        <f>+[6]Total!G120</f>
        <v>838</v>
      </c>
      <c r="H120" s="13">
        <f>+[6]Total!H120</f>
        <v>839</v>
      </c>
      <c r="I120" s="13">
        <f>+[6]Total!I120</f>
        <v>0</v>
      </c>
      <c r="J120" s="13">
        <f>+[6]Total!J120</f>
        <v>0</v>
      </c>
      <c r="K120" s="13">
        <f>+[6]Total!K120</f>
        <v>0</v>
      </c>
      <c r="L120" s="13">
        <f>+[6]Total!L120</f>
        <v>0</v>
      </c>
      <c r="M120" s="13">
        <f>+[6]Total!M120</f>
        <v>0</v>
      </c>
      <c r="P120" s="21"/>
    </row>
    <row r="121" spans="1:16" x14ac:dyDescent="0.25">
      <c r="A121" s="4" t="s">
        <v>111</v>
      </c>
      <c r="B121" s="13">
        <f>+[6]Total!B121</f>
        <v>382</v>
      </c>
      <c r="C121" s="13">
        <f>+[6]Total!C121</f>
        <v>378</v>
      </c>
      <c r="D121" s="13">
        <f>+[6]Total!D121</f>
        <v>388</v>
      </c>
      <c r="E121" s="13">
        <f>+[6]Total!E121</f>
        <v>394</v>
      </c>
      <c r="F121" s="13">
        <f>+[6]Total!F121</f>
        <v>418</v>
      </c>
      <c r="G121" s="13">
        <f>+[6]Total!G121</f>
        <v>430</v>
      </c>
      <c r="H121" s="13">
        <f>+[6]Total!H121</f>
        <v>452</v>
      </c>
      <c r="I121" s="13">
        <f>+[6]Total!I121</f>
        <v>0</v>
      </c>
      <c r="J121" s="13">
        <f>+[6]Total!J121</f>
        <v>0</v>
      </c>
      <c r="K121" s="13">
        <f>+[6]Total!K121</f>
        <v>0</v>
      </c>
      <c r="L121" s="13">
        <f>+[6]Total!L121</f>
        <v>0</v>
      </c>
      <c r="M121" s="13">
        <f>+[6]Total!M121</f>
        <v>0</v>
      </c>
      <c r="P121" s="21"/>
    </row>
    <row r="122" spans="1:16" x14ac:dyDescent="0.25">
      <c r="A122" s="4" t="s">
        <v>112</v>
      </c>
      <c r="B122" s="13">
        <f>+[6]Total!B122</f>
        <v>1664</v>
      </c>
      <c r="C122" s="13">
        <f>+[6]Total!C122</f>
        <v>1667</v>
      </c>
      <c r="D122" s="13">
        <f>+[6]Total!D122</f>
        <v>1682</v>
      </c>
      <c r="E122" s="13">
        <f>+[6]Total!E122</f>
        <v>1688</v>
      </c>
      <c r="F122" s="13">
        <f>+[6]Total!F122</f>
        <v>1709</v>
      </c>
      <c r="G122" s="13">
        <f>+[6]Total!G122</f>
        <v>1759</v>
      </c>
      <c r="H122" s="13">
        <f>+[6]Total!H122</f>
        <v>1815</v>
      </c>
      <c r="I122" s="13">
        <f>+[6]Total!I122</f>
        <v>0</v>
      </c>
      <c r="J122" s="13">
        <f>+[6]Total!J122</f>
        <v>0</v>
      </c>
      <c r="K122" s="13">
        <f>+[6]Total!K122</f>
        <v>0</v>
      </c>
      <c r="L122" s="13">
        <f>+[6]Total!L122</f>
        <v>0</v>
      </c>
      <c r="M122" s="13">
        <f>+[6]Total!M122</f>
        <v>0</v>
      </c>
      <c r="P122" s="21"/>
    </row>
    <row r="123" spans="1:16" x14ac:dyDescent="0.25">
      <c r="A123" s="4" t="s">
        <v>113</v>
      </c>
      <c r="B123" s="13">
        <f>+[6]Total!B123</f>
        <v>5042</v>
      </c>
      <c r="C123" s="13">
        <f>+[6]Total!C123</f>
        <v>5052</v>
      </c>
      <c r="D123" s="13">
        <f>+[6]Total!D123</f>
        <v>5191</v>
      </c>
      <c r="E123" s="13">
        <f>+[6]Total!E123</f>
        <v>5618</v>
      </c>
      <c r="F123" s="13">
        <f>+[6]Total!F123</f>
        <v>5239</v>
      </c>
      <c r="G123" s="13">
        <f>+[6]Total!G123</f>
        <v>5289</v>
      </c>
      <c r="H123" s="13">
        <f>+[6]Total!H123</f>
        <v>5319</v>
      </c>
      <c r="I123" s="13">
        <f>+[6]Total!I123</f>
        <v>0</v>
      </c>
      <c r="J123" s="13">
        <f>+[6]Total!J123</f>
        <v>0</v>
      </c>
      <c r="K123" s="13">
        <f>+[6]Total!K123</f>
        <v>0</v>
      </c>
      <c r="L123" s="13">
        <f>+[6]Total!L123</f>
        <v>0</v>
      </c>
      <c r="M123" s="13">
        <f>+[6]Total!M123</f>
        <v>0</v>
      </c>
      <c r="P123" s="21"/>
    </row>
    <row r="124" spans="1:16" x14ac:dyDescent="0.25">
      <c r="A124" s="4" t="s">
        <v>114</v>
      </c>
      <c r="B124" s="13">
        <f>+[6]Total!B124</f>
        <v>1050</v>
      </c>
      <c r="C124" s="13">
        <f>+[6]Total!C124</f>
        <v>1053</v>
      </c>
      <c r="D124" s="13">
        <f>+[6]Total!D124</f>
        <v>1082</v>
      </c>
      <c r="E124" s="13">
        <f>+[6]Total!E124</f>
        <v>1164</v>
      </c>
      <c r="F124" s="13">
        <f>+[6]Total!F124</f>
        <v>1105</v>
      </c>
      <c r="G124" s="13">
        <f>+[6]Total!G124</f>
        <v>1118</v>
      </c>
      <c r="H124" s="13">
        <f>+[6]Total!H124</f>
        <v>1139</v>
      </c>
      <c r="I124" s="13">
        <f>+[6]Total!I124</f>
        <v>0</v>
      </c>
      <c r="J124" s="13">
        <f>+[6]Total!J124</f>
        <v>0</v>
      </c>
      <c r="K124" s="13">
        <f>+[6]Total!K124</f>
        <v>0</v>
      </c>
      <c r="L124" s="13">
        <f>+[6]Total!L124</f>
        <v>0</v>
      </c>
      <c r="M124" s="13">
        <f>+[6]Total!M124</f>
        <v>0</v>
      </c>
      <c r="P124" s="21"/>
    </row>
    <row r="125" spans="1:16" x14ac:dyDescent="0.25">
      <c r="A125" s="4" t="s">
        <v>115</v>
      </c>
      <c r="B125" s="13">
        <f>+[6]Total!B125</f>
        <v>1251</v>
      </c>
      <c r="C125" s="13">
        <f>+[6]Total!C125</f>
        <v>1251</v>
      </c>
      <c r="D125" s="13">
        <f>+[6]Total!D125</f>
        <v>1300</v>
      </c>
      <c r="E125" s="13">
        <f>+[6]Total!E125</f>
        <v>1391</v>
      </c>
      <c r="F125" s="13">
        <f>+[6]Total!F125</f>
        <v>1365</v>
      </c>
      <c r="G125" s="13">
        <f>+[6]Total!G125</f>
        <v>1417</v>
      </c>
      <c r="H125" s="13">
        <f>+[6]Total!H125</f>
        <v>1423</v>
      </c>
      <c r="I125" s="13">
        <f>+[6]Total!I125</f>
        <v>0</v>
      </c>
      <c r="J125" s="13">
        <f>+[6]Total!J125</f>
        <v>0</v>
      </c>
      <c r="K125" s="13">
        <f>+[6]Total!K125</f>
        <v>0</v>
      </c>
      <c r="L125" s="13">
        <f>+[6]Total!L125</f>
        <v>0</v>
      </c>
      <c r="M125" s="13">
        <f>+[6]Total!M125</f>
        <v>0</v>
      </c>
      <c r="P125" s="21"/>
    </row>
    <row r="126" spans="1:16" x14ac:dyDescent="0.25">
      <c r="A126" s="4" t="s">
        <v>116</v>
      </c>
      <c r="B126" s="13">
        <f>+[6]Total!B126</f>
        <v>1036</v>
      </c>
      <c r="C126" s="13">
        <f>+[6]Total!C126</f>
        <v>1039</v>
      </c>
      <c r="D126" s="13">
        <f>+[6]Total!D126</f>
        <v>1068</v>
      </c>
      <c r="E126" s="13">
        <f>+[6]Total!E126</f>
        <v>1091</v>
      </c>
      <c r="F126" s="13">
        <f>+[6]Total!F126</f>
        <v>1121</v>
      </c>
      <c r="G126" s="13">
        <f>+[6]Total!G126</f>
        <v>1134</v>
      </c>
      <c r="H126" s="13">
        <f>+[6]Total!H126</f>
        <v>1164</v>
      </c>
      <c r="I126" s="13">
        <f>+[6]Total!I126</f>
        <v>0</v>
      </c>
      <c r="J126" s="13">
        <f>+[6]Total!J126</f>
        <v>0</v>
      </c>
      <c r="K126" s="13">
        <f>+[6]Total!K126</f>
        <v>0</v>
      </c>
      <c r="L126" s="13">
        <f>+[6]Total!L126</f>
        <v>0</v>
      </c>
      <c r="M126" s="13">
        <f>+[6]Total!M126</f>
        <v>0</v>
      </c>
      <c r="P126" s="21"/>
    </row>
    <row r="127" spans="1:16" x14ac:dyDescent="0.25">
      <c r="A127" s="4" t="s">
        <v>117</v>
      </c>
      <c r="B127" s="13">
        <f>+[6]Total!B127</f>
        <v>2144</v>
      </c>
      <c r="C127" s="13">
        <f>+[6]Total!C127</f>
        <v>2152</v>
      </c>
      <c r="D127" s="13">
        <f>+[6]Total!D127</f>
        <v>2218</v>
      </c>
      <c r="E127" s="13">
        <f>+[6]Total!E127</f>
        <v>2301</v>
      </c>
      <c r="F127" s="13">
        <f>+[6]Total!F127</f>
        <v>2298</v>
      </c>
      <c r="G127" s="13">
        <f>+[6]Total!G127</f>
        <v>2362</v>
      </c>
      <c r="H127" s="13">
        <f>+[6]Total!H127</f>
        <v>2407</v>
      </c>
      <c r="I127" s="13">
        <f>+[6]Total!I127</f>
        <v>0</v>
      </c>
      <c r="J127" s="13">
        <f>+[6]Total!J127</f>
        <v>0</v>
      </c>
      <c r="K127" s="13">
        <f>+[6]Total!K127</f>
        <v>0</v>
      </c>
      <c r="L127" s="13">
        <f>+[6]Total!L127</f>
        <v>0</v>
      </c>
      <c r="M127" s="13">
        <f>+[6]Total!M127</f>
        <v>0</v>
      </c>
      <c r="P127" s="21"/>
    </row>
    <row r="128" spans="1:16" x14ac:dyDescent="0.25">
      <c r="A128" s="4" t="s">
        <v>118</v>
      </c>
      <c r="B128" s="13">
        <f>+[6]Total!B128</f>
        <v>2388</v>
      </c>
      <c r="C128" s="13">
        <f>+[6]Total!C128</f>
        <v>2394</v>
      </c>
      <c r="D128" s="13">
        <f>+[6]Total!D128</f>
        <v>2448</v>
      </c>
      <c r="E128" s="13">
        <f>+[6]Total!E128</f>
        <v>2540</v>
      </c>
      <c r="F128" s="13">
        <f>+[6]Total!F128</f>
        <v>2524</v>
      </c>
      <c r="G128" s="13">
        <f>+[6]Total!G128</f>
        <v>2604</v>
      </c>
      <c r="H128" s="13">
        <f>+[6]Total!H128</f>
        <v>2673</v>
      </c>
      <c r="I128" s="13">
        <f>+[6]Total!I128</f>
        <v>0</v>
      </c>
      <c r="J128" s="13">
        <f>+[6]Total!J128</f>
        <v>0</v>
      </c>
      <c r="K128" s="13">
        <f>+[6]Total!K128</f>
        <v>0</v>
      </c>
      <c r="L128" s="13">
        <f>+[6]Total!L128</f>
        <v>0</v>
      </c>
      <c r="M128" s="13">
        <f>+[6]Total!M128</f>
        <v>0</v>
      </c>
      <c r="P128" s="21"/>
    </row>
    <row r="129" spans="1:16" x14ac:dyDescent="0.25">
      <c r="A129" s="4" t="s">
        <v>119</v>
      </c>
      <c r="B129" s="13">
        <f>+[6]Total!B129</f>
        <v>2617</v>
      </c>
      <c r="C129" s="13">
        <f>+[6]Total!C129</f>
        <v>2638</v>
      </c>
      <c r="D129" s="13">
        <f>+[6]Total!D129</f>
        <v>2766</v>
      </c>
      <c r="E129" s="13">
        <f>+[6]Total!E129</f>
        <v>3146</v>
      </c>
      <c r="F129" s="13">
        <f>+[6]Total!F129</f>
        <v>2796</v>
      </c>
      <c r="G129" s="13">
        <f>+[6]Total!G129</f>
        <v>2860</v>
      </c>
      <c r="H129" s="13">
        <f>+[6]Total!H129</f>
        <v>2907</v>
      </c>
      <c r="I129" s="13">
        <f>+[6]Total!I129</f>
        <v>0</v>
      </c>
      <c r="J129" s="13">
        <f>+[6]Total!J129</f>
        <v>0</v>
      </c>
      <c r="K129" s="13">
        <f>+[6]Total!K129</f>
        <v>0</v>
      </c>
      <c r="L129" s="13">
        <f>+[6]Total!L129</f>
        <v>0</v>
      </c>
      <c r="M129" s="13">
        <f>+[6]Total!M129</f>
        <v>0</v>
      </c>
      <c r="P129" s="21"/>
    </row>
    <row r="130" spans="1:16" x14ac:dyDescent="0.25">
      <c r="A130" s="4" t="s">
        <v>120</v>
      </c>
      <c r="B130" s="13">
        <f>+[6]Total!B130</f>
        <v>776</v>
      </c>
      <c r="C130" s="13">
        <f>+[6]Total!C130</f>
        <v>766</v>
      </c>
      <c r="D130" s="13">
        <f>+[6]Total!D130</f>
        <v>772</v>
      </c>
      <c r="E130" s="13">
        <f>+[6]Total!E130</f>
        <v>792</v>
      </c>
      <c r="F130" s="13">
        <f>+[6]Total!F130</f>
        <v>772</v>
      </c>
      <c r="G130" s="13">
        <f>+[6]Total!G130</f>
        <v>800</v>
      </c>
      <c r="H130" s="13">
        <f>+[6]Total!H130</f>
        <v>812</v>
      </c>
      <c r="I130" s="13">
        <f>+[6]Total!I130</f>
        <v>0</v>
      </c>
      <c r="J130" s="13">
        <f>+[6]Total!J130</f>
        <v>0</v>
      </c>
      <c r="K130" s="13">
        <f>+[6]Total!K130</f>
        <v>0</v>
      </c>
      <c r="L130" s="13">
        <f>+[6]Total!L130</f>
        <v>0</v>
      </c>
      <c r="M130" s="13">
        <f>+[6]Total!M130</f>
        <v>0</v>
      </c>
      <c r="P130" s="21"/>
    </row>
    <row r="131" spans="1:16" x14ac:dyDescent="0.25">
      <c r="A131" s="4" t="s">
        <v>121</v>
      </c>
      <c r="B131" s="13">
        <f>+[6]Total!B131</f>
        <v>924</v>
      </c>
      <c r="C131" s="13">
        <f>+[6]Total!C131</f>
        <v>925</v>
      </c>
      <c r="D131" s="13">
        <f>+[6]Total!D131</f>
        <v>953</v>
      </c>
      <c r="E131" s="13">
        <f>+[6]Total!E131</f>
        <v>1015</v>
      </c>
      <c r="F131" s="13">
        <f>+[6]Total!F131</f>
        <v>965</v>
      </c>
      <c r="G131" s="13">
        <f>+[6]Total!G131</f>
        <v>978</v>
      </c>
      <c r="H131" s="13">
        <f>+[6]Total!H131</f>
        <v>994</v>
      </c>
      <c r="I131" s="13">
        <f>+[6]Total!I131</f>
        <v>0</v>
      </c>
      <c r="J131" s="13">
        <f>+[6]Total!J131</f>
        <v>0</v>
      </c>
      <c r="K131" s="13">
        <f>+[6]Total!K131</f>
        <v>0</v>
      </c>
      <c r="L131" s="13">
        <f>+[6]Total!L131</f>
        <v>0</v>
      </c>
      <c r="M131" s="13">
        <f>+[6]Total!M131</f>
        <v>0</v>
      </c>
      <c r="P131" s="21"/>
    </row>
    <row r="132" spans="1:16" x14ac:dyDescent="0.25">
      <c r="A132" s="4" t="s">
        <v>122</v>
      </c>
      <c r="B132" s="13">
        <f>+[6]Total!B132</f>
        <v>1603</v>
      </c>
      <c r="C132" s="13">
        <f>+[6]Total!C132</f>
        <v>1602</v>
      </c>
      <c r="D132" s="13">
        <f>+[6]Total!D132</f>
        <v>1662</v>
      </c>
      <c r="E132" s="13">
        <f>+[6]Total!E132</f>
        <v>1733</v>
      </c>
      <c r="F132" s="13">
        <f>+[6]Total!F132</f>
        <v>1705</v>
      </c>
      <c r="G132" s="13">
        <f>+[6]Total!G132</f>
        <v>1742</v>
      </c>
      <c r="H132" s="13">
        <f>+[6]Total!H132</f>
        <v>1772</v>
      </c>
      <c r="I132" s="13">
        <f>+[6]Total!I132</f>
        <v>0</v>
      </c>
      <c r="J132" s="13">
        <f>+[6]Total!J132</f>
        <v>0</v>
      </c>
      <c r="K132" s="13">
        <f>+[6]Total!K132</f>
        <v>0</v>
      </c>
      <c r="L132" s="13">
        <f>+[6]Total!L132</f>
        <v>0</v>
      </c>
      <c r="M132" s="13">
        <f>+[6]Total!M132</f>
        <v>0</v>
      </c>
      <c r="P132" s="21"/>
    </row>
    <row r="133" spans="1:16" x14ac:dyDescent="0.25">
      <c r="A133" s="4" t="s">
        <v>123</v>
      </c>
      <c r="B133" s="13">
        <f>+[6]Total!B133</f>
        <v>689</v>
      </c>
      <c r="C133" s="13">
        <f>+[6]Total!C133</f>
        <v>698</v>
      </c>
      <c r="D133" s="13">
        <f>+[6]Total!D133</f>
        <v>712</v>
      </c>
      <c r="E133" s="13">
        <f>+[6]Total!E133</f>
        <v>705</v>
      </c>
      <c r="F133" s="13">
        <f>+[6]Total!F133</f>
        <v>726</v>
      </c>
      <c r="G133" s="13">
        <f>+[6]Total!G133</f>
        <v>746</v>
      </c>
      <c r="H133" s="13">
        <f>+[6]Total!H133</f>
        <v>764</v>
      </c>
      <c r="I133" s="13">
        <f>+[6]Total!I133</f>
        <v>0</v>
      </c>
      <c r="J133" s="13">
        <f>+[6]Total!J133</f>
        <v>0</v>
      </c>
      <c r="K133" s="13">
        <f>+[6]Total!K133</f>
        <v>0</v>
      </c>
      <c r="L133" s="13">
        <f>+[6]Total!L133</f>
        <v>0</v>
      </c>
      <c r="M133" s="13">
        <f>+[6]Total!M133</f>
        <v>0</v>
      </c>
      <c r="P133" s="21"/>
    </row>
    <row r="134" spans="1:16" x14ac:dyDescent="0.25">
      <c r="A134" s="4" t="s">
        <v>124</v>
      </c>
      <c r="B134" s="13">
        <f>+[6]Total!B134</f>
        <v>730</v>
      </c>
      <c r="C134" s="13">
        <f>+[6]Total!C134</f>
        <v>729</v>
      </c>
      <c r="D134" s="13">
        <f>+[6]Total!D134</f>
        <v>741</v>
      </c>
      <c r="E134" s="13">
        <f>+[6]Total!E134</f>
        <v>771</v>
      </c>
      <c r="F134" s="13">
        <f>+[6]Total!F134</f>
        <v>794</v>
      </c>
      <c r="G134" s="13">
        <f>+[6]Total!G134</f>
        <v>809</v>
      </c>
      <c r="H134" s="13">
        <f>+[6]Total!H134</f>
        <v>820</v>
      </c>
      <c r="I134" s="13">
        <f>+[6]Total!I134</f>
        <v>0</v>
      </c>
      <c r="J134" s="13">
        <f>+[6]Total!J134</f>
        <v>0</v>
      </c>
      <c r="K134" s="13">
        <f>+[6]Total!K134</f>
        <v>0</v>
      </c>
      <c r="L134" s="13">
        <f>+[6]Total!L134</f>
        <v>0</v>
      </c>
      <c r="M134" s="13">
        <f>+[6]Total!M134</f>
        <v>0</v>
      </c>
      <c r="P134" s="21"/>
    </row>
    <row r="135" spans="1:16" x14ac:dyDescent="0.25">
      <c r="A135" s="4" t="s">
        <v>125</v>
      </c>
      <c r="B135" s="13">
        <f>+[6]Total!B135</f>
        <v>1437</v>
      </c>
      <c r="C135" s="13">
        <f>+[6]Total!C135</f>
        <v>1435</v>
      </c>
      <c r="D135" s="13">
        <f>+[6]Total!D135</f>
        <v>1468</v>
      </c>
      <c r="E135" s="13">
        <f>+[6]Total!E135</f>
        <v>1471</v>
      </c>
      <c r="F135" s="13">
        <f>+[6]Total!F135</f>
        <v>1510</v>
      </c>
      <c r="G135" s="13">
        <f>+[6]Total!G135</f>
        <v>1547</v>
      </c>
      <c r="H135" s="13">
        <f>+[6]Total!H135</f>
        <v>1564</v>
      </c>
      <c r="I135" s="13">
        <f>+[6]Total!I135</f>
        <v>0</v>
      </c>
      <c r="J135" s="13">
        <f>+[6]Total!J135</f>
        <v>0</v>
      </c>
      <c r="K135" s="13">
        <f>+[6]Total!K135</f>
        <v>0</v>
      </c>
      <c r="L135" s="13">
        <f>+[6]Total!L135</f>
        <v>0</v>
      </c>
      <c r="M135" s="13">
        <f>+[6]Total!M135</f>
        <v>0</v>
      </c>
      <c r="P135" s="21"/>
    </row>
    <row r="136" spans="1:16" x14ac:dyDescent="0.25">
      <c r="A136" s="4" t="s">
        <v>126</v>
      </c>
      <c r="B136" s="13">
        <f>+[6]Total!B136</f>
        <v>692</v>
      </c>
      <c r="C136" s="13">
        <f>+[6]Total!C136</f>
        <v>677</v>
      </c>
      <c r="D136" s="13">
        <f>+[6]Total!D136</f>
        <v>687</v>
      </c>
      <c r="E136" s="13">
        <f>+[6]Total!E136</f>
        <v>717</v>
      </c>
      <c r="F136" s="13">
        <f>+[6]Total!F136</f>
        <v>727</v>
      </c>
      <c r="G136" s="13">
        <f>+[6]Total!G136</f>
        <v>756</v>
      </c>
      <c r="H136" s="13">
        <f>+[6]Total!H136</f>
        <v>775</v>
      </c>
      <c r="I136" s="13">
        <f>+[6]Total!I136</f>
        <v>0</v>
      </c>
      <c r="J136" s="13">
        <f>+[6]Total!J136</f>
        <v>0</v>
      </c>
      <c r="K136" s="13">
        <f>+[6]Total!K136</f>
        <v>0</v>
      </c>
      <c r="L136" s="13">
        <f>+[6]Total!L136</f>
        <v>0</v>
      </c>
      <c r="M136" s="13">
        <f>+[6]Total!M136</f>
        <v>0</v>
      </c>
      <c r="P136" s="21"/>
    </row>
    <row r="137" spans="1:16" x14ac:dyDescent="0.25">
      <c r="A137" s="4" t="s">
        <v>127</v>
      </c>
      <c r="B137" s="13">
        <f>+[6]Total!B137</f>
        <v>1835</v>
      </c>
      <c r="C137" s="13">
        <f>+[6]Total!C137</f>
        <v>1840</v>
      </c>
      <c r="D137" s="13">
        <f>+[6]Total!D137</f>
        <v>1884</v>
      </c>
      <c r="E137" s="13">
        <f>+[6]Total!E137</f>
        <v>1962</v>
      </c>
      <c r="F137" s="13">
        <f>+[6]Total!F137</f>
        <v>1944</v>
      </c>
      <c r="G137" s="13">
        <f>+[6]Total!G137</f>
        <v>1984</v>
      </c>
      <c r="H137" s="13">
        <f>+[6]Total!H137</f>
        <v>2018</v>
      </c>
      <c r="I137" s="13">
        <f>+[6]Total!I137</f>
        <v>0</v>
      </c>
      <c r="J137" s="13">
        <f>+[6]Total!J137</f>
        <v>0</v>
      </c>
      <c r="K137" s="13">
        <f>+[6]Total!K137</f>
        <v>0</v>
      </c>
      <c r="L137" s="13">
        <f>+[6]Total!L137</f>
        <v>0</v>
      </c>
      <c r="M137" s="13">
        <f>+[6]Total!M137</f>
        <v>0</v>
      </c>
      <c r="P137" s="21"/>
    </row>
    <row r="138" spans="1:16" x14ac:dyDescent="0.25">
      <c r="A138" s="4" t="s">
        <v>128</v>
      </c>
      <c r="B138" s="13">
        <f>+[6]Total!B138</f>
        <v>47</v>
      </c>
      <c r="C138" s="13">
        <f>+[6]Total!C138</f>
        <v>46</v>
      </c>
      <c r="D138" s="13">
        <f>+[6]Total!D138</f>
        <v>43</v>
      </c>
      <c r="E138" s="13">
        <f>+[6]Total!E138</f>
        <v>34</v>
      </c>
      <c r="F138" s="13">
        <f>+[6]Total!F138</f>
        <v>51</v>
      </c>
      <c r="G138" s="13">
        <f>+[6]Total!G138</f>
        <v>50</v>
      </c>
      <c r="H138" s="13">
        <f>+[6]Total!H138</f>
        <v>57</v>
      </c>
      <c r="I138" s="13">
        <f>+[6]Total!I138</f>
        <v>0</v>
      </c>
      <c r="J138" s="13">
        <f>+[6]Total!J138</f>
        <v>0</v>
      </c>
      <c r="K138" s="13">
        <f>+[6]Total!K138</f>
        <v>0</v>
      </c>
      <c r="L138" s="13">
        <f>+[6]Total!L138</f>
        <v>0</v>
      </c>
      <c r="M138" s="13">
        <f>+[6]Total!M138</f>
        <v>0</v>
      </c>
      <c r="P138" s="21"/>
    </row>
    <row r="139" spans="1:16" x14ac:dyDescent="0.25">
      <c r="A139" s="4" t="s">
        <v>129</v>
      </c>
      <c r="B139" s="13">
        <f>+[6]Total!B139</f>
        <v>222</v>
      </c>
      <c r="C139" s="13">
        <f>+[6]Total!C139</f>
        <v>217</v>
      </c>
      <c r="D139" s="13">
        <f>+[6]Total!D139</f>
        <v>211</v>
      </c>
      <c r="E139" s="13">
        <f>+[6]Total!E139</f>
        <v>171</v>
      </c>
      <c r="F139" s="13">
        <f>+[6]Total!F139</f>
        <v>214</v>
      </c>
      <c r="G139" s="13">
        <f>+[6]Total!G139</f>
        <v>229</v>
      </c>
      <c r="H139" s="13">
        <f>+[6]Total!H139</f>
        <v>236</v>
      </c>
      <c r="I139" s="13">
        <f>+[6]Total!I139</f>
        <v>0</v>
      </c>
      <c r="J139" s="13">
        <f>+[6]Total!J139</f>
        <v>0</v>
      </c>
      <c r="K139" s="13">
        <f>+[6]Total!K139</f>
        <v>0</v>
      </c>
      <c r="L139" s="13">
        <f>+[6]Total!L139</f>
        <v>0</v>
      </c>
      <c r="M139" s="13">
        <f>+[6]Total!M139</f>
        <v>0</v>
      </c>
      <c r="P139" s="21"/>
    </row>
    <row r="140" spans="1:16" x14ac:dyDescent="0.25">
      <c r="A140" s="20"/>
      <c r="B140" s="13">
        <f>+[6]Total!B140</f>
        <v>0</v>
      </c>
      <c r="C140" s="13">
        <f>+[6]Total!C140</f>
        <v>0</v>
      </c>
      <c r="D140" s="13">
        <f>+[6]Total!D140</f>
        <v>0</v>
      </c>
      <c r="E140" s="13">
        <f>+[6]Total!E140</f>
        <v>0</v>
      </c>
      <c r="F140" s="13">
        <f>+[6]Total!F140</f>
        <v>0</v>
      </c>
      <c r="G140" s="13">
        <f>+[6]Total!G140</f>
        <v>0</v>
      </c>
      <c r="H140" s="13">
        <f>+[6]Total!H140</f>
        <v>0</v>
      </c>
      <c r="I140" s="13">
        <f>+[6]Total!I140</f>
        <v>0</v>
      </c>
      <c r="J140" s="13">
        <f>+[6]Total!J140</f>
        <v>0</v>
      </c>
      <c r="K140" s="13">
        <f>+[6]Total!K140</f>
        <v>0</v>
      </c>
      <c r="L140" s="13">
        <f>+[6]Total!L140</f>
        <v>0</v>
      </c>
      <c r="M140" s="13">
        <f>+[6]Total!M140</f>
        <v>0</v>
      </c>
      <c r="P140" s="21"/>
    </row>
    <row r="141" spans="1:16" x14ac:dyDescent="0.25">
      <c r="A141" s="17" t="s">
        <v>130</v>
      </c>
      <c r="B141" s="22">
        <f t="shared" ref="B141:M141" si="16">SUM(B142:B159)</f>
        <v>26018</v>
      </c>
      <c r="C141" s="22">
        <f t="shared" si="16"/>
        <v>26105</v>
      </c>
      <c r="D141" s="22">
        <f t="shared" si="16"/>
        <v>26793</v>
      </c>
      <c r="E141" s="22">
        <f t="shared" si="16"/>
        <v>27572</v>
      </c>
      <c r="F141" s="22">
        <f t="shared" si="16"/>
        <v>28277</v>
      </c>
      <c r="G141" s="22">
        <f t="shared" si="16"/>
        <v>28802</v>
      </c>
      <c r="H141" s="22">
        <f t="shared" si="16"/>
        <v>29218</v>
      </c>
      <c r="I141" s="22">
        <f t="shared" si="16"/>
        <v>0</v>
      </c>
      <c r="J141" s="22">
        <f t="shared" si="16"/>
        <v>0</v>
      </c>
      <c r="K141" s="22">
        <f t="shared" si="16"/>
        <v>0</v>
      </c>
      <c r="L141" s="22">
        <f t="shared" si="16"/>
        <v>0</v>
      </c>
      <c r="M141" s="22">
        <f t="shared" si="16"/>
        <v>0</v>
      </c>
      <c r="P141" s="21"/>
    </row>
    <row r="142" spans="1:16" x14ac:dyDescent="0.25">
      <c r="A142" s="20" t="s">
        <v>131</v>
      </c>
      <c r="B142" s="13">
        <f>+[6]Total!B142</f>
        <v>9507</v>
      </c>
      <c r="C142" s="13">
        <f>+[6]Total!C142</f>
        <v>9493</v>
      </c>
      <c r="D142" s="13">
        <f>+[6]Total!D142</f>
        <v>9609</v>
      </c>
      <c r="E142" s="13">
        <f>+[6]Total!E142</f>
        <v>9629</v>
      </c>
      <c r="F142" s="13">
        <f>+[6]Total!F142</f>
        <v>9917</v>
      </c>
      <c r="G142" s="13">
        <f>+[6]Total!G142</f>
        <v>10004</v>
      </c>
      <c r="H142" s="13">
        <f>+[6]Total!H142</f>
        <v>10090</v>
      </c>
      <c r="I142" s="13">
        <f>+[6]Total!I142</f>
        <v>0</v>
      </c>
      <c r="J142" s="13">
        <f>+[6]Total!J142</f>
        <v>0</v>
      </c>
      <c r="K142" s="13">
        <f>+[6]Total!K142</f>
        <v>0</v>
      </c>
      <c r="L142" s="13">
        <f>+[6]Total!L142</f>
        <v>0</v>
      </c>
      <c r="M142" s="13">
        <f>+[6]Total!M142</f>
        <v>0</v>
      </c>
      <c r="P142" s="21"/>
    </row>
    <row r="143" spans="1:16" x14ac:dyDescent="0.25">
      <c r="A143" s="20" t="s">
        <v>132</v>
      </c>
      <c r="B143" s="13">
        <f>+[6]Total!B143</f>
        <v>893</v>
      </c>
      <c r="C143" s="13">
        <f>+[6]Total!C143</f>
        <v>897</v>
      </c>
      <c r="D143" s="13">
        <f>+[6]Total!D143</f>
        <v>927</v>
      </c>
      <c r="E143" s="13">
        <f>+[6]Total!E143</f>
        <v>1002</v>
      </c>
      <c r="F143" s="13">
        <f>+[6]Total!F143</f>
        <v>981</v>
      </c>
      <c r="G143" s="13">
        <f>+[6]Total!G143</f>
        <v>998</v>
      </c>
      <c r="H143" s="13">
        <f>+[6]Total!H143</f>
        <v>1010</v>
      </c>
      <c r="I143" s="13">
        <f>+[6]Total!I143</f>
        <v>0</v>
      </c>
      <c r="J143" s="13">
        <f>+[6]Total!J143</f>
        <v>0</v>
      </c>
      <c r="K143" s="13">
        <f>+[6]Total!K143</f>
        <v>0</v>
      </c>
      <c r="L143" s="13">
        <f>+[6]Total!L143</f>
        <v>0</v>
      </c>
      <c r="M143" s="13">
        <f>+[6]Total!M143</f>
        <v>0</v>
      </c>
      <c r="P143" s="21"/>
    </row>
    <row r="144" spans="1:16" x14ac:dyDescent="0.25">
      <c r="A144" s="20" t="s">
        <v>133</v>
      </c>
      <c r="B144" s="13">
        <f>+[6]Total!B144</f>
        <v>852</v>
      </c>
      <c r="C144" s="13">
        <f>+[6]Total!C144</f>
        <v>871</v>
      </c>
      <c r="D144" s="13">
        <f>+[6]Total!D144</f>
        <v>889</v>
      </c>
      <c r="E144" s="13">
        <f>+[6]Total!E144</f>
        <v>935</v>
      </c>
      <c r="F144" s="13">
        <f>+[6]Total!F144</f>
        <v>959</v>
      </c>
      <c r="G144" s="13">
        <f>+[6]Total!G144</f>
        <v>993</v>
      </c>
      <c r="H144" s="13">
        <f>+[6]Total!H144</f>
        <v>995</v>
      </c>
      <c r="I144" s="13">
        <f>+[6]Total!I144</f>
        <v>0</v>
      </c>
      <c r="J144" s="13">
        <f>+[6]Total!J144</f>
        <v>0</v>
      </c>
      <c r="K144" s="13">
        <f>+[6]Total!K144</f>
        <v>0</v>
      </c>
      <c r="L144" s="13">
        <f>+[6]Total!L144</f>
        <v>0</v>
      </c>
      <c r="M144" s="13">
        <f>+[6]Total!M144</f>
        <v>0</v>
      </c>
      <c r="P144" s="21"/>
    </row>
    <row r="145" spans="1:16" x14ac:dyDescent="0.25">
      <c r="A145" s="20" t="s">
        <v>134</v>
      </c>
      <c r="B145" s="13">
        <f>+[6]Total!B145</f>
        <v>1770</v>
      </c>
      <c r="C145" s="13">
        <f>+[6]Total!C145</f>
        <v>1774</v>
      </c>
      <c r="D145" s="13">
        <f>+[6]Total!D145</f>
        <v>1796</v>
      </c>
      <c r="E145" s="13">
        <f>+[6]Total!E145</f>
        <v>1825</v>
      </c>
      <c r="F145" s="13">
        <f>+[6]Total!F145</f>
        <v>1891</v>
      </c>
      <c r="G145" s="13">
        <f>+[6]Total!G145</f>
        <v>1931</v>
      </c>
      <c r="H145" s="13">
        <f>+[6]Total!H145</f>
        <v>1979</v>
      </c>
      <c r="I145" s="13">
        <f>+[6]Total!I145</f>
        <v>0</v>
      </c>
      <c r="J145" s="13">
        <f>+[6]Total!J145</f>
        <v>0</v>
      </c>
      <c r="K145" s="13">
        <f>+[6]Total!K145</f>
        <v>0</v>
      </c>
      <c r="L145" s="13">
        <f>+[6]Total!L145</f>
        <v>0</v>
      </c>
      <c r="M145" s="13">
        <f>+[6]Total!M145</f>
        <v>0</v>
      </c>
      <c r="P145" s="21"/>
    </row>
    <row r="146" spans="1:16" x14ac:dyDescent="0.25">
      <c r="A146" s="20" t="s">
        <v>135</v>
      </c>
      <c r="B146" s="13">
        <f>+[6]Total!B146</f>
        <v>22</v>
      </c>
      <c r="C146" s="13">
        <f>+[6]Total!C146</f>
        <v>22</v>
      </c>
      <c r="D146" s="13">
        <f>+[6]Total!D146</f>
        <v>22</v>
      </c>
      <c r="E146" s="13">
        <f>+[6]Total!E146</f>
        <v>26</v>
      </c>
      <c r="F146" s="13">
        <f>+[6]Total!F146</f>
        <v>34</v>
      </c>
      <c r="G146" s="13">
        <f>+[6]Total!G146</f>
        <v>33</v>
      </c>
      <c r="H146" s="13">
        <f>+[6]Total!H146</f>
        <v>37</v>
      </c>
      <c r="I146" s="13">
        <f>+[6]Total!I146</f>
        <v>0</v>
      </c>
      <c r="J146" s="13">
        <f>+[6]Total!J146</f>
        <v>0</v>
      </c>
      <c r="K146" s="13">
        <f>+[6]Total!K146</f>
        <v>0</v>
      </c>
      <c r="L146" s="13">
        <f>+[6]Total!L146</f>
        <v>0</v>
      </c>
      <c r="M146" s="13">
        <f>+[6]Total!M146</f>
        <v>0</v>
      </c>
      <c r="P146" s="21"/>
    </row>
    <row r="147" spans="1:16" x14ac:dyDescent="0.25">
      <c r="A147" s="20" t="s">
        <v>136</v>
      </c>
      <c r="B147" s="13">
        <f>+[6]Total!B147</f>
        <v>500</v>
      </c>
      <c r="C147" s="13">
        <f>+[6]Total!C147</f>
        <v>502</v>
      </c>
      <c r="D147" s="13">
        <f>+[6]Total!D147</f>
        <v>515</v>
      </c>
      <c r="E147" s="13">
        <f>+[6]Total!E147</f>
        <v>521</v>
      </c>
      <c r="F147" s="13">
        <f>+[6]Total!F147</f>
        <v>555</v>
      </c>
      <c r="G147" s="13">
        <f>+[6]Total!G147</f>
        <v>578</v>
      </c>
      <c r="H147" s="13">
        <f>+[6]Total!H147</f>
        <v>589</v>
      </c>
      <c r="I147" s="13">
        <f>+[6]Total!I147</f>
        <v>0</v>
      </c>
      <c r="J147" s="13">
        <f>+[6]Total!J147</f>
        <v>0</v>
      </c>
      <c r="K147" s="13">
        <f>+[6]Total!K147</f>
        <v>0</v>
      </c>
      <c r="L147" s="13">
        <f>+[6]Total!L147</f>
        <v>0</v>
      </c>
      <c r="M147" s="13">
        <f>+[6]Total!M147</f>
        <v>0</v>
      </c>
      <c r="P147" s="21"/>
    </row>
    <row r="148" spans="1:16" x14ac:dyDescent="0.25">
      <c r="A148" s="20" t="s">
        <v>137</v>
      </c>
      <c r="B148" s="13">
        <f>+[6]Total!B148</f>
        <v>525</v>
      </c>
      <c r="C148" s="13">
        <f>+[6]Total!C148</f>
        <v>547</v>
      </c>
      <c r="D148" s="13">
        <f>+[6]Total!D148</f>
        <v>603</v>
      </c>
      <c r="E148" s="13">
        <f>+[6]Total!E148</f>
        <v>795</v>
      </c>
      <c r="F148" s="13">
        <f>+[6]Total!F148</f>
        <v>638</v>
      </c>
      <c r="G148" s="13">
        <f>+[6]Total!G148</f>
        <v>651</v>
      </c>
      <c r="H148" s="13">
        <f>+[6]Total!H148</f>
        <v>670</v>
      </c>
      <c r="I148" s="13">
        <f>+[6]Total!I148</f>
        <v>0</v>
      </c>
      <c r="J148" s="13">
        <f>+[6]Total!J148</f>
        <v>0</v>
      </c>
      <c r="K148" s="13">
        <f>+[6]Total!K148</f>
        <v>0</v>
      </c>
      <c r="L148" s="13">
        <f>+[6]Total!L148</f>
        <v>0</v>
      </c>
      <c r="M148" s="13">
        <f>+[6]Total!M148</f>
        <v>0</v>
      </c>
      <c r="P148" s="21"/>
    </row>
    <row r="149" spans="1:16" x14ac:dyDescent="0.25">
      <c r="A149" s="20" t="s">
        <v>138</v>
      </c>
      <c r="B149" s="13">
        <f>+[6]Total!B149</f>
        <v>359</v>
      </c>
      <c r="C149" s="13">
        <f>+[6]Total!C149</f>
        <v>361</v>
      </c>
      <c r="D149" s="13">
        <f>+[6]Total!D149</f>
        <v>372</v>
      </c>
      <c r="E149" s="13">
        <f>+[6]Total!E149</f>
        <v>395</v>
      </c>
      <c r="F149" s="13">
        <f>+[6]Total!F149</f>
        <v>363</v>
      </c>
      <c r="G149" s="13">
        <f>+[6]Total!G149</f>
        <v>379</v>
      </c>
      <c r="H149" s="13">
        <f>+[6]Total!H149</f>
        <v>383</v>
      </c>
      <c r="I149" s="13">
        <f>+[6]Total!I149</f>
        <v>0</v>
      </c>
      <c r="J149" s="13">
        <f>+[6]Total!J149</f>
        <v>0</v>
      </c>
      <c r="K149" s="13">
        <f>+[6]Total!K149</f>
        <v>0</v>
      </c>
      <c r="L149" s="13">
        <f>+[6]Total!L149</f>
        <v>0</v>
      </c>
      <c r="M149" s="13">
        <f>+[6]Total!M149</f>
        <v>0</v>
      </c>
      <c r="P149" s="21"/>
    </row>
    <row r="150" spans="1:16" x14ac:dyDescent="0.25">
      <c r="A150" s="20" t="s">
        <v>139</v>
      </c>
      <c r="B150" s="13">
        <f>+[6]Total!B150</f>
        <v>668</v>
      </c>
      <c r="C150" s="13">
        <f>+[6]Total!C150</f>
        <v>675</v>
      </c>
      <c r="D150" s="13">
        <f>+[6]Total!D150</f>
        <v>675</v>
      </c>
      <c r="E150" s="13">
        <f>+[6]Total!E150</f>
        <v>642</v>
      </c>
      <c r="F150" s="13">
        <f>+[6]Total!F150</f>
        <v>706</v>
      </c>
      <c r="G150" s="13">
        <f>+[6]Total!G150</f>
        <v>709</v>
      </c>
      <c r="H150" s="13">
        <f>+[6]Total!H150</f>
        <v>709</v>
      </c>
      <c r="I150" s="13">
        <f>+[6]Total!I150</f>
        <v>0</v>
      </c>
      <c r="J150" s="13">
        <f>+[6]Total!J150</f>
        <v>0</v>
      </c>
      <c r="K150" s="13">
        <f>+[6]Total!K150</f>
        <v>0</v>
      </c>
      <c r="L150" s="13">
        <f>+[6]Total!L150</f>
        <v>0</v>
      </c>
      <c r="M150" s="13">
        <f>+[6]Total!M150</f>
        <v>0</v>
      </c>
      <c r="P150" s="21"/>
    </row>
    <row r="151" spans="1:16" x14ac:dyDescent="0.25">
      <c r="A151" s="20" t="s">
        <v>140</v>
      </c>
      <c r="B151" s="13">
        <f>+[6]Total!B151</f>
        <v>4665</v>
      </c>
      <c r="C151" s="13">
        <f>+[6]Total!C151</f>
        <v>4662</v>
      </c>
      <c r="D151" s="13">
        <f>+[6]Total!D151</f>
        <v>4841</v>
      </c>
      <c r="E151" s="13">
        <f>+[6]Total!E151</f>
        <v>5003</v>
      </c>
      <c r="F151" s="13">
        <f>+[6]Total!F151</f>
        <v>5164</v>
      </c>
      <c r="G151" s="13">
        <f>+[6]Total!G151</f>
        <v>5249</v>
      </c>
      <c r="H151" s="13">
        <f>+[6]Total!H151</f>
        <v>5321</v>
      </c>
      <c r="I151" s="13">
        <f>+[6]Total!I151</f>
        <v>0</v>
      </c>
      <c r="J151" s="13">
        <f>+[6]Total!J151</f>
        <v>0</v>
      </c>
      <c r="K151" s="13">
        <f>+[6]Total!K151</f>
        <v>0</v>
      </c>
      <c r="L151" s="13">
        <f>+[6]Total!L151</f>
        <v>0</v>
      </c>
      <c r="M151" s="13">
        <f>+[6]Total!M151</f>
        <v>0</v>
      </c>
      <c r="P151" s="21"/>
    </row>
    <row r="152" spans="1:16" x14ac:dyDescent="0.25">
      <c r="A152" s="20" t="s">
        <v>141</v>
      </c>
      <c r="B152" s="13">
        <f>+[6]Total!B152</f>
        <v>3294</v>
      </c>
      <c r="C152" s="13">
        <f>+[6]Total!C152</f>
        <v>3300</v>
      </c>
      <c r="D152" s="13">
        <f>+[6]Total!D152</f>
        <v>3460</v>
      </c>
      <c r="E152" s="13">
        <f>+[6]Total!E152</f>
        <v>3629</v>
      </c>
      <c r="F152" s="13">
        <f>+[6]Total!F152</f>
        <v>3787</v>
      </c>
      <c r="G152" s="13">
        <f>+[6]Total!G152</f>
        <v>3862</v>
      </c>
      <c r="H152" s="13">
        <f>+[6]Total!H152</f>
        <v>3937</v>
      </c>
      <c r="I152" s="13">
        <f>+[6]Total!I152</f>
        <v>0</v>
      </c>
      <c r="J152" s="13">
        <f>+[6]Total!J152</f>
        <v>0</v>
      </c>
      <c r="K152" s="13">
        <f>+[6]Total!K152</f>
        <v>0</v>
      </c>
      <c r="L152" s="13">
        <f>+[6]Total!L152</f>
        <v>0</v>
      </c>
      <c r="M152" s="13">
        <f>+[6]Total!M152</f>
        <v>0</v>
      </c>
      <c r="P152" s="21"/>
    </row>
    <row r="153" spans="1:16" x14ac:dyDescent="0.25">
      <c r="A153" s="20" t="s">
        <v>142</v>
      </c>
      <c r="B153" s="13">
        <f>+[6]Total!B153</f>
        <v>73</v>
      </c>
      <c r="C153" s="13">
        <f>+[6]Total!C153</f>
        <v>79</v>
      </c>
      <c r="D153" s="13">
        <f>+[6]Total!D153</f>
        <v>81</v>
      </c>
      <c r="E153" s="13">
        <f>+[6]Total!E153</f>
        <v>88</v>
      </c>
      <c r="F153" s="13">
        <f>+[6]Total!F153</f>
        <v>86</v>
      </c>
      <c r="G153" s="13">
        <f>+[6]Total!G153</f>
        <v>97</v>
      </c>
      <c r="H153" s="13">
        <f>+[6]Total!H153</f>
        <v>101</v>
      </c>
      <c r="I153" s="13">
        <f>+[6]Total!I153</f>
        <v>0</v>
      </c>
      <c r="J153" s="13">
        <f>+[6]Total!J153</f>
        <v>0</v>
      </c>
      <c r="K153" s="13">
        <f>+[6]Total!K153</f>
        <v>0</v>
      </c>
      <c r="L153" s="13">
        <f>+[6]Total!L153</f>
        <v>0</v>
      </c>
      <c r="M153" s="13">
        <f>+[6]Total!M153</f>
        <v>0</v>
      </c>
      <c r="P153" s="21"/>
    </row>
    <row r="154" spans="1:16" x14ac:dyDescent="0.25">
      <c r="A154" s="20" t="s">
        <v>143</v>
      </c>
      <c r="B154" s="13">
        <f>+[6]Total!B154</f>
        <v>1164</v>
      </c>
      <c r="C154" s="13">
        <f>+[6]Total!C154</f>
        <v>1175</v>
      </c>
      <c r="D154" s="13">
        <f>+[6]Total!D154</f>
        <v>1226</v>
      </c>
      <c r="E154" s="13">
        <f>+[6]Total!E154</f>
        <v>1326</v>
      </c>
      <c r="F154" s="13">
        <f>+[6]Total!F154</f>
        <v>1291</v>
      </c>
      <c r="G154" s="13">
        <f>+[6]Total!G154</f>
        <v>1337</v>
      </c>
      <c r="H154" s="13">
        <f>+[6]Total!H154</f>
        <v>1370</v>
      </c>
      <c r="I154" s="13">
        <f>+[6]Total!I154</f>
        <v>0</v>
      </c>
      <c r="J154" s="13">
        <f>+[6]Total!J154</f>
        <v>0</v>
      </c>
      <c r="K154" s="13">
        <f>+[6]Total!K154</f>
        <v>0</v>
      </c>
      <c r="L154" s="13">
        <f>+[6]Total!L154</f>
        <v>0</v>
      </c>
      <c r="M154" s="13">
        <f>+[6]Total!M154</f>
        <v>0</v>
      </c>
      <c r="P154" s="21"/>
    </row>
    <row r="155" spans="1:16" x14ac:dyDescent="0.25">
      <c r="A155" s="20" t="s">
        <v>144</v>
      </c>
      <c r="B155" s="13">
        <f>+[6]Total!B155</f>
        <v>279</v>
      </c>
      <c r="C155" s="13">
        <f>+[6]Total!C155</f>
        <v>281</v>
      </c>
      <c r="D155" s="13">
        <f>+[6]Total!D155</f>
        <v>288</v>
      </c>
      <c r="E155" s="13">
        <f>+[6]Total!E155</f>
        <v>293</v>
      </c>
      <c r="F155" s="13">
        <f>+[6]Total!F155</f>
        <v>334</v>
      </c>
      <c r="G155" s="13">
        <f>+[6]Total!G155</f>
        <v>348</v>
      </c>
      <c r="H155" s="13">
        <f>+[6]Total!H155</f>
        <v>349</v>
      </c>
      <c r="I155" s="13">
        <f>+[6]Total!I155</f>
        <v>0</v>
      </c>
      <c r="J155" s="13">
        <f>+[6]Total!J155</f>
        <v>0</v>
      </c>
      <c r="K155" s="13">
        <f>+[6]Total!K155</f>
        <v>0</v>
      </c>
      <c r="L155" s="13">
        <f>+[6]Total!L155</f>
        <v>0</v>
      </c>
      <c r="M155" s="13">
        <f>+[6]Total!M155</f>
        <v>0</v>
      </c>
      <c r="P155" s="21"/>
    </row>
    <row r="156" spans="1:16" x14ac:dyDescent="0.25">
      <c r="A156" s="20" t="s">
        <v>145</v>
      </c>
      <c r="B156" s="13">
        <f>+[6]Total!B156</f>
        <v>1067</v>
      </c>
      <c r="C156" s="13">
        <f>+[6]Total!C156</f>
        <v>1100</v>
      </c>
      <c r="D156" s="13">
        <f>+[6]Total!D156</f>
        <v>1122</v>
      </c>
      <c r="E156" s="13">
        <f>+[6]Total!E156</f>
        <v>1123</v>
      </c>
      <c r="F156" s="13">
        <f>+[6]Total!F156</f>
        <v>1197</v>
      </c>
      <c r="G156" s="13">
        <f>+[6]Total!G156</f>
        <v>1237</v>
      </c>
      <c r="H156" s="13">
        <f>+[6]Total!H156</f>
        <v>1258</v>
      </c>
      <c r="I156" s="13">
        <f>+[6]Total!I156</f>
        <v>0</v>
      </c>
      <c r="J156" s="13">
        <f>+[6]Total!J156</f>
        <v>0</v>
      </c>
      <c r="K156" s="13">
        <f>+[6]Total!K156</f>
        <v>0</v>
      </c>
      <c r="L156" s="13">
        <f>+[6]Total!L156</f>
        <v>0</v>
      </c>
      <c r="M156" s="13">
        <f>+[6]Total!M156</f>
        <v>0</v>
      </c>
      <c r="P156" s="21"/>
    </row>
    <row r="157" spans="1:16" x14ac:dyDescent="0.25">
      <c r="A157" s="20" t="s">
        <v>146</v>
      </c>
      <c r="B157" s="13">
        <f>+[6]Total!B157</f>
        <v>338</v>
      </c>
      <c r="C157" s="13">
        <f>+[6]Total!C157</f>
        <v>327</v>
      </c>
      <c r="D157" s="13">
        <f>+[6]Total!D157</f>
        <v>331</v>
      </c>
      <c r="E157" s="13">
        <f>+[6]Total!E157</f>
        <v>307</v>
      </c>
      <c r="F157" s="13">
        <f>+[6]Total!F157</f>
        <v>331</v>
      </c>
      <c r="G157" s="13">
        <f>+[6]Total!G157</f>
        <v>339</v>
      </c>
      <c r="H157" s="13">
        <f>+[6]Total!H157</f>
        <v>362</v>
      </c>
      <c r="I157" s="13">
        <f>+[6]Total!I157</f>
        <v>0</v>
      </c>
      <c r="J157" s="13">
        <f>+[6]Total!J157</f>
        <v>0</v>
      </c>
      <c r="K157" s="13">
        <f>+[6]Total!K157</f>
        <v>0</v>
      </c>
      <c r="L157" s="13">
        <f>+[6]Total!L157</f>
        <v>0</v>
      </c>
      <c r="M157" s="13">
        <f>+[6]Total!M157</f>
        <v>0</v>
      </c>
      <c r="P157" s="21"/>
    </row>
    <row r="158" spans="1:16" x14ac:dyDescent="0.25">
      <c r="A158" s="20" t="s">
        <v>147</v>
      </c>
      <c r="B158" s="13">
        <f>+[6]Total!B158</f>
        <v>42</v>
      </c>
      <c r="C158" s="13">
        <f>+[6]Total!C158</f>
        <v>39</v>
      </c>
      <c r="D158" s="13">
        <f>+[6]Total!D158</f>
        <v>36</v>
      </c>
      <c r="E158" s="13">
        <f>+[6]Total!E158</f>
        <v>33</v>
      </c>
      <c r="F158" s="13">
        <f>+[6]Total!F158</f>
        <v>43</v>
      </c>
      <c r="G158" s="13">
        <f>+[6]Total!G158</f>
        <v>57</v>
      </c>
      <c r="H158" s="13">
        <f>+[6]Total!H158</f>
        <v>58</v>
      </c>
      <c r="I158" s="13">
        <f>+[6]Total!I158</f>
        <v>0</v>
      </c>
      <c r="J158" s="13">
        <f>+[6]Total!J158</f>
        <v>0</v>
      </c>
      <c r="K158" s="13">
        <f>+[6]Total!K158</f>
        <v>0</v>
      </c>
      <c r="L158" s="13">
        <f>+[6]Total!L158</f>
        <v>0</v>
      </c>
      <c r="M158" s="13">
        <f>+[6]Total!M158</f>
        <v>0</v>
      </c>
      <c r="P158" s="21"/>
    </row>
    <row r="159" spans="1:16" x14ac:dyDescent="0.25">
      <c r="A159" s="20"/>
      <c r="B159" s="13">
        <f>+[6]Total!B159</f>
        <v>0</v>
      </c>
      <c r="C159" s="13">
        <f>+[6]Total!C159</f>
        <v>0</v>
      </c>
      <c r="D159" s="13">
        <f>+[6]Total!D159</f>
        <v>0</v>
      </c>
      <c r="E159" s="13">
        <f>+[6]Total!E159</f>
        <v>0</v>
      </c>
      <c r="F159" s="13">
        <f>+[6]Total!F159</f>
        <v>0</v>
      </c>
      <c r="G159" s="13">
        <f>+[6]Total!G159</f>
        <v>0</v>
      </c>
      <c r="H159" s="13">
        <f>+[6]Total!H159</f>
        <v>0</v>
      </c>
      <c r="I159" s="13">
        <f>+[6]Total!I159</f>
        <v>0</v>
      </c>
      <c r="J159" s="13">
        <f>+[6]Total!J159</f>
        <v>0</v>
      </c>
      <c r="K159" s="13">
        <f>+[6]Total!K159</f>
        <v>0</v>
      </c>
      <c r="L159" s="13">
        <f>+[6]Total!L159</f>
        <v>0</v>
      </c>
      <c r="M159" s="13">
        <f>+[6]Total!M159</f>
        <v>0</v>
      </c>
      <c r="P159" s="21"/>
    </row>
    <row r="160" spans="1:16" x14ac:dyDescent="0.25">
      <c r="A160" s="17" t="s">
        <v>148</v>
      </c>
      <c r="B160" s="22">
        <f t="shared" ref="B160" si="17">SUM(B161:B177)</f>
        <v>17453</v>
      </c>
      <c r="C160" s="22">
        <f t="shared" ref="C160:M160" si="18">SUM(C161:C177)</f>
        <v>17502</v>
      </c>
      <c r="D160" s="22">
        <f t="shared" si="18"/>
        <v>17865</v>
      </c>
      <c r="E160" s="22">
        <f t="shared" si="18"/>
        <v>18224</v>
      </c>
      <c r="F160" s="22">
        <f t="shared" si="18"/>
        <v>18525</v>
      </c>
      <c r="G160" s="22">
        <f t="shared" si="18"/>
        <v>18787</v>
      </c>
      <c r="H160" s="22">
        <f t="shared" si="18"/>
        <v>19127</v>
      </c>
      <c r="I160" s="22">
        <f t="shared" si="18"/>
        <v>0</v>
      </c>
      <c r="J160" s="22">
        <f t="shared" si="18"/>
        <v>0</v>
      </c>
      <c r="K160" s="22">
        <f t="shared" si="18"/>
        <v>0</v>
      </c>
      <c r="L160" s="22">
        <f t="shared" si="18"/>
        <v>0</v>
      </c>
      <c r="M160" s="22">
        <f t="shared" si="18"/>
        <v>0</v>
      </c>
      <c r="P160" s="21"/>
    </row>
    <row r="161" spans="1:16" x14ac:dyDescent="0.25">
      <c r="A161" s="4" t="s">
        <v>149</v>
      </c>
      <c r="B161" s="13">
        <f>+[6]Total!B161</f>
        <v>6377</v>
      </c>
      <c r="C161" s="13">
        <f>+[6]Total!C161</f>
        <v>6405</v>
      </c>
      <c r="D161" s="13">
        <f>+[6]Total!D161</f>
        <v>6481</v>
      </c>
      <c r="E161" s="13">
        <f>+[6]Total!E161</f>
        <v>6473</v>
      </c>
      <c r="F161" s="13">
        <f>+[6]Total!F161</f>
        <v>6715</v>
      </c>
      <c r="G161" s="13">
        <f>+[6]Total!G161</f>
        <v>6793</v>
      </c>
      <c r="H161" s="13">
        <f>+[6]Total!H161</f>
        <v>6892</v>
      </c>
      <c r="I161" s="13">
        <f>+[6]Total!I161</f>
        <v>0</v>
      </c>
      <c r="J161" s="13">
        <f>+[6]Total!J161</f>
        <v>0</v>
      </c>
      <c r="K161" s="13">
        <f>+[6]Total!K161</f>
        <v>0</v>
      </c>
      <c r="L161" s="13">
        <f>+[6]Total!L161</f>
        <v>0</v>
      </c>
      <c r="M161" s="13">
        <f>+[6]Total!M161</f>
        <v>0</v>
      </c>
      <c r="P161" s="21"/>
    </row>
    <row r="162" spans="1:16" x14ac:dyDescent="0.25">
      <c r="A162" s="4" t="s">
        <v>150</v>
      </c>
      <c r="B162" s="13">
        <f>+[6]Total!B162</f>
        <v>2879</v>
      </c>
      <c r="C162" s="13">
        <f>+[6]Total!C162</f>
        <v>2878</v>
      </c>
      <c r="D162" s="13">
        <f>+[6]Total!D162</f>
        <v>2897</v>
      </c>
      <c r="E162" s="13">
        <f>+[6]Total!E162</f>
        <v>2921</v>
      </c>
      <c r="F162" s="13">
        <f>+[6]Total!F162</f>
        <v>3007</v>
      </c>
      <c r="G162" s="13">
        <f>+[6]Total!G162</f>
        <v>3026</v>
      </c>
      <c r="H162" s="13">
        <f>+[6]Total!H162</f>
        <v>3103</v>
      </c>
      <c r="I162" s="13">
        <f>+[6]Total!I162</f>
        <v>0</v>
      </c>
      <c r="J162" s="13">
        <f>+[6]Total!J162</f>
        <v>0</v>
      </c>
      <c r="K162" s="13">
        <f>+[6]Total!K162</f>
        <v>0</v>
      </c>
      <c r="L162" s="13">
        <f>+[6]Total!L162</f>
        <v>0</v>
      </c>
      <c r="M162" s="13">
        <f>+[6]Total!M162</f>
        <v>0</v>
      </c>
      <c r="P162" s="21"/>
    </row>
    <row r="163" spans="1:16" x14ac:dyDescent="0.25">
      <c r="A163" s="4" t="s">
        <v>151</v>
      </c>
      <c r="B163" s="13">
        <f>+[6]Total!B163</f>
        <v>610</v>
      </c>
      <c r="C163" s="13">
        <f>+[6]Total!C163</f>
        <v>608</v>
      </c>
      <c r="D163" s="13">
        <f>+[6]Total!D163</f>
        <v>623</v>
      </c>
      <c r="E163" s="13">
        <f>+[6]Total!E163</f>
        <v>636</v>
      </c>
      <c r="F163" s="13">
        <f>+[6]Total!F163</f>
        <v>643</v>
      </c>
      <c r="G163" s="13">
        <f>+[6]Total!G163</f>
        <v>646</v>
      </c>
      <c r="H163" s="13">
        <f>+[6]Total!H163</f>
        <v>652</v>
      </c>
      <c r="I163" s="13">
        <f>+[6]Total!I163</f>
        <v>0</v>
      </c>
      <c r="J163" s="13">
        <f>+[6]Total!J163</f>
        <v>0</v>
      </c>
      <c r="K163" s="13">
        <f>+[6]Total!K163</f>
        <v>0</v>
      </c>
      <c r="L163" s="13">
        <f>+[6]Total!L163</f>
        <v>0</v>
      </c>
      <c r="M163" s="13">
        <f>+[6]Total!M163</f>
        <v>0</v>
      </c>
      <c r="P163" s="21"/>
    </row>
    <row r="164" spans="1:16" x14ac:dyDescent="0.25">
      <c r="A164" s="4" t="s">
        <v>152</v>
      </c>
      <c r="B164" s="13">
        <f>+[6]Total!B164</f>
        <v>369</v>
      </c>
      <c r="C164" s="13">
        <f>+[6]Total!C164</f>
        <v>367</v>
      </c>
      <c r="D164" s="13">
        <f>+[6]Total!D164</f>
        <v>379</v>
      </c>
      <c r="E164" s="13">
        <f>+[6]Total!E164</f>
        <v>390</v>
      </c>
      <c r="F164" s="13">
        <f>+[6]Total!F164</f>
        <v>384</v>
      </c>
      <c r="G164" s="13">
        <f>+[6]Total!G164</f>
        <v>385</v>
      </c>
      <c r="H164" s="13">
        <f>+[6]Total!H164</f>
        <v>390</v>
      </c>
      <c r="I164" s="13">
        <f>+[6]Total!I164</f>
        <v>0</v>
      </c>
      <c r="J164" s="13">
        <f>+[6]Total!J164</f>
        <v>0</v>
      </c>
      <c r="K164" s="13">
        <f>+[6]Total!K164</f>
        <v>0</v>
      </c>
      <c r="L164" s="13">
        <f>+[6]Total!L164</f>
        <v>0</v>
      </c>
      <c r="M164" s="13">
        <f>+[6]Total!M164</f>
        <v>0</v>
      </c>
      <c r="P164" s="21"/>
    </row>
    <row r="165" spans="1:16" x14ac:dyDescent="0.25">
      <c r="A165" s="4" t="s">
        <v>153</v>
      </c>
      <c r="B165" s="13">
        <f>+[6]Total!B165</f>
        <v>1686</v>
      </c>
      <c r="C165" s="13">
        <f>+[6]Total!C165</f>
        <v>1695</v>
      </c>
      <c r="D165" s="13">
        <f>+[6]Total!D165</f>
        <v>1732</v>
      </c>
      <c r="E165" s="13">
        <f>+[6]Total!E165</f>
        <v>1766</v>
      </c>
      <c r="F165" s="13">
        <f>+[6]Total!F165</f>
        <v>1767</v>
      </c>
      <c r="G165" s="13">
        <f>+[6]Total!G165</f>
        <v>1799</v>
      </c>
      <c r="H165" s="13">
        <f>+[6]Total!H165</f>
        <v>1815</v>
      </c>
      <c r="I165" s="13">
        <f>+[6]Total!I165</f>
        <v>0</v>
      </c>
      <c r="J165" s="13">
        <f>+[6]Total!J165</f>
        <v>0</v>
      </c>
      <c r="K165" s="13">
        <f>+[6]Total!K165</f>
        <v>0</v>
      </c>
      <c r="L165" s="13">
        <f>+[6]Total!L165</f>
        <v>0</v>
      </c>
      <c r="M165" s="13">
        <f>+[6]Total!M165</f>
        <v>0</v>
      </c>
      <c r="P165" s="21"/>
    </row>
    <row r="166" spans="1:16" x14ac:dyDescent="0.25">
      <c r="A166" s="4" t="s">
        <v>154</v>
      </c>
      <c r="B166" s="13">
        <f>+[6]Total!B166</f>
        <v>626</v>
      </c>
      <c r="C166" s="13">
        <f>+[6]Total!C166</f>
        <v>623</v>
      </c>
      <c r="D166" s="13">
        <f>+[6]Total!D166</f>
        <v>637</v>
      </c>
      <c r="E166" s="13">
        <f>+[6]Total!E166</f>
        <v>649</v>
      </c>
      <c r="F166" s="13">
        <f>+[6]Total!F166</f>
        <v>663</v>
      </c>
      <c r="G166" s="13">
        <f>+[6]Total!G166</f>
        <v>660</v>
      </c>
      <c r="H166" s="13">
        <f>+[6]Total!H166</f>
        <v>670</v>
      </c>
      <c r="I166" s="13">
        <f>+[6]Total!I166</f>
        <v>0</v>
      </c>
      <c r="J166" s="13">
        <f>+[6]Total!J166</f>
        <v>0</v>
      </c>
      <c r="K166" s="13">
        <f>+[6]Total!K166</f>
        <v>0</v>
      </c>
      <c r="L166" s="13">
        <f>+[6]Total!L166</f>
        <v>0</v>
      </c>
      <c r="M166" s="13">
        <f>+[6]Total!M166</f>
        <v>0</v>
      </c>
      <c r="P166" s="21"/>
    </row>
    <row r="167" spans="1:16" x14ac:dyDescent="0.25">
      <c r="A167" s="4" t="s">
        <v>155</v>
      </c>
      <c r="B167" s="13">
        <f>+[6]Total!B167</f>
        <v>378</v>
      </c>
      <c r="C167" s="13">
        <f>+[6]Total!C167</f>
        <v>381</v>
      </c>
      <c r="D167" s="13">
        <f>+[6]Total!D167</f>
        <v>389</v>
      </c>
      <c r="E167" s="13">
        <f>+[6]Total!E167</f>
        <v>404</v>
      </c>
      <c r="F167" s="13">
        <f>+[6]Total!F167</f>
        <v>416</v>
      </c>
      <c r="G167" s="13">
        <f>+[6]Total!G167</f>
        <v>421</v>
      </c>
      <c r="H167" s="13">
        <f>+[6]Total!H167</f>
        <v>434</v>
      </c>
      <c r="I167" s="13">
        <f>+[6]Total!I167</f>
        <v>0</v>
      </c>
      <c r="J167" s="13">
        <f>+[6]Total!J167</f>
        <v>0</v>
      </c>
      <c r="K167" s="13">
        <f>+[6]Total!K167</f>
        <v>0</v>
      </c>
      <c r="L167" s="13">
        <f>+[6]Total!L167</f>
        <v>0</v>
      </c>
      <c r="M167" s="13">
        <f>+[6]Total!M167</f>
        <v>0</v>
      </c>
      <c r="P167" s="21"/>
    </row>
    <row r="168" spans="1:16" x14ac:dyDescent="0.25">
      <c r="A168" s="4" t="s">
        <v>156</v>
      </c>
      <c r="B168" s="13">
        <f>+[6]Total!B168</f>
        <v>313</v>
      </c>
      <c r="C168" s="13">
        <f>+[6]Total!C168</f>
        <v>317</v>
      </c>
      <c r="D168" s="13">
        <f>+[6]Total!D168</f>
        <v>328</v>
      </c>
      <c r="E168" s="13">
        <f>+[6]Total!E168</f>
        <v>345</v>
      </c>
      <c r="F168" s="13">
        <f>+[6]Total!F168</f>
        <v>353</v>
      </c>
      <c r="G168" s="13">
        <f>+[6]Total!G168</f>
        <v>363</v>
      </c>
      <c r="H168" s="13">
        <f>+[6]Total!H168</f>
        <v>371</v>
      </c>
      <c r="I168" s="13">
        <f>+[6]Total!I168</f>
        <v>0</v>
      </c>
      <c r="J168" s="13">
        <f>+[6]Total!J168</f>
        <v>0</v>
      </c>
      <c r="K168" s="13">
        <f>+[6]Total!K168</f>
        <v>0</v>
      </c>
      <c r="L168" s="13">
        <f>+[6]Total!L168</f>
        <v>0</v>
      </c>
      <c r="M168" s="13">
        <f>+[6]Total!M168</f>
        <v>0</v>
      </c>
      <c r="P168" s="21"/>
    </row>
    <row r="169" spans="1:16" x14ac:dyDescent="0.25">
      <c r="A169" s="4" t="s">
        <v>157</v>
      </c>
      <c r="B169" s="13">
        <f>+[6]Total!B169</f>
        <v>1232</v>
      </c>
      <c r="C169" s="13">
        <f>+[6]Total!C169</f>
        <v>1240</v>
      </c>
      <c r="D169" s="13">
        <f>+[6]Total!D169</f>
        <v>1287</v>
      </c>
      <c r="E169" s="13">
        <f>+[6]Total!E169</f>
        <v>1326</v>
      </c>
      <c r="F169" s="13">
        <f>+[6]Total!F169</f>
        <v>1338</v>
      </c>
      <c r="G169" s="13">
        <f>+[6]Total!G169</f>
        <v>1379</v>
      </c>
      <c r="H169" s="13">
        <f>+[6]Total!H169</f>
        <v>1434</v>
      </c>
      <c r="I169" s="13">
        <f>+[6]Total!I169</f>
        <v>0</v>
      </c>
      <c r="J169" s="13">
        <f>+[6]Total!J169</f>
        <v>0</v>
      </c>
      <c r="K169" s="13">
        <f>+[6]Total!K169</f>
        <v>0</v>
      </c>
      <c r="L169" s="13">
        <f>+[6]Total!L169</f>
        <v>0</v>
      </c>
      <c r="M169" s="13">
        <f>+[6]Total!M169</f>
        <v>0</v>
      </c>
      <c r="P169" s="21"/>
    </row>
    <row r="170" spans="1:16" x14ac:dyDescent="0.25">
      <c r="A170" s="4" t="s">
        <v>158</v>
      </c>
      <c r="B170" s="13">
        <f>+[6]Total!B170</f>
        <v>130</v>
      </c>
      <c r="C170" s="13">
        <f>+[6]Total!C170</f>
        <v>128</v>
      </c>
      <c r="D170" s="13">
        <f>+[6]Total!D170</f>
        <v>134</v>
      </c>
      <c r="E170" s="13">
        <f>+[6]Total!E170</f>
        <v>138</v>
      </c>
      <c r="F170" s="13">
        <f>+[6]Total!F170</f>
        <v>128</v>
      </c>
      <c r="G170" s="13">
        <f>+[6]Total!G170</f>
        <v>131</v>
      </c>
      <c r="H170" s="13">
        <f>+[6]Total!H170</f>
        <v>131</v>
      </c>
      <c r="I170" s="13">
        <f>+[6]Total!I170</f>
        <v>0</v>
      </c>
      <c r="J170" s="13">
        <f>+[6]Total!J170</f>
        <v>0</v>
      </c>
      <c r="K170" s="13">
        <f>+[6]Total!K170</f>
        <v>0</v>
      </c>
      <c r="L170" s="13">
        <f>+[6]Total!L170</f>
        <v>0</v>
      </c>
      <c r="M170" s="13">
        <f>+[6]Total!M170</f>
        <v>0</v>
      </c>
      <c r="P170" s="21"/>
    </row>
    <row r="171" spans="1:16" x14ac:dyDescent="0.25">
      <c r="A171" s="4" t="s">
        <v>159</v>
      </c>
      <c r="B171" s="13">
        <f>+[6]Total!B171</f>
        <v>452</v>
      </c>
      <c r="C171" s="13">
        <f>+[6]Total!C171</f>
        <v>453</v>
      </c>
      <c r="D171" s="13">
        <f>+[6]Total!D171</f>
        <v>459</v>
      </c>
      <c r="E171" s="13">
        <f>+[6]Total!E171</f>
        <v>470</v>
      </c>
      <c r="F171" s="13">
        <f>+[6]Total!F171</f>
        <v>462</v>
      </c>
      <c r="G171" s="13">
        <f>+[6]Total!G171</f>
        <v>465</v>
      </c>
      <c r="H171" s="13">
        <f>+[6]Total!H171</f>
        <v>471</v>
      </c>
      <c r="I171" s="13">
        <f>+[6]Total!I171</f>
        <v>0</v>
      </c>
      <c r="J171" s="13">
        <f>+[6]Total!J171</f>
        <v>0</v>
      </c>
      <c r="K171" s="13">
        <f>+[6]Total!K171</f>
        <v>0</v>
      </c>
      <c r="L171" s="13">
        <f>+[6]Total!L171</f>
        <v>0</v>
      </c>
      <c r="M171" s="13">
        <f>+[6]Total!M171</f>
        <v>0</v>
      </c>
      <c r="P171" s="21"/>
    </row>
    <row r="172" spans="1:16" x14ac:dyDescent="0.25">
      <c r="A172" s="4" t="s">
        <v>160</v>
      </c>
      <c r="B172" s="13">
        <f>+[6]Total!B172</f>
        <v>359</v>
      </c>
      <c r="C172" s="13">
        <f>+[6]Total!C172</f>
        <v>358</v>
      </c>
      <c r="D172" s="13">
        <f>+[6]Total!D172</f>
        <v>363</v>
      </c>
      <c r="E172" s="13">
        <f>+[6]Total!E172</f>
        <v>390</v>
      </c>
      <c r="F172" s="13">
        <f>+[6]Total!F172</f>
        <v>381</v>
      </c>
      <c r="G172" s="13">
        <f>+[6]Total!G172</f>
        <v>389</v>
      </c>
      <c r="H172" s="13">
        <f>+[6]Total!H172</f>
        <v>397</v>
      </c>
      <c r="I172" s="13">
        <f>+[6]Total!I172</f>
        <v>0</v>
      </c>
      <c r="J172" s="13">
        <f>+[6]Total!J172</f>
        <v>0</v>
      </c>
      <c r="K172" s="13">
        <f>+[6]Total!K172</f>
        <v>0</v>
      </c>
      <c r="L172" s="13">
        <f>+[6]Total!L172</f>
        <v>0</v>
      </c>
      <c r="M172" s="13">
        <f>+[6]Total!M172</f>
        <v>0</v>
      </c>
      <c r="P172" s="21"/>
    </row>
    <row r="173" spans="1:16" x14ac:dyDescent="0.25">
      <c r="A173" s="4" t="s">
        <v>161</v>
      </c>
      <c r="B173" s="13">
        <f>+[6]Total!B173</f>
        <v>315</v>
      </c>
      <c r="C173" s="13">
        <f>+[6]Total!C173</f>
        <v>314</v>
      </c>
      <c r="D173" s="13">
        <f>+[6]Total!D173</f>
        <v>332</v>
      </c>
      <c r="E173" s="13">
        <f>+[6]Total!E173</f>
        <v>335</v>
      </c>
      <c r="F173" s="13">
        <f>+[6]Total!F173</f>
        <v>348</v>
      </c>
      <c r="G173" s="13">
        <f>+[6]Total!G173</f>
        <v>360</v>
      </c>
      <c r="H173" s="13">
        <f>+[6]Total!H173</f>
        <v>365</v>
      </c>
      <c r="I173" s="13">
        <f>+[6]Total!I173</f>
        <v>0</v>
      </c>
      <c r="J173" s="13">
        <f>+[6]Total!J173</f>
        <v>0</v>
      </c>
      <c r="K173" s="13">
        <f>+[6]Total!K173</f>
        <v>0</v>
      </c>
      <c r="L173" s="13">
        <f>+[6]Total!L173</f>
        <v>0</v>
      </c>
      <c r="M173" s="13">
        <f>+[6]Total!M173</f>
        <v>0</v>
      </c>
      <c r="P173" s="21"/>
    </row>
    <row r="174" spans="1:16" x14ac:dyDescent="0.25">
      <c r="A174" s="4" t="s">
        <v>162</v>
      </c>
      <c r="B174" s="13">
        <f>+[6]Total!B174</f>
        <v>360</v>
      </c>
      <c r="C174" s="13">
        <f>+[6]Total!C174</f>
        <v>358</v>
      </c>
      <c r="D174" s="13">
        <f>+[6]Total!D174</f>
        <v>373</v>
      </c>
      <c r="E174" s="13">
        <f>+[6]Total!E174</f>
        <v>397</v>
      </c>
      <c r="F174" s="13">
        <f>+[6]Total!F174</f>
        <v>406</v>
      </c>
      <c r="G174" s="13">
        <f>+[6]Total!G174</f>
        <v>426</v>
      </c>
      <c r="H174" s="13">
        <f>+[6]Total!H174</f>
        <v>436</v>
      </c>
      <c r="I174" s="13">
        <f>+[6]Total!I174</f>
        <v>0</v>
      </c>
      <c r="J174" s="13">
        <f>+[6]Total!J174</f>
        <v>0</v>
      </c>
      <c r="K174" s="13">
        <f>+[6]Total!K174</f>
        <v>0</v>
      </c>
      <c r="L174" s="13">
        <f>+[6]Total!L174</f>
        <v>0</v>
      </c>
      <c r="M174" s="13">
        <f>+[6]Total!M174</f>
        <v>0</v>
      </c>
      <c r="P174" s="21"/>
    </row>
    <row r="175" spans="1:16" x14ac:dyDescent="0.25">
      <c r="A175" s="4" t="s">
        <v>163</v>
      </c>
      <c r="B175" s="13">
        <f>+[6]Total!B175</f>
        <v>759</v>
      </c>
      <c r="C175" s="13">
        <f>+[6]Total!C175</f>
        <v>768</v>
      </c>
      <c r="D175" s="13">
        <f>+[6]Total!D175</f>
        <v>805</v>
      </c>
      <c r="E175" s="13">
        <f>+[6]Total!E175</f>
        <v>900</v>
      </c>
      <c r="F175" s="13">
        <f>+[6]Total!F175</f>
        <v>803</v>
      </c>
      <c r="G175" s="13">
        <f>+[6]Total!G175</f>
        <v>823</v>
      </c>
      <c r="H175" s="13">
        <f>+[6]Total!H175</f>
        <v>833</v>
      </c>
      <c r="I175" s="13">
        <f>+[6]Total!I175</f>
        <v>0</v>
      </c>
      <c r="J175" s="13">
        <f>+[6]Total!J175</f>
        <v>0</v>
      </c>
      <c r="K175" s="13">
        <f>+[6]Total!K175</f>
        <v>0</v>
      </c>
      <c r="L175" s="13">
        <f>+[6]Total!L175</f>
        <v>0</v>
      </c>
      <c r="M175" s="13">
        <f>+[6]Total!M175</f>
        <v>0</v>
      </c>
      <c r="P175" s="21"/>
    </row>
    <row r="176" spans="1:16" x14ac:dyDescent="0.25">
      <c r="A176" s="4" t="s">
        <v>164</v>
      </c>
      <c r="B176" s="13">
        <f>+[6]Total!B176</f>
        <v>608</v>
      </c>
      <c r="C176" s="13">
        <f>+[6]Total!C176</f>
        <v>609</v>
      </c>
      <c r="D176" s="13">
        <f>+[6]Total!D176</f>
        <v>646</v>
      </c>
      <c r="E176" s="13">
        <f>+[6]Total!E176</f>
        <v>684</v>
      </c>
      <c r="F176" s="13">
        <f>+[6]Total!F176</f>
        <v>711</v>
      </c>
      <c r="G176" s="13">
        <f>+[6]Total!G176</f>
        <v>721</v>
      </c>
      <c r="H176" s="13">
        <f>+[6]Total!H176</f>
        <v>733</v>
      </c>
      <c r="I176" s="13">
        <f>+[6]Total!I176</f>
        <v>0</v>
      </c>
      <c r="J176" s="13">
        <f>+[6]Total!J176</f>
        <v>0</v>
      </c>
      <c r="K176" s="13">
        <f>+[6]Total!K176</f>
        <v>0</v>
      </c>
      <c r="L176" s="13">
        <f>+[6]Total!L176</f>
        <v>0</v>
      </c>
      <c r="M176" s="13">
        <f>+[6]Total!M176</f>
        <v>0</v>
      </c>
      <c r="P176" s="21"/>
    </row>
    <row r="177" spans="1:16" x14ac:dyDescent="0.25">
      <c r="A177" s="20"/>
      <c r="B177" s="13">
        <f>+[6]Total!B177</f>
        <v>0</v>
      </c>
      <c r="C177" s="13">
        <f>+[6]Total!C177</f>
        <v>0</v>
      </c>
      <c r="D177" s="13">
        <f>+[6]Total!D177</f>
        <v>0</v>
      </c>
      <c r="E177" s="13">
        <f>+[6]Total!E177</f>
        <v>0</v>
      </c>
      <c r="F177" s="13">
        <f>+[6]Total!F177</f>
        <v>0</v>
      </c>
      <c r="G177" s="13">
        <f>+[6]Total!G177</f>
        <v>0</v>
      </c>
      <c r="H177" s="13">
        <f>+[6]Total!H177</f>
        <v>0</v>
      </c>
      <c r="I177" s="13">
        <f>+[6]Total!I177</f>
        <v>0</v>
      </c>
      <c r="J177" s="13">
        <f>+[6]Total!J177</f>
        <v>0</v>
      </c>
      <c r="K177" s="13">
        <f>+[6]Total!K177</f>
        <v>0</v>
      </c>
      <c r="L177" s="13">
        <f>+[6]Total!L177</f>
        <v>0</v>
      </c>
      <c r="M177" s="13">
        <f>+[6]Total!M177</f>
        <v>0</v>
      </c>
      <c r="P177" s="21"/>
    </row>
    <row r="178" spans="1:16" x14ac:dyDescent="0.25">
      <c r="A178" s="17" t="s">
        <v>165</v>
      </c>
      <c r="B178" s="18">
        <f t="shared" ref="B178:M178" si="19">+B160+B141+B116+B92+B75+B61+B46+B30+B14+B3</f>
        <v>454999</v>
      </c>
      <c r="C178" s="18">
        <f t="shared" si="19"/>
        <v>457813</v>
      </c>
      <c r="D178" s="18">
        <f t="shared" si="19"/>
        <v>467622</v>
      </c>
      <c r="E178" s="18">
        <f t="shared" si="19"/>
        <v>476715</v>
      </c>
      <c r="F178" s="18">
        <f t="shared" si="19"/>
        <v>486445</v>
      </c>
      <c r="G178" s="18">
        <f t="shared" si="19"/>
        <v>494955</v>
      </c>
      <c r="H178" s="23">
        <f t="shared" si="19"/>
        <v>499616</v>
      </c>
      <c r="I178" s="23">
        <f t="shared" si="19"/>
        <v>0</v>
      </c>
      <c r="J178" s="18">
        <f t="shared" si="19"/>
        <v>0</v>
      </c>
      <c r="K178" s="18">
        <f t="shared" si="19"/>
        <v>0</v>
      </c>
      <c r="L178" s="18">
        <f t="shared" si="19"/>
        <v>0</v>
      </c>
      <c r="M178" s="18">
        <f t="shared" si="19"/>
        <v>0</v>
      </c>
      <c r="P178" s="21"/>
    </row>
    <row r="179" spans="1:16" x14ac:dyDescent="0.25">
      <c r="M179" s="21"/>
    </row>
    <row r="180" spans="1:16" x14ac:dyDescent="0.25">
      <c r="B180" s="21"/>
      <c r="C180" s="21"/>
      <c r="D180" s="21"/>
      <c r="E180" s="21"/>
      <c r="F180" s="21"/>
      <c r="G180" s="21"/>
    </row>
    <row r="181" spans="1:16" x14ac:dyDescent="0.25">
      <c r="B181" s="21"/>
      <c r="C181" s="21"/>
      <c r="D181" s="21"/>
      <c r="E181" s="21"/>
      <c r="F181" s="21"/>
      <c r="G181" s="21"/>
      <c r="J181" s="25"/>
      <c r="K181" s="25"/>
    </row>
    <row r="182" spans="1:16" ht="19.5" x14ac:dyDescent="0.35">
      <c r="C182" s="11"/>
      <c r="D182" s="11"/>
      <c r="E182" s="11"/>
      <c r="F182" s="11"/>
    </row>
    <row r="183" spans="1:16" x14ac:dyDescent="0.25">
      <c r="A183" s="10"/>
    </row>
    <row r="184" spans="1:16" x14ac:dyDescent="0.25">
      <c r="A184" s="10"/>
      <c r="B184" s="21"/>
    </row>
    <row r="185" spans="1:16" x14ac:dyDescent="0.25">
      <c r="A185" s="10" t="s">
        <v>194</v>
      </c>
      <c r="B185" s="21">
        <f>+B178</f>
        <v>454999</v>
      </c>
    </row>
    <row r="186" spans="1:16" x14ac:dyDescent="0.25">
      <c r="A186" s="10" t="s">
        <v>195</v>
      </c>
      <c r="B186" s="21">
        <f>+C178</f>
        <v>457813</v>
      </c>
      <c r="C186" s="26">
        <f>+B186/B185-1</f>
        <v>6.1846289772065077E-3</v>
      </c>
      <c r="D186" s="27"/>
    </row>
    <row r="187" spans="1:16" x14ac:dyDescent="0.25">
      <c r="A187" s="10" t="s">
        <v>196</v>
      </c>
      <c r="B187" s="21">
        <f>+D178</f>
        <v>467622</v>
      </c>
      <c r="C187" s="26">
        <f t="shared" ref="C187:C196" si="20">+B187/B186-1</f>
        <v>2.1425778647613747E-2</v>
      </c>
    </row>
    <row r="188" spans="1:16" x14ac:dyDescent="0.25">
      <c r="A188" s="10" t="s">
        <v>169</v>
      </c>
      <c r="B188" s="21">
        <f>+E178</f>
        <v>476715</v>
      </c>
      <c r="C188" s="26">
        <f t="shared" si="20"/>
        <v>1.9445192912223908E-2</v>
      </c>
    </row>
    <row r="189" spans="1:16" x14ac:dyDescent="0.25">
      <c r="A189" s="10" t="s">
        <v>170</v>
      </c>
      <c r="B189" s="21">
        <f>+F178</f>
        <v>486445</v>
      </c>
      <c r="C189" s="26">
        <f t="shared" si="20"/>
        <v>2.0410517814627216E-2</v>
      </c>
      <c r="D189" s="19"/>
    </row>
    <row r="190" spans="1:16" x14ac:dyDescent="0.25">
      <c r="A190" s="10" t="s">
        <v>197</v>
      </c>
      <c r="B190" s="21">
        <f>+G178</f>
        <v>494955</v>
      </c>
      <c r="C190" s="26">
        <f t="shared" si="20"/>
        <v>1.7494269650217387E-2</v>
      </c>
      <c r="D190" s="19"/>
    </row>
    <row r="191" spans="1:16" x14ac:dyDescent="0.25">
      <c r="A191" s="10" t="s">
        <v>171</v>
      </c>
      <c r="B191" s="21">
        <f>+H178</f>
        <v>499616</v>
      </c>
      <c r="C191" s="26">
        <f t="shared" si="20"/>
        <v>9.4170177086805307E-3</v>
      </c>
      <c r="D191" s="19"/>
    </row>
    <row r="192" spans="1:16" x14ac:dyDescent="0.25">
      <c r="A192" s="10" t="s">
        <v>172</v>
      </c>
      <c r="B192" s="21">
        <f>+I178</f>
        <v>0</v>
      </c>
      <c r="C192" s="26">
        <f t="shared" si="20"/>
        <v>-1</v>
      </c>
      <c r="D192" s="19"/>
    </row>
    <row r="193" spans="1:4" x14ac:dyDescent="0.25">
      <c r="A193" s="10" t="s">
        <v>173</v>
      </c>
      <c r="B193" s="21">
        <f>+J178</f>
        <v>0</v>
      </c>
      <c r="C193" s="26" t="e">
        <f t="shared" si="20"/>
        <v>#DIV/0!</v>
      </c>
      <c r="D193" s="28"/>
    </row>
    <row r="194" spans="1:4" x14ac:dyDescent="0.25">
      <c r="A194" s="10" t="s">
        <v>174</v>
      </c>
      <c r="B194" s="21">
        <f>+K178</f>
        <v>0</v>
      </c>
      <c r="C194" s="26" t="e">
        <f t="shared" si="20"/>
        <v>#DIV/0!</v>
      </c>
      <c r="D194" s="19"/>
    </row>
    <row r="195" spans="1:4" x14ac:dyDescent="0.25">
      <c r="A195" s="10" t="s">
        <v>175</v>
      </c>
      <c r="B195" s="21">
        <f>+L178</f>
        <v>0</v>
      </c>
      <c r="C195" s="26" t="e">
        <f t="shared" si="20"/>
        <v>#DIV/0!</v>
      </c>
      <c r="D195" s="19"/>
    </row>
    <row r="196" spans="1:4" x14ac:dyDescent="0.25">
      <c r="A196" s="10" t="s">
        <v>176</v>
      </c>
      <c r="B196" s="21">
        <f>+M178</f>
        <v>0</v>
      </c>
      <c r="C196" s="26" t="e">
        <f t="shared" si="20"/>
        <v>#DIV/0!</v>
      </c>
      <c r="D196" s="19"/>
    </row>
    <row r="197" spans="1:4" x14ac:dyDescent="0.25">
      <c r="B197" s="21"/>
      <c r="C197" s="21"/>
      <c r="D197" s="19"/>
    </row>
    <row r="198" spans="1:4" x14ac:dyDescent="0.25">
      <c r="B198" s="21"/>
      <c r="C198" s="21"/>
      <c r="D198" s="19"/>
    </row>
    <row r="199" spans="1:4" x14ac:dyDescent="0.25">
      <c r="B199" s="21"/>
      <c r="C199" s="21"/>
      <c r="D199" s="19"/>
    </row>
    <row r="203" spans="1:4" x14ac:dyDescent="0.25">
      <c r="C203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05"/>
  <sheetViews>
    <sheetView zoomScale="80" zoomScaleNormal="80" workbookViewId="0">
      <pane xSplit="1" ySplit="4" topLeftCell="B170" activePane="bottomRight" state="frozen"/>
      <selection pane="topRight" activeCell="B1" sqref="B1"/>
      <selection pane="bottomLeft" activeCell="A5" sqref="A5"/>
      <selection pane="bottomRight" activeCell="F184" sqref="F184"/>
    </sheetView>
  </sheetViews>
  <sheetFormatPr defaultRowHeight="17.25" x14ac:dyDescent="0.3"/>
  <cols>
    <col min="1" max="1" width="58" style="24" bestFit="1" customWidth="1"/>
    <col min="2" max="2" width="15.7109375" bestFit="1" customWidth="1"/>
    <col min="3" max="3" width="21.42578125" bestFit="1" customWidth="1"/>
    <col min="4" max="4" width="15.7109375" bestFit="1" customWidth="1"/>
    <col min="5" max="5" width="21.42578125" bestFit="1" customWidth="1"/>
    <col min="6" max="6" width="16.42578125" customWidth="1"/>
    <col min="7" max="7" width="21.42578125" customWidth="1"/>
    <col min="8" max="8" width="15.7109375" style="42" bestFit="1" customWidth="1"/>
    <col min="9" max="9" width="22.5703125" style="42" customWidth="1"/>
    <col min="10" max="10" width="16.85546875" customWidth="1"/>
    <col min="11" max="11" width="22.28515625" customWidth="1"/>
    <col min="12" max="12" width="15.7109375" bestFit="1" customWidth="1"/>
    <col min="13" max="13" width="21.42578125" bestFit="1" customWidth="1"/>
    <col min="14" max="14" width="18.28515625" customWidth="1"/>
    <col min="15" max="15" width="21.42578125" bestFit="1" customWidth="1"/>
    <col min="16" max="16" width="15.7109375" style="44" bestFit="1" customWidth="1"/>
    <col min="17" max="17" width="21.42578125" style="42" bestFit="1" customWidth="1"/>
    <col min="18" max="18" width="15.7109375" bestFit="1" customWidth="1"/>
    <col min="19" max="19" width="20.140625" bestFit="1" customWidth="1"/>
    <col min="20" max="20" width="15.7109375" bestFit="1" customWidth="1"/>
    <col min="21" max="21" width="20.140625" bestFit="1" customWidth="1"/>
    <col min="22" max="22" width="20.85546875" customWidth="1"/>
    <col min="23" max="23" width="20.140625" bestFit="1" customWidth="1"/>
    <col min="24" max="24" width="20.28515625" customWidth="1"/>
    <col min="25" max="25" width="22.28515625" customWidth="1"/>
    <col min="26" max="26" width="20.140625" style="47" bestFit="1" customWidth="1"/>
    <col min="27" max="27" width="23" customWidth="1"/>
    <col min="29" max="32" width="9.140625" style="40"/>
  </cols>
  <sheetData>
    <row r="1" spans="1:32" s="29" customFormat="1" x14ac:dyDescent="0.3">
      <c r="A1" s="1" t="s">
        <v>198</v>
      </c>
      <c r="H1" s="30"/>
      <c r="I1" s="30"/>
      <c r="P1" s="31"/>
      <c r="Q1" s="30"/>
      <c r="Y1" s="32"/>
      <c r="AC1" s="33"/>
      <c r="AD1" s="33"/>
      <c r="AE1" s="33"/>
      <c r="AF1" s="33"/>
    </row>
    <row r="2" spans="1:32" s="29" customFormat="1" x14ac:dyDescent="0.3">
      <c r="A2" s="2" t="s">
        <v>215</v>
      </c>
      <c r="B2" s="114" t="s">
        <v>166</v>
      </c>
      <c r="C2" s="115"/>
      <c r="D2" s="116" t="s">
        <v>167</v>
      </c>
      <c r="E2" s="117"/>
      <c r="F2" s="114" t="s">
        <v>168</v>
      </c>
      <c r="G2" s="115"/>
      <c r="H2" s="116" t="s">
        <v>185</v>
      </c>
      <c r="I2" s="117"/>
      <c r="J2" s="114" t="s">
        <v>186</v>
      </c>
      <c r="K2" s="115"/>
      <c r="L2" s="116" t="s">
        <v>187</v>
      </c>
      <c r="M2" s="117"/>
      <c r="N2" s="114" t="s">
        <v>188</v>
      </c>
      <c r="O2" s="115"/>
      <c r="P2" s="112" t="s">
        <v>172</v>
      </c>
      <c r="Q2" s="113"/>
      <c r="R2" s="114" t="s">
        <v>190</v>
      </c>
      <c r="S2" s="115"/>
      <c r="T2" s="112" t="s">
        <v>191</v>
      </c>
      <c r="U2" s="113"/>
      <c r="V2" s="112" t="s">
        <v>192</v>
      </c>
      <c r="W2" s="113"/>
      <c r="X2" s="112" t="s">
        <v>193</v>
      </c>
      <c r="Y2" s="113"/>
      <c r="Z2" s="112" t="s">
        <v>165</v>
      </c>
      <c r="AA2" s="113"/>
      <c r="AC2" s="33"/>
      <c r="AD2" s="34"/>
      <c r="AE2" s="34"/>
      <c r="AF2" s="34"/>
    </row>
    <row r="3" spans="1:32" x14ac:dyDescent="0.3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  <c r="AD3" s="34"/>
      <c r="AE3" s="34"/>
      <c r="AF3" s="34"/>
    </row>
    <row r="4" spans="1:32" x14ac:dyDescent="0.3">
      <c r="A4" s="3" t="s">
        <v>1</v>
      </c>
      <c r="B4" s="18">
        <f>SUM(B5:B14)</f>
        <v>19245150</v>
      </c>
      <c r="C4" s="17">
        <f t="shared" ref="C4" si="0">SUM(C5:C14)</f>
        <v>21768362950.490002</v>
      </c>
      <c r="D4" s="18">
        <f>SUM(D5:D14)</f>
        <v>21400726</v>
      </c>
      <c r="E4" s="17">
        <f t="shared" ref="E4" si="1">SUM(E5:E14)</f>
        <v>25311064154.93</v>
      </c>
      <c r="F4" s="18">
        <f>SUM(F5:F14)</f>
        <v>22810883</v>
      </c>
      <c r="G4" s="18">
        <f t="shared" ref="G4" si="2">SUM(G5:G14)</f>
        <v>27345408598.329994</v>
      </c>
      <c r="H4" s="18">
        <f>SUM(H5:H14)</f>
        <v>23438082</v>
      </c>
      <c r="I4" s="18">
        <f t="shared" ref="I4" si="3">SUM(I5:I14)</f>
        <v>28637957965.460003</v>
      </c>
      <c r="J4" s="18">
        <f>SUM(J5:J14)</f>
        <v>23564749</v>
      </c>
      <c r="K4" s="18">
        <f t="shared" ref="K4:M4" si="4">SUM(K5:K14)</f>
        <v>28636353916.43</v>
      </c>
      <c r="L4" s="18">
        <f t="shared" si="4"/>
        <v>22965819</v>
      </c>
      <c r="M4" s="18">
        <f t="shared" si="4"/>
        <v>28782429906.559998</v>
      </c>
      <c r="N4" s="18">
        <f>SUM(N5:N14)</f>
        <v>24166673</v>
      </c>
      <c r="O4" s="18">
        <f t="shared" ref="O4" si="5">SUM(O5:O14)</f>
        <v>30605524159.060009</v>
      </c>
      <c r="P4" s="18">
        <f>SUM(P5:P14)</f>
        <v>0</v>
      </c>
      <c r="Q4" s="18">
        <f t="shared" ref="Q4" si="6">SUM(Q5:Q14)</f>
        <v>0</v>
      </c>
      <c r="R4" s="18">
        <f>SUM(R5:R14)</f>
        <v>0</v>
      </c>
      <c r="S4" s="18">
        <f t="shared" ref="S4" si="7">SUM(S5:S14)</f>
        <v>0</v>
      </c>
      <c r="T4" s="18">
        <f>SUM(T5:T14)</f>
        <v>0</v>
      </c>
      <c r="U4" s="18">
        <f t="shared" ref="U4" si="8">SUM(U5:U14)</f>
        <v>0</v>
      </c>
      <c r="V4" s="18">
        <f>SUM(V5:V14)</f>
        <v>0</v>
      </c>
      <c r="W4" s="18">
        <f t="shared" ref="W4" si="9">SUM(W5:W14)</f>
        <v>0</v>
      </c>
      <c r="X4" s="18">
        <f>SUM(X5:X14)</f>
        <v>0</v>
      </c>
      <c r="Y4" s="18">
        <f t="shared" ref="Y4:AA4" si="10">SUM(Y5:Y14)</f>
        <v>0</v>
      </c>
      <c r="Z4" s="18">
        <f>SUM(Z5:Z14)</f>
        <v>0</v>
      </c>
      <c r="AA4" s="17">
        <f t="shared" si="10"/>
        <v>0</v>
      </c>
      <c r="AD4" s="34"/>
      <c r="AE4" s="34"/>
      <c r="AF4" s="34"/>
    </row>
    <row r="5" spans="1:32" x14ac:dyDescent="0.3">
      <c r="A5" s="4" t="s">
        <v>2</v>
      </c>
      <c r="B5" s="13">
        <f>+[7]Total!B5</f>
        <v>7633936</v>
      </c>
      <c r="C5" s="13">
        <f>+[7]Total!C5</f>
        <v>10393212324.190001</v>
      </c>
      <c r="D5" s="13">
        <f>+[7]Total!D5</f>
        <v>8527637</v>
      </c>
      <c r="E5" s="13">
        <f>+[7]Total!E5</f>
        <v>11356947706.450001</v>
      </c>
      <c r="F5" s="13">
        <f>+[7]Total!F5</f>
        <v>9142215</v>
      </c>
      <c r="G5" s="13">
        <f>+[7]Total!G5</f>
        <v>13128048993.27</v>
      </c>
      <c r="H5" s="13">
        <f>+[7]Total!H5</f>
        <v>9551531</v>
      </c>
      <c r="I5" s="13">
        <f>+[7]Total!I5</f>
        <v>13743343340.59</v>
      </c>
      <c r="J5" s="13">
        <f>+[7]Total!J5</f>
        <v>9324987</v>
      </c>
      <c r="K5" s="13">
        <f>+[7]Total!K5</f>
        <v>13316920859.41</v>
      </c>
      <c r="L5" s="13">
        <f>+[7]Total!L5</f>
        <v>9217622</v>
      </c>
      <c r="M5" s="13">
        <f>+[7]Total!M5</f>
        <v>13837726796.540001</v>
      </c>
      <c r="N5" s="13">
        <f>+[7]Total!N5</f>
        <v>9641484</v>
      </c>
      <c r="O5" s="13">
        <f>+[7]Total!O5</f>
        <v>14702629725.77</v>
      </c>
      <c r="P5" s="13">
        <f>+[7]Total!P5</f>
        <v>0</v>
      </c>
      <c r="Q5" s="13">
        <f>+[7]Total!Q5</f>
        <v>0</v>
      </c>
      <c r="R5" s="13">
        <f>+[7]Total!R5</f>
        <v>0</v>
      </c>
      <c r="S5" s="13">
        <f>+[7]Total!S5</f>
        <v>0</v>
      </c>
      <c r="T5" s="13">
        <f>+[7]Total!T5</f>
        <v>0</v>
      </c>
      <c r="U5" s="13">
        <f>+[7]Total!U5</f>
        <v>0</v>
      </c>
      <c r="V5" s="13">
        <f>+[7]Total!V5</f>
        <v>0</v>
      </c>
      <c r="W5" s="13">
        <f>+[7]Total!W5</f>
        <v>0</v>
      </c>
      <c r="X5" s="13">
        <f>+[7]Total!X5</f>
        <v>0</v>
      </c>
      <c r="Y5" s="13">
        <f>+[7]Total!Y5</f>
        <v>0</v>
      </c>
      <c r="Z5" s="85">
        <f>+[8]Total!Z5</f>
        <v>0</v>
      </c>
      <c r="AA5" s="86">
        <f>+[8]Total!AA5</f>
        <v>0</v>
      </c>
      <c r="AC5" s="34"/>
      <c r="AD5" s="34"/>
      <c r="AE5" s="34"/>
      <c r="AF5" s="34"/>
    </row>
    <row r="6" spans="1:32" x14ac:dyDescent="0.3">
      <c r="A6" s="4" t="s">
        <v>3</v>
      </c>
      <c r="B6" s="13">
        <f>+[7]Total!B6</f>
        <v>6814781</v>
      </c>
      <c r="C6" s="13">
        <f>+[7]Total!C6</f>
        <v>6630497259.4799995</v>
      </c>
      <c r="D6" s="13">
        <f>+[7]Total!D6</f>
        <v>7507061</v>
      </c>
      <c r="E6" s="13">
        <f>+[7]Total!E6</f>
        <v>8305638832.9399996</v>
      </c>
      <c r="F6" s="13">
        <f>+[7]Total!F6</f>
        <v>7983239</v>
      </c>
      <c r="G6" s="13">
        <f>+[7]Total!G6</f>
        <v>8356929809.8999996</v>
      </c>
      <c r="H6" s="13">
        <f>+[7]Total!H6</f>
        <v>8104683</v>
      </c>
      <c r="I6" s="13">
        <f>+[7]Total!I6</f>
        <v>8753489505.3400002</v>
      </c>
      <c r="J6" s="13">
        <f>+[7]Total!J6</f>
        <v>8382845</v>
      </c>
      <c r="K6" s="13">
        <f>+[7]Total!K6</f>
        <v>9213645053.5900002</v>
      </c>
      <c r="L6" s="13">
        <f>+[7]Total!L6</f>
        <v>8048806</v>
      </c>
      <c r="M6" s="13">
        <f>+[7]Total!M6</f>
        <v>8827690618.3500004</v>
      </c>
      <c r="N6" s="13">
        <f>+[7]Total!N6</f>
        <v>8454297</v>
      </c>
      <c r="O6" s="13">
        <f>+[7]Total!O6</f>
        <v>9279293802.6100006</v>
      </c>
      <c r="P6" s="13">
        <f>+[7]Total!P6</f>
        <v>0</v>
      </c>
      <c r="Q6" s="13">
        <f>+[7]Total!Q6</f>
        <v>0</v>
      </c>
      <c r="R6" s="13">
        <f>+[7]Total!R6</f>
        <v>0</v>
      </c>
      <c r="S6" s="13">
        <f>+[7]Total!S6</f>
        <v>0</v>
      </c>
      <c r="T6" s="13">
        <f>+[7]Total!T6</f>
        <v>0</v>
      </c>
      <c r="U6" s="13">
        <f>+[7]Total!U6</f>
        <v>0</v>
      </c>
      <c r="V6" s="13">
        <f>+[7]Total!V6</f>
        <v>0</v>
      </c>
      <c r="W6" s="13">
        <f>+[7]Total!W6</f>
        <v>0</v>
      </c>
      <c r="X6" s="13">
        <f>+[7]Total!X6</f>
        <v>0</v>
      </c>
      <c r="Y6" s="13">
        <f>+[7]Total!Y6</f>
        <v>0</v>
      </c>
      <c r="Z6" s="85">
        <f>+[8]Total!Z6</f>
        <v>0</v>
      </c>
      <c r="AA6" s="86">
        <f>+[8]Total!AA6</f>
        <v>0</v>
      </c>
      <c r="AC6" s="34"/>
      <c r="AD6" s="34"/>
      <c r="AE6" s="34"/>
      <c r="AF6" s="34"/>
    </row>
    <row r="7" spans="1:32" x14ac:dyDescent="0.3">
      <c r="A7" s="4" t="s">
        <v>4</v>
      </c>
      <c r="B7" s="13">
        <f>+[7]Total!B7</f>
        <v>1487419</v>
      </c>
      <c r="C7" s="13">
        <f>+[7]Total!C7</f>
        <v>1482284733.96</v>
      </c>
      <c r="D7" s="13">
        <f>+[7]Total!D7</f>
        <v>1674417</v>
      </c>
      <c r="E7" s="13">
        <f>+[7]Total!E7</f>
        <v>1815177775.3800001</v>
      </c>
      <c r="F7" s="13">
        <f>+[7]Total!F7</f>
        <v>1782881</v>
      </c>
      <c r="G7" s="13">
        <f>+[7]Total!G7</f>
        <v>1927190758.6700001</v>
      </c>
      <c r="H7" s="13">
        <f>+[7]Total!H7</f>
        <v>1806163</v>
      </c>
      <c r="I7" s="13">
        <f>+[7]Total!I7</f>
        <v>2032325973.53</v>
      </c>
      <c r="J7" s="13">
        <f>+[7]Total!J7</f>
        <v>1862831</v>
      </c>
      <c r="K7" s="13">
        <f>+[7]Total!K7</f>
        <v>2065381577.05</v>
      </c>
      <c r="L7" s="13">
        <f>+[7]Total!L7</f>
        <v>1769950</v>
      </c>
      <c r="M7" s="13">
        <f>+[7]Total!M7</f>
        <v>1958712204.48</v>
      </c>
      <c r="N7" s="13">
        <f>+[7]Total!N7</f>
        <v>1868382</v>
      </c>
      <c r="O7" s="13">
        <f>+[7]Total!O7</f>
        <v>2082388445.1400001</v>
      </c>
      <c r="P7" s="13">
        <f>+[7]Total!P7</f>
        <v>0</v>
      </c>
      <c r="Q7" s="13">
        <f>+[7]Total!Q7</f>
        <v>0</v>
      </c>
      <c r="R7" s="13">
        <f>+[7]Total!R7</f>
        <v>0</v>
      </c>
      <c r="S7" s="13">
        <f>+[7]Total!S7</f>
        <v>0</v>
      </c>
      <c r="T7" s="13">
        <f>+[7]Total!T7</f>
        <v>0</v>
      </c>
      <c r="U7" s="13">
        <f>+[7]Total!U7</f>
        <v>0</v>
      </c>
      <c r="V7" s="13">
        <f>+[7]Total!V7</f>
        <v>0</v>
      </c>
      <c r="W7" s="13">
        <f>+[7]Total!W7</f>
        <v>0</v>
      </c>
      <c r="X7" s="13">
        <f>+[7]Total!X7</f>
        <v>0</v>
      </c>
      <c r="Y7" s="13">
        <f>+[7]Total!Y7</f>
        <v>0</v>
      </c>
      <c r="Z7" s="85">
        <f>+[8]Total!Z7</f>
        <v>0</v>
      </c>
      <c r="AA7" s="86">
        <f>+[8]Total!AA7</f>
        <v>0</v>
      </c>
      <c r="AC7" s="34"/>
      <c r="AD7" s="34"/>
      <c r="AE7" s="34"/>
      <c r="AF7" s="34"/>
    </row>
    <row r="8" spans="1:32" x14ac:dyDescent="0.3">
      <c r="A8" s="4" t="s">
        <v>5</v>
      </c>
      <c r="B8" s="13">
        <f>+[7]Total!B8</f>
        <v>111543</v>
      </c>
      <c r="C8" s="13">
        <f>+[7]Total!C8</f>
        <v>90031261.180000007</v>
      </c>
      <c r="D8" s="13">
        <f>+[7]Total!D8</f>
        <v>139892</v>
      </c>
      <c r="E8" s="13">
        <f>+[7]Total!E8</f>
        <v>111113730.62</v>
      </c>
      <c r="F8" s="13">
        <f>+[7]Total!F8</f>
        <v>152386</v>
      </c>
      <c r="G8" s="13">
        <f>+[7]Total!G8</f>
        <v>128699076.78</v>
      </c>
      <c r="H8" s="13">
        <f>+[7]Total!H8</f>
        <v>153823</v>
      </c>
      <c r="I8" s="13">
        <f>+[7]Total!I8</f>
        <v>124397325.16</v>
      </c>
      <c r="J8" s="13">
        <f>+[7]Total!J8</f>
        <v>151577</v>
      </c>
      <c r="K8" s="13">
        <f>+[7]Total!K8</f>
        <v>119326203.61</v>
      </c>
      <c r="L8" s="13">
        <f>+[7]Total!L8</f>
        <v>153821</v>
      </c>
      <c r="M8" s="13">
        <f>+[7]Total!M8</f>
        <v>124711087.26000001</v>
      </c>
      <c r="N8" s="13">
        <f>+[7]Total!N8</f>
        <v>164807</v>
      </c>
      <c r="O8" s="13">
        <f>+[7]Total!O8</f>
        <v>137731086.81</v>
      </c>
      <c r="P8" s="13">
        <f>+[7]Total!P8</f>
        <v>0</v>
      </c>
      <c r="Q8" s="13">
        <f>+[7]Total!Q8</f>
        <v>0</v>
      </c>
      <c r="R8" s="13">
        <f>+[7]Total!R8</f>
        <v>0</v>
      </c>
      <c r="S8" s="13">
        <f>+[7]Total!S8</f>
        <v>0</v>
      </c>
      <c r="T8" s="13">
        <f>+[7]Total!T8</f>
        <v>0</v>
      </c>
      <c r="U8" s="13">
        <f>+[7]Total!U8</f>
        <v>0</v>
      </c>
      <c r="V8" s="13">
        <f>+[7]Total!V8</f>
        <v>0</v>
      </c>
      <c r="W8" s="13">
        <f>+[7]Total!W8</f>
        <v>0</v>
      </c>
      <c r="X8" s="13">
        <f>+[7]Total!X8</f>
        <v>0</v>
      </c>
      <c r="Y8" s="13">
        <f>+[7]Total!Y8</f>
        <v>0</v>
      </c>
      <c r="Z8" s="85">
        <f>+[8]Total!Z8</f>
        <v>0</v>
      </c>
      <c r="AA8" s="86">
        <f>+[8]Total!AA8</f>
        <v>0</v>
      </c>
      <c r="AC8" s="34"/>
      <c r="AD8" s="34"/>
      <c r="AE8" s="34"/>
      <c r="AF8" s="34"/>
    </row>
    <row r="9" spans="1:32" x14ac:dyDescent="0.3">
      <c r="A9" s="4" t="s">
        <v>6</v>
      </c>
      <c r="B9" s="13">
        <f>+[7]Total!B9</f>
        <v>673667</v>
      </c>
      <c r="C9" s="13">
        <f>+[7]Total!C9</f>
        <v>476223737.06</v>
      </c>
      <c r="D9" s="13">
        <f>+[7]Total!D9</f>
        <v>733273</v>
      </c>
      <c r="E9" s="13">
        <f>+[7]Total!E9</f>
        <v>533967912.94</v>
      </c>
      <c r="F9" s="13">
        <f>+[7]Total!F9</f>
        <v>764782</v>
      </c>
      <c r="G9" s="13">
        <f>+[7]Total!G9</f>
        <v>544531231.67000008</v>
      </c>
      <c r="H9" s="13">
        <f>+[7]Total!H9</f>
        <v>773096</v>
      </c>
      <c r="I9" s="13">
        <f>+[7]Total!I9</f>
        <v>564016588.47000003</v>
      </c>
      <c r="J9" s="13">
        <f>+[7]Total!J9</f>
        <v>797311</v>
      </c>
      <c r="K9" s="13">
        <f>+[7]Total!K9</f>
        <v>595595290.49000001</v>
      </c>
      <c r="L9" s="13">
        <f>+[7]Total!L9</f>
        <v>780828</v>
      </c>
      <c r="M9" s="13">
        <f>+[7]Total!M9</f>
        <v>607597348.28999996</v>
      </c>
      <c r="N9" s="13">
        <f>+[7]Total!N9</f>
        <v>843396</v>
      </c>
      <c r="O9" s="13">
        <f>+[7]Total!O9</f>
        <v>654798120.32999992</v>
      </c>
      <c r="P9" s="13">
        <f>+[7]Total!P9</f>
        <v>0</v>
      </c>
      <c r="Q9" s="13">
        <f>+[7]Total!Q9</f>
        <v>0</v>
      </c>
      <c r="R9" s="13">
        <f>+[7]Total!R9</f>
        <v>0</v>
      </c>
      <c r="S9" s="13">
        <f>+[7]Total!S9</f>
        <v>0</v>
      </c>
      <c r="T9" s="13">
        <f>+[7]Total!T9</f>
        <v>0</v>
      </c>
      <c r="U9" s="13">
        <f>+[7]Total!U9</f>
        <v>0</v>
      </c>
      <c r="V9" s="13">
        <f>+[7]Total!V9</f>
        <v>0</v>
      </c>
      <c r="W9" s="13">
        <f>+[7]Total!W9</f>
        <v>0</v>
      </c>
      <c r="X9" s="13">
        <f>+[7]Total!X9</f>
        <v>0</v>
      </c>
      <c r="Y9" s="13">
        <f>+[7]Total!Y9</f>
        <v>0</v>
      </c>
      <c r="Z9" s="85">
        <f>+[8]Total!Z9</f>
        <v>0</v>
      </c>
      <c r="AA9" s="86">
        <f>+[8]Total!AA9</f>
        <v>0</v>
      </c>
      <c r="AC9" s="34"/>
      <c r="AD9" s="34"/>
      <c r="AE9" s="34"/>
      <c r="AF9" s="34"/>
    </row>
    <row r="10" spans="1:32" x14ac:dyDescent="0.3">
      <c r="A10" s="4" t="s">
        <v>7</v>
      </c>
      <c r="B10" s="13">
        <f>+[7]Total!B10</f>
        <v>1699948</v>
      </c>
      <c r="C10" s="13">
        <f>+[7]Total!C10</f>
        <v>1695685534.96</v>
      </c>
      <c r="D10" s="13">
        <f>+[7]Total!D10</f>
        <v>1880713</v>
      </c>
      <c r="E10" s="13">
        <f>+[7]Total!E10</f>
        <v>1984780433.9300001</v>
      </c>
      <c r="F10" s="13">
        <f>+[7]Total!F10</f>
        <v>1996195</v>
      </c>
      <c r="G10" s="13">
        <f>+[7]Total!G10</f>
        <v>2078460951.9100001</v>
      </c>
      <c r="H10" s="13">
        <f>+[7]Total!H10</f>
        <v>2028959</v>
      </c>
      <c r="I10" s="13">
        <f>+[7]Total!I10</f>
        <v>2155622861.4899998</v>
      </c>
      <c r="J10" s="13">
        <f>+[7]Total!J10</f>
        <v>2020889</v>
      </c>
      <c r="K10" s="13">
        <f>+[7]Total!K10</f>
        <v>2076196273.1900001</v>
      </c>
      <c r="L10" s="13">
        <f>+[7]Total!L10</f>
        <v>1970999</v>
      </c>
      <c r="M10" s="13">
        <f>+[7]Total!M10</f>
        <v>2157972624.75</v>
      </c>
      <c r="N10" s="13">
        <f>+[7]Total!N10</f>
        <v>2104396</v>
      </c>
      <c r="O10" s="13">
        <f>+[7]Total!O10</f>
        <v>2353396436.5799999</v>
      </c>
      <c r="P10" s="13">
        <f>+[7]Total!P10</f>
        <v>0</v>
      </c>
      <c r="Q10" s="13">
        <f>+[7]Total!Q10</f>
        <v>0</v>
      </c>
      <c r="R10" s="13">
        <f>+[7]Total!R10</f>
        <v>0</v>
      </c>
      <c r="S10" s="13">
        <f>+[7]Total!S10</f>
        <v>0</v>
      </c>
      <c r="T10" s="13">
        <f>+[7]Total!T10</f>
        <v>0</v>
      </c>
      <c r="U10" s="13">
        <f>+[7]Total!U10</f>
        <v>0</v>
      </c>
      <c r="V10" s="13">
        <f>+[7]Total!V10</f>
        <v>0</v>
      </c>
      <c r="W10" s="13">
        <f>+[7]Total!W10</f>
        <v>0</v>
      </c>
      <c r="X10" s="13">
        <f>+[7]Total!X10</f>
        <v>0</v>
      </c>
      <c r="Y10" s="13">
        <f>+[7]Total!Y10</f>
        <v>0</v>
      </c>
      <c r="Z10" s="85">
        <f>+[8]Total!Z10</f>
        <v>0</v>
      </c>
      <c r="AA10" s="86">
        <f>+[8]Total!AA10</f>
        <v>0</v>
      </c>
      <c r="AC10" s="34"/>
      <c r="AD10" s="34"/>
      <c r="AE10" s="34"/>
      <c r="AF10" s="34"/>
    </row>
    <row r="11" spans="1:32" x14ac:dyDescent="0.3">
      <c r="A11" s="4" t="s">
        <v>8</v>
      </c>
      <c r="B11" s="13">
        <f>+[7]Total!B11</f>
        <v>247818</v>
      </c>
      <c r="C11" s="13">
        <f>+[7]Total!C11</f>
        <v>298324468.08000004</v>
      </c>
      <c r="D11" s="13">
        <f>+[7]Total!D11</f>
        <v>264466</v>
      </c>
      <c r="E11" s="13">
        <f>+[7]Total!E11</f>
        <v>267324275.31999999</v>
      </c>
      <c r="F11" s="13">
        <f>+[7]Total!F11</f>
        <v>281240</v>
      </c>
      <c r="G11" s="13">
        <f>+[7]Total!G11</f>
        <v>305341690.03999996</v>
      </c>
      <c r="H11" s="13">
        <f>+[7]Total!H11</f>
        <v>315376</v>
      </c>
      <c r="I11" s="13">
        <f>+[7]Total!I11</f>
        <v>379288067.48000002</v>
      </c>
      <c r="J11" s="13">
        <f>+[7]Total!J11</f>
        <v>293294</v>
      </c>
      <c r="K11" s="13">
        <f>+[7]Total!K11</f>
        <v>302252752.34000003</v>
      </c>
      <c r="L11" s="13">
        <f>+[7]Total!L11</f>
        <v>287466</v>
      </c>
      <c r="M11" s="13">
        <f>+[7]Total!M11</f>
        <v>306980635.50999999</v>
      </c>
      <c r="N11" s="13">
        <f>+[7]Total!N11</f>
        <v>307579</v>
      </c>
      <c r="O11" s="13">
        <f>+[7]Total!O11</f>
        <v>320166264.89999998</v>
      </c>
      <c r="P11" s="13">
        <f>+[7]Total!P11</f>
        <v>0</v>
      </c>
      <c r="Q11" s="13">
        <f>+[7]Total!Q11</f>
        <v>0</v>
      </c>
      <c r="R11" s="13">
        <f>+[7]Total!R11</f>
        <v>0</v>
      </c>
      <c r="S11" s="13">
        <f>+[7]Total!S11</f>
        <v>0</v>
      </c>
      <c r="T11" s="13">
        <f>+[7]Total!T11</f>
        <v>0</v>
      </c>
      <c r="U11" s="13">
        <f>+[7]Total!U11</f>
        <v>0</v>
      </c>
      <c r="V11" s="13">
        <f>+[7]Total!V11</f>
        <v>0</v>
      </c>
      <c r="W11" s="13">
        <f>+[7]Total!W11</f>
        <v>0</v>
      </c>
      <c r="X11" s="13">
        <f>+[7]Total!X11</f>
        <v>0</v>
      </c>
      <c r="Y11" s="13">
        <f>+[7]Total!Y11</f>
        <v>0</v>
      </c>
      <c r="Z11" s="85">
        <f>+[8]Total!Z11</f>
        <v>0</v>
      </c>
      <c r="AA11" s="86">
        <f>+[8]Total!AA11</f>
        <v>0</v>
      </c>
      <c r="AC11" s="34"/>
      <c r="AD11" s="34"/>
      <c r="AE11" s="34"/>
      <c r="AF11" s="34"/>
    </row>
    <row r="12" spans="1:32" x14ac:dyDescent="0.3">
      <c r="A12" s="4" t="s">
        <v>9</v>
      </c>
      <c r="B12" s="13">
        <f>+[7]Total!B12</f>
        <v>117372</v>
      </c>
      <c r="C12" s="13">
        <f>+[7]Total!C12</f>
        <v>124305377.22999999</v>
      </c>
      <c r="D12" s="13">
        <f>+[7]Total!D12</f>
        <v>127886</v>
      </c>
      <c r="E12" s="13">
        <f>+[7]Total!E12</f>
        <v>146543363.15000001</v>
      </c>
      <c r="F12" s="13">
        <f>+[7]Total!F12</f>
        <v>129473</v>
      </c>
      <c r="G12" s="13">
        <f>+[7]Total!G12</f>
        <v>126949263.55</v>
      </c>
      <c r="H12" s="13">
        <f>+[7]Total!H12</f>
        <v>131533</v>
      </c>
      <c r="I12" s="13">
        <f>+[7]Total!I12</f>
        <v>131373911.81</v>
      </c>
      <c r="J12" s="13">
        <f>+[7]Total!J12</f>
        <v>137142</v>
      </c>
      <c r="K12" s="13">
        <f>+[7]Total!K12</f>
        <v>140226088.95999998</v>
      </c>
      <c r="L12" s="13">
        <f>+[7]Total!L12</f>
        <v>135273</v>
      </c>
      <c r="M12" s="13">
        <f>+[7]Total!M12</f>
        <v>139794096.38</v>
      </c>
      <c r="N12" s="13">
        <f>+[7]Total!N12</f>
        <v>141864</v>
      </c>
      <c r="O12" s="13">
        <f>+[7]Total!O12</f>
        <v>147293099.93000001</v>
      </c>
      <c r="P12" s="13">
        <f>+[7]Total!P12</f>
        <v>0</v>
      </c>
      <c r="Q12" s="13">
        <f>+[7]Total!Q12</f>
        <v>0</v>
      </c>
      <c r="R12" s="13">
        <f>+[7]Total!R12</f>
        <v>0</v>
      </c>
      <c r="S12" s="13">
        <f>+[7]Total!S12</f>
        <v>0</v>
      </c>
      <c r="T12" s="13">
        <f>+[7]Total!T12</f>
        <v>0</v>
      </c>
      <c r="U12" s="13">
        <f>+[7]Total!U12</f>
        <v>0</v>
      </c>
      <c r="V12" s="13">
        <f>+[7]Total!V12</f>
        <v>0</v>
      </c>
      <c r="W12" s="13">
        <f>+[7]Total!W12</f>
        <v>0</v>
      </c>
      <c r="X12" s="13">
        <f>+[7]Total!X12</f>
        <v>0</v>
      </c>
      <c r="Y12" s="13">
        <f>+[7]Total!Y12</f>
        <v>0</v>
      </c>
      <c r="Z12" s="85">
        <f>+[8]Total!Z12</f>
        <v>0</v>
      </c>
      <c r="AA12" s="86">
        <f>+[8]Total!AA12</f>
        <v>0</v>
      </c>
      <c r="AC12" s="34"/>
      <c r="AD12" s="34"/>
      <c r="AE12" s="34"/>
      <c r="AF12" s="34"/>
    </row>
    <row r="13" spans="1:32" x14ac:dyDescent="0.3">
      <c r="A13" s="4" t="s">
        <v>10</v>
      </c>
      <c r="B13" s="13">
        <f>+[7]Total!B13</f>
        <v>458666</v>
      </c>
      <c r="C13" s="13">
        <f>+[7]Total!C13</f>
        <v>577798254.35000002</v>
      </c>
      <c r="D13" s="13">
        <f>+[7]Total!D13</f>
        <v>545381</v>
      </c>
      <c r="E13" s="13">
        <f>+[7]Total!E13</f>
        <v>789570124.20000005</v>
      </c>
      <c r="F13" s="13">
        <f>+[7]Total!F13</f>
        <v>578472</v>
      </c>
      <c r="G13" s="13">
        <f>+[7]Total!G13</f>
        <v>749256822.53999996</v>
      </c>
      <c r="H13" s="13">
        <f>+[7]Total!H13</f>
        <v>572918</v>
      </c>
      <c r="I13" s="13">
        <f>+[7]Total!I13</f>
        <v>754100391.58999991</v>
      </c>
      <c r="J13" s="13">
        <f>+[7]Total!J13</f>
        <v>593873</v>
      </c>
      <c r="K13" s="13">
        <f>+[7]Total!K13</f>
        <v>806809817.78999996</v>
      </c>
      <c r="L13" s="13">
        <f>+[7]Total!L13</f>
        <v>601054</v>
      </c>
      <c r="M13" s="13">
        <f>+[7]Total!M13</f>
        <v>821244495</v>
      </c>
      <c r="N13" s="13">
        <f>+[7]Total!N13</f>
        <v>640468</v>
      </c>
      <c r="O13" s="13">
        <f>+[7]Total!O13</f>
        <v>927827176.99000001</v>
      </c>
      <c r="P13" s="13">
        <f>+[7]Total!P13</f>
        <v>0</v>
      </c>
      <c r="Q13" s="13">
        <f>+[7]Total!Q13</f>
        <v>0</v>
      </c>
      <c r="R13" s="13">
        <f>+[7]Total!R13</f>
        <v>0</v>
      </c>
      <c r="S13" s="13">
        <f>+[7]Total!S13</f>
        <v>0</v>
      </c>
      <c r="T13" s="13">
        <f>+[7]Total!T13</f>
        <v>0</v>
      </c>
      <c r="U13" s="13">
        <f>+[7]Total!U13</f>
        <v>0</v>
      </c>
      <c r="V13" s="13">
        <f>+[7]Total!V13</f>
        <v>0</v>
      </c>
      <c r="W13" s="13">
        <f>+[7]Total!W13</f>
        <v>0</v>
      </c>
      <c r="X13" s="13">
        <f>+[7]Total!X13</f>
        <v>0</v>
      </c>
      <c r="Y13" s="13">
        <f>+[7]Total!Y13</f>
        <v>0</v>
      </c>
      <c r="Z13" s="85">
        <f>+[8]Total!Z13</f>
        <v>0</v>
      </c>
      <c r="AA13" s="86">
        <f>+[8]Total!AA13</f>
        <v>0</v>
      </c>
      <c r="AC13" s="34"/>
      <c r="AD13" s="34"/>
      <c r="AE13" s="34"/>
      <c r="AF13" s="34"/>
    </row>
    <row r="14" spans="1:32" x14ac:dyDescent="0.3">
      <c r="A14" s="5"/>
      <c r="B14" s="13">
        <f>+[7]Total!B14</f>
        <v>0</v>
      </c>
      <c r="C14" s="13">
        <f>+[7]Total!C14</f>
        <v>0</v>
      </c>
      <c r="D14" s="13">
        <f>+[7]Total!D14</f>
        <v>0</v>
      </c>
      <c r="E14" s="13">
        <f>+[7]Total!E14</f>
        <v>0</v>
      </c>
      <c r="F14" s="13">
        <f>+[7]Total!F14</f>
        <v>0</v>
      </c>
      <c r="G14" s="13">
        <f>+[7]Total!G14</f>
        <v>0</v>
      </c>
      <c r="H14" s="13">
        <f>+[7]Total!H14</f>
        <v>0</v>
      </c>
      <c r="I14" s="13">
        <f>+[7]Total!I14</f>
        <v>0</v>
      </c>
      <c r="J14" s="13">
        <f>+[7]Total!J14</f>
        <v>0</v>
      </c>
      <c r="K14" s="13">
        <f>+[7]Total!K14</f>
        <v>0</v>
      </c>
      <c r="L14" s="13">
        <f>+[7]Total!L14</f>
        <v>0</v>
      </c>
      <c r="M14" s="13">
        <f>+[7]Total!M14</f>
        <v>0</v>
      </c>
      <c r="N14" s="13">
        <f>+[7]Total!N14</f>
        <v>0</v>
      </c>
      <c r="O14" s="13">
        <f>+[7]Total!O14</f>
        <v>0</v>
      </c>
      <c r="P14" s="13">
        <f>+[7]Total!P14</f>
        <v>0</v>
      </c>
      <c r="Q14" s="13">
        <f>+[7]Total!Q14</f>
        <v>0</v>
      </c>
      <c r="R14" s="13">
        <f>+[7]Total!R14</f>
        <v>0</v>
      </c>
      <c r="S14" s="13">
        <f>+[7]Total!S14</f>
        <v>0</v>
      </c>
      <c r="T14" s="13">
        <f>+[7]Total!T14</f>
        <v>0</v>
      </c>
      <c r="U14" s="13">
        <f>+[7]Total!U14</f>
        <v>0</v>
      </c>
      <c r="V14" s="13">
        <f>+[7]Total!V14</f>
        <v>0</v>
      </c>
      <c r="W14" s="13">
        <f>+[7]Total!W14</f>
        <v>0</v>
      </c>
      <c r="X14" s="13">
        <f>+[7]Total!X14</f>
        <v>0</v>
      </c>
      <c r="Y14" s="13">
        <f>+[7]Total!Y14</f>
        <v>0</v>
      </c>
      <c r="Z14" s="85">
        <f>+[8]Total!Z14</f>
        <v>0</v>
      </c>
      <c r="AA14" s="86">
        <f>+[8]Total!AA14</f>
        <v>0</v>
      </c>
      <c r="AC14" s="34"/>
      <c r="AD14" s="34"/>
      <c r="AE14" s="34"/>
      <c r="AF14" s="34"/>
    </row>
    <row r="15" spans="1:32" x14ac:dyDescent="0.3">
      <c r="A15" s="6" t="s">
        <v>11</v>
      </c>
      <c r="B15" s="22">
        <f t="shared" ref="B15:E15" si="11">SUM(B16:B29)</f>
        <v>3988863</v>
      </c>
      <c r="C15" s="17">
        <f t="shared" si="11"/>
        <v>3017833730.3899999</v>
      </c>
      <c r="D15" s="17">
        <f t="shared" si="11"/>
        <v>4317179</v>
      </c>
      <c r="E15" s="17">
        <f t="shared" si="11"/>
        <v>3456426428.4099998</v>
      </c>
      <c r="F15" s="22">
        <f>SUM(F16:F30)</f>
        <v>4560678</v>
      </c>
      <c r="G15" s="22">
        <f t="shared" ref="G15" si="12">SUM(G16:G30)</f>
        <v>3678984752.6900005</v>
      </c>
      <c r="H15" s="22">
        <f>SUM(H16:H30)</f>
        <v>4829994</v>
      </c>
      <c r="I15" s="22">
        <f t="shared" ref="I15" si="13">SUM(I16:I30)</f>
        <v>4097905956.4400001</v>
      </c>
      <c r="J15" s="22">
        <f>SUM(J16:J30)</f>
        <v>4911619</v>
      </c>
      <c r="K15" s="18">
        <f t="shared" ref="K15" si="14">SUM(K16:K30)</f>
        <v>4101928151.9400005</v>
      </c>
      <c r="L15" s="18">
        <f>SUM(L16:L30)</f>
        <v>4808665</v>
      </c>
      <c r="M15" s="18">
        <f t="shared" ref="M15" si="15">SUM(M16:M30)</f>
        <v>4097299180.6400003</v>
      </c>
      <c r="N15" s="22">
        <f>SUM(N16:N30)</f>
        <v>5197452</v>
      </c>
      <c r="O15" s="22">
        <f t="shared" ref="O15" si="16">SUM(O16:O30)</f>
        <v>4375319386.21</v>
      </c>
      <c r="P15" s="22">
        <f>SUM(P16:P30)</f>
        <v>0</v>
      </c>
      <c r="Q15" s="22">
        <f t="shared" ref="Q15" si="17">SUM(Q16:Q30)</f>
        <v>0</v>
      </c>
      <c r="R15" s="22">
        <f>SUM(R16:R30)</f>
        <v>0</v>
      </c>
      <c r="S15" s="22">
        <f t="shared" ref="S15" si="18">SUM(S16:S30)</f>
        <v>0</v>
      </c>
      <c r="T15" s="22">
        <f>SUM(T16:T30)</f>
        <v>0</v>
      </c>
      <c r="U15" s="22">
        <f t="shared" ref="U15" si="19">SUM(U16:U30)</f>
        <v>0</v>
      </c>
      <c r="V15" s="22">
        <f>SUM(V16:V30)</f>
        <v>0</v>
      </c>
      <c r="W15" s="22">
        <f t="shared" ref="W15" si="20">SUM(W16:W30)</f>
        <v>0</v>
      </c>
      <c r="X15" s="22">
        <f>SUM(X16:X30)</f>
        <v>0</v>
      </c>
      <c r="Y15" s="22">
        <f t="shared" ref="Y15:AA15" si="21">SUM(Y16:Y30)</f>
        <v>0</v>
      </c>
      <c r="Z15" s="18">
        <f t="shared" si="21"/>
        <v>0</v>
      </c>
      <c r="AA15" s="17">
        <f t="shared" si="21"/>
        <v>0</v>
      </c>
      <c r="AC15" s="34"/>
      <c r="AD15" s="34"/>
      <c r="AE15" s="34"/>
      <c r="AF15" s="34"/>
    </row>
    <row r="16" spans="1:32" x14ac:dyDescent="0.3">
      <c r="A16" s="4" t="s">
        <v>12</v>
      </c>
      <c r="B16" s="13">
        <f>+[7]Total!B16</f>
        <v>893744</v>
      </c>
      <c r="C16" s="13">
        <f>+[7]Total!C16</f>
        <v>728401381.30999994</v>
      </c>
      <c r="D16" s="13">
        <f>+[7]Total!D16</f>
        <v>938574</v>
      </c>
      <c r="E16" s="13">
        <f>+[7]Total!E16</f>
        <v>791359347.38999999</v>
      </c>
      <c r="F16" s="13">
        <f>+[7]Total!F16</f>
        <v>997390</v>
      </c>
      <c r="G16" s="13">
        <f>+[7]Total!G16</f>
        <v>851441798.61000001</v>
      </c>
      <c r="H16" s="13">
        <f>+[7]Total!H16</f>
        <v>1047437</v>
      </c>
      <c r="I16" s="13">
        <f>+[7]Total!I16</f>
        <v>1008287569.53</v>
      </c>
      <c r="J16" s="13">
        <f>+[7]Total!J16</f>
        <v>1057465</v>
      </c>
      <c r="K16" s="13">
        <f>+[7]Total!K16</f>
        <v>971827153.70000005</v>
      </c>
      <c r="L16" s="13">
        <f>+[7]Total!L16</f>
        <v>1021797</v>
      </c>
      <c r="M16" s="13">
        <f>+[7]Total!M16</f>
        <v>972098477.10000002</v>
      </c>
      <c r="N16" s="13">
        <f>+[7]Total!N16</f>
        <v>1074108</v>
      </c>
      <c r="O16" s="13">
        <f>+[7]Total!O16</f>
        <v>995544021.62</v>
      </c>
      <c r="P16" s="13">
        <f>+[7]Total!P16</f>
        <v>0</v>
      </c>
      <c r="Q16" s="13">
        <f>+[7]Total!Q16</f>
        <v>0</v>
      </c>
      <c r="R16" s="13">
        <f>+[7]Total!R16</f>
        <v>0</v>
      </c>
      <c r="S16" s="13">
        <f>+[7]Total!S16</f>
        <v>0</v>
      </c>
      <c r="T16" s="13">
        <f>+[7]Total!T16</f>
        <v>0</v>
      </c>
      <c r="U16" s="13">
        <f>+[7]Total!U16</f>
        <v>0</v>
      </c>
      <c r="V16" s="13">
        <f>+[7]Total!V16</f>
        <v>0</v>
      </c>
      <c r="W16" s="13">
        <f>+[7]Total!W16</f>
        <v>0</v>
      </c>
      <c r="X16" s="13">
        <f>+[7]Total!X16</f>
        <v>0</v>
      </c>
      <c r="Y16" s="13">
        <f>+[7]Total!Y16</f>
        <v>0</v>
      </c>
      <c r="Z16" s="85">
        <f>+[8]Total!Z16</f>
        <v>0</v>
      </c>
      <c r="AA16" s="86">
        <f>+[8]Total!AA16</f>
        <v>0</v>
      </c>
      <c r="AC16" s="34"/>
      <c r="AD16" s="34"/>
      <c r="AE16" s="34"/>
      <c r="AF16" s="34"/>
    </row>
    <row r="17" spans="1:32" x14ac:dyDescent="0.3">
      <c r="A17" s="4" t="s">
        <v>13</v>
      </c>
      <c r="B17" s="13">
        <f>+[7]Total!B17</f>
        <v>652756</v>
      </c>
      <c r="C17" s="13">
        <f>+[7]Total!C17</f>
        <v>580508233.75999999</v>
      </c>
      <c r="D17" s="13">
        <f>+[7]Total!D17</f>
        <v>672983</v>
      </c>
      <c r="E17" s="13">
        <f>+[7]Total!E17</f>
        <v>653846020.50999999</v>
      </c>
      <c r="F17" s="13">
        <f>+[7]Total!F17</f>
        <v>659577</v>
      </c>
      <c r="G17" s="13">
        <f>+[7]Total!G17</f>
        <v>656530800.07999992</v>
      </c>
      <c r="H17" s="13">
        <f>+[7]Total!H17</f>
        <v>682096</v>
      </c>
      <c r="I17" s="13">
        <f>+[7]Total!I17</f>
        <v>747552272.42000008</v>
      </c>
      <c r="J17" s="13">
        <f>+[7]Total!J17</f>
        <v>698208</v>
      </c>
      <c r="K17" s="13">
        <f>+[7]Total!K17</f>
        <v>757718846.79999995</v>
      </c>
      <c r="L17" s="13">
        <f>+[7]Total!L17</f>
        <v>674309</v>
      </c>
      <c r="M17" s="13">
        <f>+[7]Total!M17</f>
        <v>735812281.38999999</v>
      </c>
      <c r="N17" s="13">
        <f>+[7]Total!N17</f>
        <v>731065</v>
      </c>
      <c r="O17" s="13">
        <f>+[7]Total!O17</f>
        <v>815037374.38</v>
      </c>
      <c r="P17" s="13">
        <f>+[7]Total!P17</f>
        <v>0</v>
      </c>
      <c r="Q17" s="13">
        <f>+[7]Total!Q17</f>
        <v>0</v>
      </c>
      <c r="R17" s="13">
        <f>+[7]Total!R17</f>
        <v>0</v>
      </c>
      <c r="S17" s="13">
        <f>+[7]Total!S17</f>
        <v>0</v>
      </c>
      <c r="T17" s="13">
        <f>+[7]Total!T17</f>
        <v>0</v>
      </c>
      <c r="U17" s="13">
        <f>+[7]Total!U17</f>
        <v>0</v>
      </c>
      <c r="V17" s="13">
        <f>+[7]Total!V17</f>
        <v>0</v>
      </c>
      <c r="W17" s="13">
        <f>+[7]Total!W17</f>
        <v>0</v>
      </c>
      <c r="X17" s="13">
        <f>+[7]Total!X17</f>
        <v>0</v>
      </c>
      <c r="Y17" s="13">
        <f>+[7]Total!Y17</f>
        <v>0</v>
      </c>
      <c r="Z17" s="85">
        <f>+[8]Total!Z17</f>
        <v>0</v>
      </c>
      <c r="AA17" s="86">
        <f>+[8]Total!AA17</f>
        <v>0</v>
      </c>
      <c r="AC17" s="34"/>
      <c r="AD17" s="34"/>
      <c r="AE17" s="34"/>
      <c r="AF17" s="34"/>
    </row>
    <row r="18" spans="1:32" x14ac:dyDescent="0.3">
      <c r="A18" s="4" t="s">
        <v>14</v>
      </c>
      <c r="B18" s="13">
        <f>+[7]Total!B18</f>
        <v>486696</v>
      </c>
      <c r="C18" s="13">
        <f>+[7]Total!C18</f>
        <v>400555058.69999999</v>
      </c>
      <c r="D18" s="13">
        <f>+[7]Total!D18</f>
        <v>517109</v>
      </c>
      <c r="E18" s="13">
        <f>+[7]Total!E18</f>
        <v>446561640.37</v>
      </c>
      <c r="F18" s="13">
        <f>+[7]Total!F18</f>
        <v>514466</v>
      </c>
      <c r="G18" s="13">
        <f>+[7]Total!G18</f>
        <v>460594888.11000001</v>
      </c>
      <c r="H18" s="13">
        <f>+[7]Total!H18</f>
        <v>541234</v>
      </c>
      <c r="I18" s="13">
        <f>+[7]Total!I18</f>
        <v>449715285.03999996</v>
      </c>
      <c r="J18" s="13">
        <f>+[7]Total!J18</f>
        <v>553734</v>
      </c>
      <c r="K18" s="13">
        <f>+[7]Total!K18</f>
        <v>470436885.00999999</v>
      </c>
      <c r="L18" s="13">
        <f>+[7]Total!L18</f>
        <v>534732</v>
      </c>
      <c r="M18" s="13">
        <f>+[7]Total!M18</f>
        <v>405968225.06</v>
      </c>
      <c r="N18" s="13">
        <f>+[7]Total!N18</f>
        <v>579302</v>
      </c>
      <c r="O18" s="13">
        <f>+[7]Total!O18</f>
        <v>436488005.89999998</v>
      </c>
      <c r="P18" s="13">
        <f>+[7]Total!P18</f>
        <v>0</v>
      </c>
      <c r="Q18" s="13">
        <f>+[7]Total!Q18</f>
        <v>0</v>
      </c>
      <c r="R18" s="13">
        <f>+[7]Total!R18</f>
        <v>0</v>
      </c>
      <c r="S18" s="13">
        <f>+[7]Total!S18</f>
        <v>0</v>
      </c>
      <c r="T18" s="13">
        <f>+[7]Total!T18</f>
        <v>0</v>
      </c>
      <c r="U18" s="13">
        <f>+[7]Total!U18</f>
        <v>0</v>
      </c>
      <c r="V18" s="13">
        <f>+[7]Total!V18</f>
        <v>0</v>
      </c>
      <c r="W18" s="13">
        <f>+[7]Total!W18</f>
        <v>0</v>
      </c>
      <c r="X18" s="13">
        <f>+[7]Total!X18</f>
        <v>0</v>
      </c>
      <c r="Y18" s="13">
        <f>+[7]Total!Y18</f>
        <v>0</v>
      </c>
      <c r="Z18" s="85">
        <f>+[8]Total!Z18</f>
        <v>0</v>
      </c>
      <c r="AA18" s="86">
        <f>+[8]Total!AA18</f>
        <v>0</v>
      </c>
      <c r="AC18" s="34"/>
      <c r="AD18" s="34"/>
      <c r="AE18" s="34"/>
      <c r="AF18" s="34"/>
    </row>
    <row r="19" spans="1:32" x14ac:dyDescent="0.3">
      <c r="A19" s="4" t="s">
        <v>15</v>
      </c>
      <c r="B19" s="13">
        <f>+[7]Total!B19</f>
        <v>57648</v>
      </c>
      <c r="C19" s="13">
        <f>+[7]Total!C19</f>
        <v>33107884.23</v>
      </c>
      <c r="D19" s="13">
        <f>+[7]Total!D19</f>
        <v>66241</v>
      </c>
      <c r="E19" s="13">
        <f>+[7]Total!E19</f>
        <v>44194074.710000001</v>
      </c>
      <c r="F19" s="13">
        <f>+[7]Total!F19</f>
        <v>70935</v>
      </c>
      <c r="G19" s="13">
        <f>+[7]Total!G19</f>
        <v>49977776.299999997</v>
      </c>
      <c r="H19" s="13">
        <f>+[7]Total!H19</f>
        <v>73971</v>
      </c>
      <c r="I19" s="13">
        <f>+[7]Total!I19</f>
        <v>55448695.579999998</v>
      </c>
      <c r="J19" s="13">
        <f>+[7]Total!J19</f>
        <v>70410</v>
      </c>
      <c r="K19" s="13">
        <f>+[7]Total!K19</f>
        <v>53437164.369999997</v>
      </c>
      <c r="L19" s="13">
        <f>+[7]Total!L19</f>
        <v>71486</v>
      </c>
      <c r="M19" s="13">
        <f>+[7]Total!M19</f>
        <v>57484278.030000001</v>
      </c>
      <c r="N19" s="13">
        <f>+[7]Total!N19</f>
        <v>78580</v>
      </c>
      <c r="O19" s="13">
        <f>+[7]Total!O19</f>
        <v>59433066.289999999</v>
      </c>
      <c r="P19" s="13">
        <f>+[7]Total!P19</f>
        <v>0</v>
      </c>
      <c r="Q19" s="13">
        <f>+[7]Total!Q19</f>
        <v>0</v>
      </c>
      <c r="R19" s="13">
        <f>+[7]Total!R19</f>
        <v>0</v>
      </c>
      <c r="S19" s="13">
        <f>+[7]Total!S19</f>
        <v>0</v>
      </c>
      <c r="T19" s="13">
        <f>+[7]Total!T19</f>
        <v>0</v>
      </c>
      <c r="U19" s="13">
        <f>+[7]Total!U19</f>
        <v>0</v>
      </c>
      <c r="V19" s="13">
        <f>+[7]Total!V19</f>
        <v>0</v>
      </c>
      <c r="W19" s="13">
        <f>+[7]Total!W19</f>
        <v>0</v>
      </c>
      <c r="X19" s="13">
        <f>+[7]Total!X19</f>
        <v>0</v>
      </c>
      <c r="Y19" s="13">
        <f>+[7]Total!Y19</f>
        <v>0</v>
      </c>
      <c r="Z19" s="85">
        <f>+[8]Total!Z19</f>
        <v>0</v>
      </c>
      <c r="AA19" s="86">
        <f>+[8]Total!AA19</f>
        <v>0</v>
      </c>
      <c r="AC19" s="34"/>
      <c r="AD19" s="34"/>
      <c r="AE19" s="34"/>
      <c r="AF19" s="34"/>
    </row>
    <row r="20" spans="1:32" x14ac:dyDescent="0.3">
      <c r="A20" s="4" t="s">
        <v>16</v>
      </c>
      <c r="B20" s="13">
        <f>+[7]Total!B20</f>
        <v>41427</v>
      </c>
      <c r="C20" s="13">
        <f>+[7]Total!C20</f>
        <v>26898326.460000001</v>
      </c>
      <c r="D20" s="13">
        <f>+[7]Total!D20</f>
        <v>60040</v>
      </c>
      <c r="E20" s="13">
        <f>+[7]Total!E20</f>
        <v>45017917.689999998</v>
      </c>
      <c r="F20" s="13">
        <f>+[7]Total!F20</f>
        <v>72155</v>
      </c>
      <c r="G20" s="13">
        <f>+[7]Total!G20</f>
        <v>55054329.93</v>
      </c>
      <c r="H20" s="13">
        <f>+[7]Total!H20</f>
        <v>72528</v>
      </c>
      <c r="I20" s="13">
        <f>+[7]Total!I20</f>
        <v>59085599.200000003</v>
      </c>
      <c r="J20" s="13">
        <f>+[7]Total!J20</f>
        <v>88863</v>
      </c>
      <c r="K20" s="13">
        <f>+[7]Total!K20</f>
        <v>72706587.980000004</v>
      </c>
      <c r="L20" s="13">
        <f>+[7]Total!L20</f>
        <v>86621</v>
      </c>
      <c r="M20" s="13">
        <f>+[7]Total!M20</f>
        <v>72537004.689999998</v>
      </c>
      <c r="N20" s="13">
        <f>+[7]Total!N20</f>
        <v>98067</v>
      </c>
      <c r="O20" s="13">
        <f>+[7]Total!O20</f>
        <v>80459103.629999995</v>
      </c>
      <c r="P20" s="13">
        <f>+[7]Total!P20</f>
        <v>0</v>
      </c>
      <c r="Q20" s="13">
        <f>+[7]Total!Q20</f>
        <v>0</v>
      </c>
      <c r="R20" s="13">
        <f>+[7]Total!R20</f>
        <v>0</v>
      </c>
      <c r="S20" s="13">
        <f>+[7]Total!S20</f>
        <v>0</v>
      </c>
      <c r="T20" s="13">
        <f>+[7]Total!T20</f>
        <v>0</v>
      </c>
      <c r="U20" s="13">
        <f>+[7]Total!U20</f>
        <v>0</v>
      </c>
      <c r="V20" s="13">
        <f>+[7]Total!V20</f>
        <v>0</v>
      </c>
      <c r="W20" s="13">
        <f>+[7]Total!W20</f>
        <v>0</v>
      </c>
      <c r="X20" s="13">
        <f>+[7]Total!X20</f>
        <v>0</v>
      </c>
      <c r="Y20" s="13">
        <f>+[7]Total!Y20</f>
        <v>0</v>
      </c>
      <c r="Z20" s="85">
        <f>+[8]Total!Z20</f>
        <v>0</v>
      </c>
      <c r="AA20" s="86">
        <f>+[8]Total!AA20</f>
        <v>0</v>
      </c>
      <c r="AC20" s="34"/>
      <c r="AD20" s="34"/>
      <c r="AE20" s="34"/>
      <c r="AF20" s="34"/>
    </row>
    <row r="21" spans="1:32" x14ac:dyDescent="0.3">
      <c r="A21" s="4" t="s">
        <v>17</v>
      </c>
      <c r="B21" s="13">
        <f>+[7]Total!B21</f>
        <v>451522</v>
      </c>
      <c r="C21" s="13">
        <f>+[7]Total!C21</f>
        <v>330571753.56</v>
      </c>
      <c r="D21" s="13">
        <f>+[7]Total!D21</f>
        <v>557032</v>
      </c>
      <c r="E21" s="13">
        <f>+[7]Total!E21</f>
        <v>407937359.30000001</v>
      </c>
      <c r="F21" s="13">
        <f>+[7]Total!F21</f>
        <v>669896</v>
      </c>
      <c r="G21" s="13">
        <f>+[7]Total!G21</f>
        <v>455334792.69999999</v>
      </c>
      <c r="H21" s="13">
        <f>+[7]Total!H21</f>
        <v>733799</v>
      </c>
      <c r="I21" s="13">
        <f>+[7]Total!I21</f>
        <v>529804389.75</v>
      </c>
      <c r="J21" s="13">
        <f>+[7]Total!J21</f>
        <v>732333</v>
      </c>
      <c r="K21" s="13">
        <f>+[7]Total!K21</f>
        <v>533502560.06</v>
      </c>
      <c r="L21" s="13">
        <f>+[7]Total!L21</f>
        <v>717636</v>
      </c>
      <c r="M21" s="13">
        <f>+[7]Total!M21</f>
        <v>544469113.86000001</v>
      </c>
      <c r="N21" s="13">
        <f>+[7]Total!N21</f>
        <v>786049</v>
      </c>
      <c r="O21" s="13">
        <f>+[7]Total!O21</f>
        <v>584627206.55999994</v>
      </c>
      <c r="P21" s="13">
        <f>+[7]Total!P21</f>
        <v>0</v>
      </c>
      <c r="Q21" s="13">
        <f>+[7]Total!Q21</f>
        <v>0</v>
      </c>
      <c r="R21" s="13">
        <f>+[7]Total!R21</f>
        <v>0</v>
      </c>
      <c r="S21" s="13">
        <f>+[7]Total!S21</f>
        <v>0</v>
      </c>
      <c r="T21" s="13">
        <f>+[7]Total!T21</f>
        <v>0</v>
      </c>
      <c r="U21" s="13">
        <f>+[7]Total!U21</f>
        <v>0</v>
      </c>
      <c r="V21" s="13">
        <f>+[7]Total!V21</f>
        <v>0</v>
      </c>
      <c r="W21" s="13">
        <f>+[7]Total!W21</f>
        <v>0</v>
      </c>
      <c r="X21" s="13">
        <f>+[7]Total!X21</f>
        <v>0</v>
      </c>
      <c r="Y21" s="13">
        <f>+[7]Total!Y21</f>
        <v>0</v>
      </c>
      <c r="Z21" s="85">
        <f>+[8]Total!Z21</f>
        <v>0</v>
      </c>
      <c r="AA21" s="86">
        <f>+[8]Total!AA21</f>
        <v>0</v>
      </c>
      <c r="AC21" s="34"/>
      <c r="AD21" s="34"/>
      <c r="AE21" s="34"/>
      <c r="AF21" s="34"/>
    </row>
    <row r="22" spans="1:32" x14ac:dyDescent="0.3">
      <c r="A22" s="4" t="s">
        <v>18</v>
      </c>
      <c r="B22" s="13">
        <f>+[7]Total!B22</f>
        <v>98017</v>
      </c>
      <c r="C22" s="13">
        <f>+[7]Total!C22</f>
        <v>74728885.729999989</v>
      </c>
      <c r="D22" s="13">
        <f>+[7]Total!D22</f>
        <v>114192</v>
      </c>
      <c r="E22" s="13">
        <f>+[7]Total!E22</f>
        <v>92689657.890000001</v>
      </c>
      <c r="F22" s="13">
        <f>+[7]Total!F22</f>
        <v>145744</v>
      </c>
      <c r="G22" s="13">
        <f>+[7]Total!G22</f>
        <v>102887792.27</v>
      </c>
      <c r="H22" s="13">
        <f>+[7]Total!H22</f>
        <v>169242</v>
      </c>
      <c r="I22" s="13">
        <f>+[7]Total!I22</f>
        <v>108640209.64</v>
      </c>
      <c r="J22" s="13">
        <f>+[7]Total!J22</f>
        <v>189421</v>
      </c>
      <c r="K22" s="13">
        <f>+[7]Total!K22</f>
        <v>131415611.53</v>
      </c>
      <c r="L22" s="13">
        <f>+[7]Total!L22</f>
        <v>194587</v>
      </c>
      <c r="M22" s="13">
        <f>+[7]Total!M22</f>
        <v>142297264.78</v>
      </c>
      <c r="N22" s="13">
        <f>+[7]Total!N22</f>
        <v>221660</v>
      </c>
      <c r="O22" s="13">
        <f>+[7]Total!O22</f>
        <v>161458323.79000002</v>
      </c>
      <c r="P22" s="13">
        <f>+[7]Total!P22</f>
        <v>0</v>
      </c>
      <c r="Q22" s="13">
        <f>+[7]Total!Q22</f>
        <v>0</v>
      </c>
      <c r="R22" s="13">
        <f>+[7]Total!R22</f>
        <v>0</v>
      </c>
      <c r="S22" s="13">
        <f>+[7]Total!S22</f>
        <v>0</v>
      </c>
      <c r="T22" s="13">
        <f>+[7]Total!T22</f>
        <v>0</v>
      </c>
      <c r="U22" s="13">
        <f>+[7]Total!U22</f>
        <v>0</v>
      </c>
      <c r="V22" s="13">
        <f>+[7]Total!V22</f>
        <v>0</v>
      </c>
      <c r="W22" s="13">
        <f>+[7]Total!W22</f>
        <v>0</v>
      </c>
      <c r="X22" s="13">
        <f>+[7]Total!X22</f>
        <v>0</v>
      </c>
      <c r="Y22" s="13">
        <f>+[7]Total!Y22</f>
        <v>0</v>
      </c>
      <c r="Z22" s="85">
        <f>+[8]Total!Z22</f>
        <v>0</v>
      </c>
      <c r="AA22" s="86">
        <f>+[8]Total!AA22</f>
        <v>0</v>
      </c>
      <c r="AC22" s="34"/>
      <c r="AD22" s="34"/>
      <c r="AE22" s="34"/>
      <c r="AF22" s="34"/>
    </row>
    <row r="23" spans="1:32" x14ac:dyDescent="0.3">
      <c r="A23" s="4" t="s">
        <v>19</v>
      </c>
      <c r="B23" s="13">
        <f>+[7]Total!B23</f>
        <v>56734</v>
      </c>
      <c r="C23" s="13">
        <f>+[7]Total!C23</f>
        <v>36743409.159999996</v>
      </c>
      <c r="D23" s="13">
        <f>+[7]Total!D23</f>
        <v>64625</v>
      </c>
      <c r="E23" s="13">
        <f>+[7]Total!E23</f>
        <v>50330659.380000003</v>
      </c>
      <c r="F23" s="13">
        <f>+[7]Total!F23</f>
        <v>75475</v>
      </c>
      <c r="G23" s="13">
        <f>+[7]Total!G23</f>
        <v>52860100.859999999</v>
      </c>
      <c r="H23" s="13">
        <f>+[7]Total!H23</f>
        <v>86035</v>
      </c>
      <c r="I23" s="13">
        <f>+[7]Total!I23</f>
        <v>64648268.560000002</v>
      </c>
      <c r="J23" s="13">
        <f>+[7]Total!J23</f>
        <v>89668</v>
      </c>
      <c r="K23" s="13">
        <f>+[7]Total!K23</f>
        <v>62346228.049999997</v>
      </c>
      <c r="L23" s="13">
        <f>+[7]Total!L23</f>
        <v>89846</v>
      </c>
      <c r="M23" s="13">
        <f>+[7]Total!M23</f>
        <v>64041347.689999998</v>
      </c>
      <c r="N23" s="13">
        <f>+[7]Total!N23</f>
        <v>97183</v>
      </c>
      <c r="O23" s="13">
        <f>+[7]Total!O23</f>
        <v>73282844.640000001</v>
      </c>
      <c r="P23" s="13">
        <f>+[7]Total!P23</f>
        <v>0</v>
      </c>
      <c r="Q23" s="13">
        <f>+[7]Total!Q23</f>
        <v>0</v>
      </c>
      <c r="R23" s="13">
        <f>+[7]Total!R23</f>
        <v>0</v>
      </c>
      <c r="S23" s="13">
        <f>+[7]Total!S23</f>
        <v>0</v>
      </c>
      <c r="T23" s="13">
        <f>+[7]Total!T23</f>
        <v>0</v>
      </c>
      <c r="U23" s="13">
        <f>+[7]Total!U23</f>
        <v>0</v>
      </c>
      <c r="V23" s="13">
        <f>+[7]Total!V23</f>
        <v>0</v>
      </c>
      <c r="W23" s="13">
        <f>+[7]Total!W23</f>
        <v>0</v>
      </c>
      <c r="X23" s="13">
        <f>+[7]Total!X23</f>
        <v>0</v>
      </c>
      <c r="Y23" s="13">
        <f>+[7]Total!Y23</f>
        <v>0</v>
      </c>
      <c r="Z23" s="85">
        <f>+[8]Total!Z23</f>
        <v>0</v>
      </c>
      <c r="AA23" s="86">
        <f>+[8]Total!AA23</f>
        <v>0</v>
      </c>
      <c r="AC23" s="34"/>
      <c r="AD23" s="34"/>
      <c r="AE23" s="34"/>
      <c r="AF23" s="34"/>
    </row>
    <row r="24" spans="1:32" x14ac:dyDescent="0.3">
      <c r="A24" s="4" t="s">
        <v>20</v>
      </c>
      <c r="B24" s="13">
        <f>+[7]Total!B24</f>
        <v>381037</v>
      </c>
      <c r="C24" s="13">
        <f>+[7]Total!C24</f>
        <v>214008493.58000001</v>
      </c>
      <c r="D24" s="13">
        <f>+[7]Total!D24</f>
        <v>391530</v>
      </c>
      <c r="E24" s="13">
        <f>+[7]Total!E24</f>
        <v>223904651.44</v>
      </c>
      <c r="F24" s="13">
        <f>+[7]Total!F24</f>
        <v>371093</v>
      </c>
      <c r="G24" s="13">
        <f>+[7]Total!G24</f>
        <v>236228092.22999999</v>
      </c>
      <c r="H24" s="13">
        <f>+[7]Total!H24</f>
        <v>398611</v>
      </c>
      <c r="I24" s="13">
        <f>+[7]Total!I24</f>
        <v>248238254.09</v>
      </c>
      <c r="J24" s="13">
        <f>+[7]Total!J24</f>
        <v>398336</v>
      </c>
      <c r="K24" s="13">
        <f>+[7]Total!K24</f>
        <v>244972729.90000001</v>
      </c>
      <c r="L24" s="13">
        <f>+[7]Total!L24</f>
        <v>401440</v>
      </c>
      <c r="M24" s="13">
        <f>+[7]Total!M24</f>
        <v>279009834.05000001</v>
      </c>
      <c r="N24" s="13">
        <f>+[7]Total!N24</f>
        <v>434101</v>
      </c>
      <c r="O24" s="13">
        <f>+[7]Total!O24</f>
        <v>299841674.41999996</v>
      </c>
      <c r="P24" s="13">
        <f>+[7]Total!P24</f>
        <v>0</v>
      </c>
      <c r="Q24" s="13">
        <f>+[7]Total!Q24</f>
        <v>0</v>
      </c>
      <c r="R24" s="13">
        <f>+[7]Total!R24</f>
        <v>0</v>
      </c>
      <c r="S24" s="13">
        <f>+[7]Total!S24</f>
        <v>0</v>
      </c>
      <c r="T24" s="13">
        <f>+[7]Total!T24</f>
        <v>0</v>
      </c>
      <c r="U24" s="13">
        <f>+[7]Total!U24</f>
        <v>0</v>
      </c>
      <c r="V24" s="13">
        <f>+[7]Total!V24</f>
        <v>0</v>
      </c>
      <c r="W24" s="13">
        <f>+[7]Total!W24</f>
        <v>0</v>
      </c>
      <c r="X24" s="13">
        <f>+[7]Total!X24</f>
        <v>0</v>
      </c>
      <c r="Y24" s="13">
        <f>+[7]Total!Y24</f>
        <v>0</v>
      </c>
      <c r="Z24" s="85">
        <f>+[8]Total!Z24</f>
        <v>0</v>
      </c>
      <c r="AA24" s="86">
        <f>+[8]Total!AA24</f>
        <v>0</v>
      </c>
      <c r="AC24" s="34"/>
      <c r="AD24" s="34"/>
      <c r="AE24" s="34"/>
      <c r="AF24" s="34"/>
    </row>
    <row r="25" spans="1:32" x14ac:dyDescent="0.3">
      <c r="A25" s="4" t="s">
        <v>21</v>
      </c>
      <c r="B25" s="13">
        <f>+[7]Total!B25</f>
        <v>36004</v>
      </c>
      <c r="C25" s="13">
        <f>+[7]Total!C25</f>
        <v>28101671.98</v>
      </c>
      <c r="D25" s="13">
        <f>+[7]Total!D25</f>
        <v>33187</v>
      </c>
      <c r="E25" s="13">
        <f>+[7]Total!E25</f>
        <v>31034328.68</v>
      </c>
      <c r="F25" s="13">
        <f>+[7]Total!F25</f>
        <v>47834</v>
      </c>
      <c r="G25" s="13">
        <f>+[7]Total!G25</f>
        <v>43589512.439999998</v>
      </c>
      <c r="H25" s="13">
        <f>+[7]Total!H25</f>
        <v>48014</v>
      </c>
      <c r="I25" s="13">
        <f>+[7]Total!I25</f>
        <v>46451764.530000001</v>
      </c>
      <c r="J25" s="13">
        <f>+[7]Total!J25</f>
        <v>49549</v>
      </c>
      <c r="K25" s="13">
        <f>+[7]Total!K25</f>
        <v>49736772.759999998</v>
      </c>
      <c r="L25" s="13">
        <f>+[7]Total!L25</f>
        <v>47216</v>
      </c>
      <c r="M25" s="13">
        <f>+[7]Total!M25</f>
        <v>47717247.93</v>
      </c>
      <c r="N25" s="13">
        <f>+[7]Total!N25</f>
        <v>53780</v>
      </c>
      <c r="O25" s="13">
        <f>+[7]Total!O25</f>
        <v>53093665.420000002</v>
      </c>
      <c r="P25" s="13">
        <f>+[7]Total!P25</f>
        <v>0</v>
      </c>
      <c r="Q25" s="13">
        <f>+[7]Total!Q25</f>
        <v>0</v>
      </c>
      <c r="R25" s="13">
        <f>+[7]Total!R25</f>
        <v>0</v>
      </c>
      <c r="S25" s="13">
        <f>+[7]Total!S25</f>
        <v>0</v>
      </c>
      <c r="T25" s="13">
        <f>+[7]Total!T25</f>
        <v>0</v>
      </c>
      <c r="U25" s="13">
        <f>+[7]Total!U25</f>
        <v>0</v>
      </c>
      <c r="V25" s="13">
        <f>+[7]Total!V25</f>
        <v>0</v>
      </c>
      <c r="W25" s="13">
        <f>+[7]Total!W25</f>
        <v>0</v>
      </c>
      <c r="X25" s="13">
        <f>+[7]Total!X25</f>
        <v>0</v>
      </c>
      <c r="Y25" s="13">
        <f>+[7]Total!Y25</f>
        <v>0</v>
      </c>
      <c r="Z25" s="85">
        <f>+[8]Total!Z25</f>
        <v>0</v>
      </c>
      <c r="AA25" s="86">
        <f>+[8]Total!AA25</f>
        <v>0</v>
      </c>
      <c r="AC25" s="34"/>
      <c r="AD25" s="34"/>
      <c r="AE25" s="34"/>
      <c r="AF25" s="34"/>
    </row>
    <row r="26" spans="1:32" x14ac:dyDescent="0.3">
      <c r="A26" s="4" t="s">
        <v>22</v>
      </c>
      <c r="B26" s="13">
        <f>+[7]Total!B26</f>
        <v>38601</v>
      </c>
      <c r="C26" s="13">
        <f>+[7]Total!C26</f>
        <v>39522786.670000002</v>
      </c>
      <c r="D26" s="13">
        <f>+[7]Total!D26</f>
        <v>47068</v>
      </c>
      <c r="E26" s="13">
        <f>+[7]Total!E26</f>
        <v>50596844.719999999</v>
      </c>
      <c r="F26" s="13">
        <f>+[7]Total!F26</f>
        <v>50867</v>
      </c>
      <c r="G26" s="13">
        <f>+[7]Total!G26</f>
        <v>51446799.670000002</v>
      </c>
      <c r="H26" s="13">
        <f>+[7]Total!H26</f>
        <v>58496</v>
      </c>
      <c r="I26" s="13">
        <f>+[7]Total!I26</f>
        <v>61131237.600000001</v>
      </c>
      <c r="J26" s="13">
        <f>+[7]Total!J26</f>
        <v>58233</v>
      </c>
      <c r="K26" s="13">
        <f>+[7]Total!K26</f>
        <v>57793469.390000001</v>
      </c>
      <c r="L26" s="13">
        <f>+[7]Total!L26</f>
        <v>59355</v>
      </c>
      <c r="M26" s="13">
        <f>+[7]Total!M26</f>
        <v>60130582.509999998</v>
      </c>
      <c r="N26" s="13">
        <f>+[7]Total!N26</f>
        <v>63458</v>
      </c>
      <c r="O26" s="13">
        <f>+[7]Total!O26</f>
        <v>63381900.460000001</v>
      </c>
      <c r="P26" s="13">
        <f>+[7]Total!P26</f>
        <v>0</v>
      </c>
      <c r="Q26" s="13">
        <f>+[7]Total!Q26</f>
        <v>0</v>
      </c>
      <c r="R26" s="13">
        <f>+[7]Total!R26</f>
        <v>0</v>
      </c>
      <c r="S26" s="13">
        <f>+[7]Total!S26</f>
        <v>0</v>
      </c>
      <c r="T26" s="13">
        <f>+[7]Total!T26</f>
        <v>0</v>
      </c>
      <c r="U26" s="13">
        <f>+[7]Total!U26</f>
        <v>0</v>
      </c>
      <c r="V26" s="13">
        <f>+[7]Total!V26</f>
        <v>0</v>
      </c>
      <c r="W26" s="13">
        <f>+[7]Total!W26</f>
        <v>0</v>
      </c>
      <c r="X26" s="13">
        <f>+[7]Total!X26</f>
        <v>0</v>
      </c>
      <c r="Y26" s="13">
        <f>+[7]Total!Y26</f>
        <v>0</v>
      </c>
      <c r="Z26" s="85">
        <f>+[8]Total!Z26</f>
        <v>0</v>
      </c>
      <c r="AA26" s="86">
        <f>+[8]Total!AA26</f>
        <v>0</v>
      </c>
      <c r="AC26" s="34"/>
      <c r="AD26" s="34"/>
      <c r="AE26" s="34"/>
      <c r="AF26" s="34"/>
    </row>
    <row r="27" spans="1:32" x14ac:dyDescent="0.3">
      <c r="A27" s="4" t="s">
        <v>23</v>
      </c>
      <c r="B27" s="13">
        <f>+[7]Total!B27</f>
        <v>398198</v>
      </c>
      <c r="C27" s="13">
        <f>+[7]Total!C27</f>
        <v>309434021.06</v>
      </c>
      <c r="D27" s="13">
        <f>+[7]Total!D27</f>
        <v>444421</v>
      </c>
      <c r="E27" s="13">
        <f>+[7]Total!E27</f>
        <v>375714046.63999999</v>
      </c>
      <c r="F27" s="13">
        <f>+[7]Total!F27</f>
        <v>462426</v>
      </c>
      <c r="G27" s="13">
        <f>+[7]Total!G27</f>
        <v>406102309.69</v>
      </c>
      <c r="H27" s="13">
        <f>+[7]Total!H27</f>
        <v>487875</v>
      </c>
      <c r="I27" s="13">
        <f>+[7]Total!I27</f>
        <v>434665920.97000003</v>
      </c>
      <c r="J27" s="13">
        <f>+[7]Total!J27</f>
        <v>496936</v>
      </c>
      <c r="K27" s="13">
        <f>+[7]Total!K27</f>
        <v>420773923.88</v>
      </c>
      <c r="L27" s="13">
        <f>+[7]Total!L27</f>
        <v>466715</v>
      </c>
      <c r="M27" s="13">
        <f>+[7]Total!M27</f>
        <v>403391248.32999998</v>
      </c>
      <c r="N27" s="13">
        <f>+[7]Total!N27</f>
        <v>495604</v>
      </c>
      <c r="O27" s="13">
        <f>+[7]Total!O27</f>
        <v>422407072.75</v>
      </c>
      <c r="P27" s="13">
        <f>+[7]Total!P27</f>
        <v>0</v>
      </c>
      <c r="Q27" s="13">
        <f>+[7]Total!Q27</f>
        <v>0</v>
      </c>
      <c r="R27" s="13">
        <f>+[7]Total!R27</f>
        <v>0</v>
      </c>
      <c r="S27" s="13">
        <f>+[7]Total!S27</f>
        <v>0</v>
      </c>
      <c r="T27" s="13">
        <f>+[7]Total!T27</f>
        <v>0</v>
      </c>
      <c r="U27" s="13">
        <f>+[7]Total!U27</f>
        <v>0</v>
      </c>
      <c r="V27" s="13">
        <f>+[7]Total!V27</f>
        <v>0</v>
      </c>
      <c r="W27" s="13">
        <f>+[7]Total!W27</f>
        <v>0</v>
      </c>
      <c r="X27" s="13">
        <f>+[7]Total!X27</f>
        <v>0</v>
      </c>
      <c r="Y27" s="13">
        <f>+[7]Total!Y27</f>
        <v>0</v>
      </c>
      <c r="Z27" s="85">
        <f>+[8]Total!Z27</f>
        <v>0</v>
      </c>
      <c r="AA27" s="86">
        <f>+[8]Total!AA27</f>
        <v>0</v>
      </c>
      <c r="AC27" s="34"/>
      <c r="AD27" s="34"/>
      <c r="AE27" s="34"/>
      <c r="AF27" s="34"/>
    </row>
    <row r="28" spans="1:32" x14ac:dyDescent="0.3">
      <c r="A28" s="4" t="s">
        <v>24</v>
      </c>
      <c r="B28" s="13">
        <f>+[7]Total!B28</f>
        <v>94217</v>
      </c>
      <c r="C28" s="13">
        <f>+[7]Total!C28</f>
        <v>49095448.350000001</v>
      </c>
      <c r="D28" s="13">
        <f>+[7]Total!D28</f>
        <v>97979</v>
      </c>
      <c r="E28" s="13">
        <f>+[7]Total!E28</f>
        <v>52327316.170000002</v>
      </c>
      <c r="F28" s="13">
        <f>+[7]Total!F28</f>
        <v>106234</v>
      </c>
      <c r="G28" s="13">
        <f>+[7]Total!G28</f>
        <v>58984786.82</v>
      </c>
      <c r="H28" s="13">
        <f>+[7]Total!H28</f>
        <v>118306</v>
      </c>
      <c r="I28" s="13">
        <f>+[7]Total!I28</f>
        <v>77261894.629999995</v>
      </c>
      <c r="J28" s="13">
        <f>+[7]Total!J28</f>
        <v>114168</v>
      </c>
      <c r="K28" s="13">
        <f>+[7]Total!K28</f>
        <v>76264016.390000001</v>
      </c>
      <c r="L28" s="13">
        <f>+[7]Total!L28</f>
        <v>117325</v>
      </c>
      <c r="M28" s="13">
        <f>+[7]Total!M28</f>
        <v>86825470.950000003</v>
      </c>
      <c r="N28" s="13">
        <f>+[7]Total!N28</f>
        <v>125425</v>
      </c>
      <c r="O28" s="13">
        <f>+[7]Total!O28</f>
        <v>88153153.769999996</v>
      </c>
      <c r="P28" s="13">
        <f>+[7]Total!P28</f>
        <v>0</v>
      </c>
      <c r="Q28" s="13">
        <f>+[7]Total!Q28</f>
        <v>0</v>
      </c>
      <c r="R28" s="13">
        <f>+[7]Total!R28</f>
        <v>0</v>
      </c>
      <c r="S28" s="13">
        <f>+[7]Total!S28</f>
        <v>0</v>
      </c>
      <c r="T28" s="13">
        <f>+[7]Total!T28</f>
        <v>0</v>
      </c>
      <c r="U28" s="13">
        <f>+[7]Total!U28</f>
        <v>0</v>
      </c>
      <c r="V28" s="13">
        <f>+[7]Total!V28</f>
        <v>0</v>
      </c>
      <c r="W28" s="13">
        <f>+[7]Total!W28</f>
        <v>0</v>
      </c>
      <c r="X28" s="13">
        <f>+[7]Total!X28</f>
        <v>0</v>
      </c>
      <c r="Y28" s="13">
        <f>+[7]Total!Y28</f>
        <v>0</v>
      </c>
      <c r="Z28" s="85">
        <f>+[8]Total!Z28</f>
        <v>0</v>
      </c>
      <c r="AA28" s="86">
        <f>+[8]Total!AA28</f>
        <v>0</v>
      </c>
      <c r="AC28" s="34"/>
      <c r="AD28" s="34"/>
      <c r="AE28" s="34"/>
      <c r="AF28" s="34"/>
    </row>
    <row r="29" spans="1:32" x14ac:dyDescent="0.3">
      <c r="A29" s="4" t="s">
        <v>25</v>
      </c>
      <c r="B29" s="13">
        <f>+[7]Total!B29</f>
        <v>302262</v>
      </c>
      <c r="C29" s="13">
        <f>+[7]Total!C29</f>
        <v>166156375.84</v>
      </c>
      <c r="D29" s="13">
        <f>+[7]Total!D29</f>
        <v>312198</v>
      </c>
      <c r="E29" s="13">
        <f>+[7]Total!E29</f>
        <v>190912563.51999998</v>
      </c>
      <c r="F29" s="13">
        <f>+[7]Total!F29</f>
        <v>316586</v>
      </c>
      <c r="G29" s="13">
        <f>+[7]Total!G29</f>
        <v>197950972.98000002</v>
      </c>
      <c r="H29" s="13">
        <f>+[7]Total!H29</f>
        <v>312350</v>
      </c>
      <c r="I29" s="13">
        <f>+[7]Total!I29</f>
        <v>206974594.90000001</v>
      </c>
      <c r="J29" s="13">
        <f>+[7]Total!J29</f>
        <v>314295</v>
      </c>
      <c r="K29" s="13">
        <f>+[7]Total!K29</f>
        <v>198996202.12</v>
      </c>
      <c r="L29" s="13">
        <f>+[7]Total!L29</f>
        <v>325600</v>
      </c>
      <c r="M29" s="13">
        <f>+[7]Total!M29</f>
        <v>225516804.26999998</v>
      </c>
      <c r="N29" s="13">
        <f>+[7]Total!N29</f>
        <v>359070</v>
      </c>
      <c r="O29" s="13">
        <f>+[7]Total!O29</f>
        <v>242111972.58000001</v>
      </c>
      <c r="P29" s="13">
        <f>+[7]Total!P29</f>
        <v>0</v>
      </c>
      <c r="Q29" s="13">
        <f>+[7]Total!Q29</f>
        <v>0</v>
      </c>
      <c r="R29" s="13">
        <f>+[7]Total!R29</f>
        <v>0</v>
      </c>
      <c r="S29" s="13">
        <f>+[7]Total!S29</f>
        <v>0</v>
      </c>
      <c r="T29" s="13">
        <f>+[7]Total!T29</f>
        <v>0</v>
      </c>
      <c r="U29" s="13">
        <f>+[7]Total!U29</f>
        <v>0</v>
      </c>
      <c r="V29" s="13">
        <f>+[7]Total!V29</f>
        <v>0</v>
      </c>
      <c r="W29" s="13">
        <f>+[7]Total!W29</f>
        <v>0</v>
      </c>
      <c r="X29" s="13">
        <f>+[7]Total!X29</f>
        <v>0</v>
      </c>
      <c r="Y29" s="13">
        <f>+[7]Total!Y29</f>
        <v>0</v>
      </c>
      <c r="Z29" s="85">
        <f>+[8]Total!Z29</f>
        <v>0</v>
      </c>
      <c r="AA29" s="86">
        <f>+[8]Total!AA29</f>
        <v>0</v>
      </c>
      <c r="AC29" s="34"/>
      <c r="AD29" s="34"/>
      <c r="AE29" s="34"/>
      <c r="AF29" s="34"/>
    </row>
    <row r="30" spans="1:32" x14ac:dyDescent="0.3">
      <c r="A30" s="4"/>
      <c r="B30" s="13">
        <f>+[7]Total!B30</f>
        <v>0</v>
      </c>
      <c r="C30" s="13">
        <f>+[7]Total!C30</f>
        <v>0</v>
      </c>
      <c r="D30" s="13">
        <f>+[7]Total!D30</f>
        <v>0</v>
      </c>
      <c r="E30" s="13">
        <f>+[7]Total!E30</f>
        <v>0</v>
      </c>
      <c r="F30" s="13">
        <f>+[7]Total!F30</f>
        <v>0</v>
      </c>
      <c r="G30" s="13">
        <f>+[7]Total!G30</f>
        <v>0</v>
      </c>
      <c r="H30" s="13">
        <f>+[7]Total!H30</f>
        <v>0</v>
      </c>
      <c r="I30" s="13">
        <f>+[7]Total!I30</f>
        <v>0</v>
      </c>
      <c r="J30" s="13">
        <f>+[7]Total!J30</f>
        <v>0</v>
      </c>
      <c r="K30" s="13">
        <f>+[7]Total!K30</f>
        <v>0</v>
      </c>
      <c r="L30" s="13">
        <f>+[7]Total!L30</f>
        <v>0</v>
      </c>
      <c r="M30" s="13">
        <f>+[7]Total!M30</f>
        <v>0</v>
      </c>
      <c r="N30" s="13">
        <f>+[7]Total!N30</f>
        <v>0</v>
      </c>
      <c r="O30" s="13">
        <f>+[7]Total!O30</f>
        <v>0</v>
      </c>
      <c r="P30" s="13">
        <f>+[7]Total!P30</f>
        <v>0</v>
      </c>
      <c r="Q30" s="13">
        <f>+[7]Total!Q30</f>
        <v>0</v>
      </c>
      <c r="R30" s="13">
        <f>+[7]Total!R30</f>
        <v>0</v>
      </c>
      <c r="S30" s="13">
        <f>+[7]Total!S30</f>
        <v>0</v>
      </c>
      <c r="T30" s="13">
        <f>+[7]Total!T30</f>
        <v>0</v>
      </c>
      <c r="U30" s="13">
        <f>+[7]Total!U30</f>
        <v>0</v>
      </c>
      <c r="V30" s="13">
        <f>+[7]Total!V30</f>
        <v>0</v>
      </c>
      <c r="W30" s="13">
        <f>+[7]Total!W30</f>
        <v>0</v>
      </c>
      <c r="X30" s="13">
        <f>+[7]Total!X30</f>
        <v>0</v>
      </c>
      <c r="Y30" s="13">
        <f>+[7]Total!Y30</f>
        <v>0</v>
      </c>
      <c r="Z30" s="85">
        <f>+[8]Total!Z30</f>
        <v>0</v>
      </c>
      <c r="AA30" s="86">
        <f>+[8]Total!AA30</f>
        <v>0</v>
      </c>
      <c r="AC30" s="34"/>
      <c r="AD30" s="34"/>
      <c r="AE30" s="34"/>
      <c r="AF30" s="34"/>
    </row>
    <row r="31" spans="1:32" x14ac:dyDescent="0.3">
      <c r="A31" s="6" t="s">
        <v>26</v>
      </c>
      <c r="B31" s="22">
        <f t="shared" ref="B31:E31" si="22">SUM(B32:B45)</f>
        <v>3929068</v>
      </c>
      <c r="C31" s="17">
        <f t="shared" si="22"/>
        <v>3369573058.4400001</v>
      </c>
      <c r="D31" s="17">
        <f t="shared" si="22"/>
        <v>4097436</v>
      </c>
      <c r="E31" s="17">
        <f t="shared" si="22"/>
        <v>3986992792.2500005</v>
      </c>
      <c r="F31" s="22">
        <f>SUM(F32:F46)</f>
        <v>4301412</v>
      </c>
      <c r="G31" s="22">
        <f t="shared" ref="G31" si="23">SUM(G32:G46)</f>
        <v>4671405884.2299995</v>
      </c>
      <c r="H31" s="22">
        <f>SUM(H32:H46)</f>
        <v>4455728</v>
      </c>
      <c r="I31" s="22">
        <f t="shared" ref="I31" si="24">SUM(I32:I46)</f>
        <v>5140331015.8199997</v>
      </c>
      <c r="J31" s="22">
        <f>SUM(J32:J46)</f>
        <v>4469221</v>
      </c>
      <c r="K31" s="18">
        <f t="shared" ref="K31" si="25">SUM(K32:K46)</f>
        <v>5358056893.3899994</v>
      </c>
      <c r="L31" s="18">
        <f>SUM(L32:L46)</f>
        <v>4353756</v>
      </c>
      <c r="M31" s="18">
        <f t="shared" ref="M31" si="26">SUM(M32:M46)</f>
        <v>6070102336.9200001</v>
      </c>
      <c r="N31" s="22">
        <f>SUM(N32:N46)</f>
        <v>4668399</v>
      </c>
      <c r="O31" s="22">
        <f t="shared" ref="O31" si="27">SUM(O32:O46)</f>
        <v>6527576408.7600002</v>
      </c>
      <c r="P31" s="22">
        <f>SUM(P32:P46)</f>
        <v>0</v>
      </c>
      <c r="Q31" s="22">
        <f t="shared" ref="Q31" si="28">SUM(Q32:Q46)</f>
        <v>0</v>
      </c>
      <c r="R31" s="22">
        <f>SUM(R32:R46)</f>
        <v>0</v>
      </c>
      <c r="S31" s="22">
        <f t="shared" ref="S31" si="29">SUM(S32:S46)</f>
        <v>0</v>
      </c>
      <c r="T31" s="22">
        <f>SUM(T32:T46)</f>
        <v>0</v>
      </c>
      <c r="U31" s="22">
        <f t="shared" ref="U31" si="30">SUM(U32:U46)</f>
        <v>0</v>
      </c>
      <c r="V31" s="22">
        <f>SUM(V32:V46)</f>
        <v>0</v>
      </c>
      <c r="W31" s="22">
        <f t="shared" ref="W31" si="31">SUM(W32:W46)</f>
        <v>0</v>
      </c>
      <c r="X31" s="22">
        <f>SUM(X32:X46)</f>
        <v>0</v>
      </c>
      <c r="Y31" s="22">
        <f t="shared" ref="Y31:AA31" si="32">SUM(Y32:Y46)</f>
        <v>0</v>
      </c>
      <c r="Z31" s="18">
        <f t="shared" si="32"/>
        <v>0</v>
      </c>
      <c r="AA31" s="17">
        <f t="shared" si="32"/>
        <v>0</v>
      </c>
      <c r="AC31" s="34"/>
      <c r="AD31" s="34"/>
      <c r="AE31" s="34"/>
      <c r="AF31" s="34"/>
    </row>
    <row r="32" spans="1:32" x14ac:dyDescent="0.3">
      <c r="A32" s="4" t="s">
        <v>27</v>
      </c>
      <c r="B32" s="13">
        <f>+[7]Total!B32</f>
        <v>490222</v>
      </c>
      <c r="C32" s="13">
        <f>+[7]Total!C32</f>
        <v>356847964.41000003</v>
      </c>
      <c r="D32" s="13">
        <f>+[7]Total!D32</f>
        <v>490063</v>
      </c>
      <c r="E32" s="13">
        <f>+[7]Total!E32</f>
        <v>368449412.88</v>
      </c>
      <c r="F32" s="13">
        <f>+[7]Total!F32</f>
        <v>535560</v>
      </c>
      <c r="G32" s="13">
        <f>+[7]Total!G32</f>
        <v>403740832.80000001</v>
      </c>
      <c r="H32" s="13">
        <f>+[7]Total!H32</f>
        <v>544366</v>
      </c>
      <c r="I32" s="13">
        <f>+[7]Total!I32</f>
        <v>433091164.37</v>
      </c>
      <c r="J32" s="13">
        <f>+[7]Total!J32</f>
        <v>563306</v>
      </c>
      <c r="K32" s="13">
        <f>+[7]Total!K32</f>
        <v>423854750.75999999</v>
      </c>
      <c r="L32" s="13">
        <f>+[7]Total!L32</f>
        <v>537219</v>
      </c>
      <c r="M32" s="13">
        <f>+[7]Total!M32</f>
        <v>426979994.60000002</v>
      </c>
      <c r="N32" s="13">
        <f>+[7]Total!N32</f>
        <v>571901</v>
      </c>
      <c r="O32" s="13">
        <f>+[7]Total!O32</f>
        <v>452407407.25999999</v>
      </c>
      <c r="P32" s="13">
        <f>+[7]Total!P32</f>
        <v>0</v>
      </c>
      <c r="Q32" s="13">
        <f>+[7]Total!Q32</f>
        <v>0</v>
      </c>
      <c r="R32" s="13">
        <f>+[7]Total!R32</f>
        <v>0</v>
      </c>
      <c r="S32" s="13">
        <f>+[7]Total!S32</f>
        <v>0</v>
      </c>
      <c r="T32" s="13">
        <f>+[7]Total!T32</f>
        <v>0</v>
      </c>
      <c r="U32" s="13">
        <f>+[7]Total!U32</f>
        <v>0</v>
      </c>
      <c r="V32" s="13">
        <f>+[7]Total!V32</f>
        <v>0</v>
      </c>
      <c r="W32" s="13">
        <f>+[7]Total!W32</f>
        <v>0</v>
      </c>
      <c r="X32" s="13">
        <f>+[7]Total!X32</f>
        <v>0</v>
      </c>
      <c r="Y32" s="13">
        <f>+[7]Total!Y32</f>
        <v>0</v>
      </c>
      <c r="Z32" s="85">
        <f>+[8]Total!Z32</f>
        <v>0</v>
      </c>
      <c r="AA32" s="86">
        <f>+[8]Total!AA32</f>
        <v>0</v>
      </c>
      <c r="AC32" s="34"/>
      <c r="AD32" s="34"/>
      <c r="AE32" s="34"/>
      <c r="AF32" s="34"/>
    </row>
    <row r="33" spans="1:32" x14ac:dyDescent="0.3">
      <c r="A33" s="4" t="s">
        <v>28</v>
      </c>
      <c r="B33" s="13">
        <f>+[7]Total!B33</f>
        <v>648409</v>
      </c>
      <c r="C33" s="13">
        <f>+[7]Total!C33</f>
        <v>525879745.08999997</v>
      </c>
      <c r="D33" s="13">
        <f>+[7]Total!D33</f>
        <v>686435</v>
      </c>
      <c r="E33" s="13">
        <f>+[7]Total!E33</f>
        <v>609443442.03999996</v>
      </c>
      <c r="F33" s="13">
        <f>+[7]Total!F33</f>
        <v>723500</v>
      </c>
      <c r="G33" s="13">
        <f>+[7]Total!G33</f>
        <v>641640535.74000001</v>
      </c>
      <c r="H33" s="13">
        <f>+[7]Total!H33</f>
        <v>737617</v>
      </c>
      <c r="I33" s="13">
        <f>+[7]Total!I33</f>
        <v>662107610.19000006</v>
      </c>
      <c r="J33" s="13">
        <f>+[7]Total!J33</f>
        <v>763722</v>
      </c>
      <c r="K33" s="13">
        <f>+[7]Total!K33</f>
        <v>692240173.25999999</v>
      </c>
      <c r="L33" s="13">
        <f>+[7]Total!L33</f>
        <v>739800</v>
      </c>
      <c r="M33" s="13">
        <f>+[7]Total!M33</f>
        <v>700144475.50999999</v>
      </c>
      <c r="N33" s="13">
        <f>+[7]Total!N33</f>
        <v>779526</v>
      </c>
      <c r="O33" s="13">
        <f>+[7]Total!O33</f>
        <v>776876242.25999999</v>
      </c>
      <c r="P33" s="13">
        <f>+[7]Total!P33</f>
        <v>0</v>
      </c>
      <c r="Q33" s="13">
        <f>+[7]Total!Q33</f>
        <v>0</v>
      </c>
      <c r="R33" s="13">
        <f>+[7]Total!R33</f>
        <v>0</v>
      </c>
      <c r="S33" s="13">
        <f>+[7]Total!S33</f>
        <v>0</v>
      </c>
      <c r="T33" s="13">
        <f>+[7]Total!T33</f>
        <v>0</v>
      </c>
      <c r="U33" s="13">
        <f>+[7]Total!U33</f>
        <v>0</v>
      </c>
      <c r="V33" s="13">
        <f>+[7]Total!V33</f>
        <v>0</v>
      </c>
      <c r="W33" s="13">
        <f>+[7]Total!W33</f>
        <v>0</v>
      </c>
      <c r="X33" s="13">
        <f>+[7]Total!X33</f>
        <v>0</v>
      </c>
      <c r="Y33" s="13">
        <f>+[7]Total!Y33</f>
        <v>0</v>
      </c>
      <c r="Z33" s="85">
        <f>+[8]Total!Z33</f>
        <v>0</v>
      </c>
      <c r="AA33" s="86">
        <f>+[8]Total!AA33</f>
        <v>0</v>
      </c>
      <c r="AC33" s="34"/>
      <c r="AD33" s="34"/>
      <c r="AE33" s="34"/>
      <c r="AF33" s="34"/>
    </row>
    <row r="34" spans="1:32" x14ac:dyDescent="0.3">
      <c r="A34" s="4" t="s">
        <v>29</v>
      </c>
      <c r="B34" s="13">
        <f>+[7]Total!B34</f>
        <v>83768</v>
      </c>
      <c r="C34" s="13">
        <f>+[7]Total!C34</f>
        <v>47796205.039999999</v>
      </c>
      <c r="D34" s="13">
        <f>+[7]Total!D34</f>
        <v>87734</v>
      </c>
      <c r="E34" s="13">
        <f>+[7]Total!E34</f>
        <v>55237705.799999997</v>
      </c>
      <c r="F34" s="13">
        <f>+[7]Total!F34</f>
        <v>88334</v>
      </c>
      <c r="G34" s="13">
        <f>+[7]Total!G34</f>
        <v>52684288.259999998</v>
      </c>
      <c r="H34" s="13">
        <f>+[7]Total!H34</f>
        <v>107956</v>
      </c>
      <c r="I34" s="13">
        <f>+[7]Total!I34</f>
        <v>89899177</v>
      </c>
      <c r="J34" s="13">
        <f>+[7]Total!J34</f>
        <v>84503</v>
      </c>
      <c r="K34" s="13">
        <f>+[7]Total!K34</f>
        <v>53450658.119999997</v>
      </c>
      <c r="L34" s="13">
        <f>+[7]Total!L34</f>
        <v>79854</v>
      </c>
      <c r="M34" s="13">
        <f>+[7]Total!M34</f>
        <v>51917527.700000003</v>
      </c>
      <c r="N34" s="13">
        <f>+[7]Total!N34</f>
        <v>84414</v>
      </c>
      <c r="O34" s="13">
        <f>+[7]Total!O34</f>
        <v>54556466.229999997</v>
      </c>
      <c r="P34" s="13">
        <f>+[7]Total!P34</f>
        <v>0</v>
      </c>
      <c r="Q34" s="13">
        <f>+[7]Total!Q34</f>
        <v>0</v>
      </c>
      <c r="R34" s="13">
        <f>+[7]Total!R34</f>
        <v>0</v>
      </c>
      <c r="S34" s="13">
        <f>+[7]Total!S34</f>
        <v>0</v>
      </c>
      <c r="T34" s="13">
        <f>+[7]Total!T34</f>
        <v>0</v>
      </c>
      <c r="U34" s="13">
        <f>+[7]Total!U34</f>
        <v>0</v>
      </c>
      <c r="V34" s="13">
        <f>+[7]Total!V34</f>
        <v>0</v>
      </c>
      <c r="W34" s="13">
        <f>+[7]Total!W34</f>
        <v>0</v>
      </c>
      <c r="X34" s="13">
        <f>+[7]Total!X34</f>
        <v>0</v>
      </c>
      <c r="Y34" s="13">
        <f>+[7]Total!Y34</f>
        <v>0</v>
      </c>
      <c r="Z34" s="85">
        <f>+[8]Total!Z34</f>
        <v>0</v>
      </c>
      <c r="AA34" s="86">
        <f>+[8]Total!AA34</f>
        <v>0</v>
      </c>
      <c r="AC34" s="34"/>
      <c r="AD34" s="34"/>
      <c r="AE34" s="34"/>
      <c r="AF34" s="34"/>
    </row>
    <row r="35" spans="1:32" x14ac:dyDescent="0.3">
      <c r="A35" s="4" t="s">
        <v>30</v>
      </c>
      <c r="B35" s="13">
        <f>+[7]Total!B35</f>
        <v>140830</v>
      </c>
      <c r="C35" s="13">
        <f>+[7]Total!C35</f>
        <v>79419719.75</v>
      </c>
      <c r="D35" s="13">
        <f>+[7]Total!D35</f>
        <v>151196</v>
      </c>
      <c r="E35" s="13">
        <f>+[7]Total!E35</f>
        <v>101318982.26000001</v>
      </c>
      <c r="F35" s="13">
        <f>+[7]Total!F35</f>
        <v>154312</v>
      </c>
      <c r="G35" s="13">
        <f>+[7]Total!G35</f>
        <v>108665256.55</v>
      </c>
      <c r="H35" s="13">
        <f>+[7]Total!H35</f>
        <v>156773</v>
      </c>
      <c r="I35" s="13">
        <f>+[7]Total!I35</f>
        <v>115231010.27</v>
      </c>
      <c r="J35" s="13">
        <f>+[7]Total!J35</f>
        <v>155673</v>
      </c>
      <c r="K35" s="13">
        <f>+[7]Total!K35</f>
        <v>113852086.08</v>
      </c>
      <c r="L35" s="13">
        <f>+[7]Total!L35</f>
        <v>153716</v>
      </c>
      <c r="M35" s="13">
        <f>+[7]Total!M35</f>
        <v>118154261.37</v>
      </c>
      <c r="N35" s="13">
        <f>+[7]Total!N35</f>
        <v>163110</v>
      </c>
      <c r="O35" s="13">
        <f>+[7]Total!O35</f>
        <v>122735746.27</v>
      </c>
      <c r="P35" s="13">
        <f>+[7]Total!P35</f>
        <v>0</v>
      </c>
      <c r="Q35" s="13">
        <f>+[7]Total!Q35</f>
        <v>0</v>
      </c>
      <c r="R35" s="13">
        <f>+[7]Total!R35</f>
        <v>0</v>
      </c>
      <c r="S35" s="13">
        <f>+[7]Total!S35</f>
        <v>0</v>
      </c>
      <c r="T35" s="13">
        <f>+[7]Total!T35</f>
        <v>0</v>
      </c>
      <c r="U35" s="13">
        <f>+[7]Total!U35</f>
        <v>0</v>
      </c>
      <c r="V35" s="13">
        <f>+[7]Total!V35</f>
        <v>0</v>
      </c>
      <c r="W35" s="13">
        <f>+[7]Total!W35</f>
        <v>0</v>
      </c>
      <c r="X35" s="13">
        <f>+[7]Total!X35</f>
        <v>0</v>
      </c>
      <c r="Y35" s="13">
        <f>+[7]Total!Y35</f>
        <v>0</v>
      </c>
      <c r="Z35" s="85">
        <f>+[8]Total!Z35</f>
        <v>0</v>
      </c>
      <c r="AA35" s="86">
        <f>+[8]Total!AA35</f>
        <v>0</v>
      </c>
      <c r="AC35" s="34"/>
      <c r="AD35" s="34"/>
      <c r="AE35" s="34"/>
      <c r="AF35" s="34"/>
    </row>
    <row r="36" spans="1:32" x14ac:dyDescent="0.3">
      <c r="A36" s="4" t="s">
        <v>31</v>
      </c>
      <c r="B36" s="13">
        <f>+[7]Total!B36</f>
        <v>198536</v>
      </c>
      <c r="C36" s="13">
        <f>+[7]Total!C36</f>
        <v>114100540.91</v>
      </c>
      <c r="D36" s="13">
        <f>+[7]Total!D36</f>
        <v>208304</v>
      </c>
      <c r="E36" s="13">
        <f>+[7]Total!E36</f>
        <v>125521063.56</v>
      </c>
      <c r="F36" s="13">
        <f>+[7]Total!F36</f>
        <v>208388</v>
      </c>
      <c r="G36" s="13">
        <f>+[7]Total!G36</f>
        <v>125095881.58</v>
      </c>
      <c r="H36" s="13">
        <f>+[7]Total!H36</f>
        <v>231408</v>
      </c>
      <c r="I36" s="13">
        <f>+[7]Total!I36</f>
        <v>145643997.56</v>
      </c>
      <c r="J36" s="13">
        <f>+[7]Total!J36</f>
        <v>216711</v>
      </c>
      <c r="K36" s="13">
        <f>+[7]Total!K36</f>
        <v>130762185.55</v>
      </c>
      <c r="L36" s="13">
        <f>+[7]Total!L36</f>
        <v>212637</v>
      </c>
      <c r="M36" s="13">
        <f>+[7]Total!M36</f>
        <v>135760242.75</v>
      </c>
      <c r="N36" s="13">
        <f>+[7]Total!N36</f>
        <v>229190</v>
      </c>
      <c r="O36" s="13">
        <f>+[7]Total!O36</f>
        <v>141713502.42000002</v>
      </c>
      <c r="P36" s="13">
        <f>+[7]Total!P36</f>
        <v>0</v>
      </c>
      <c r="Q36" s="13">
        <f>+[7]Total!Q36</f>
        <v>0</v>
      </c>
      <c r="R36" s="13">
        <f>+[7]Total!R36</f>
        <v>0</v>
      </c>
      <c r="S36" s="13">
        <f>+[7]Total!S36</f>
        <v>0</v>
      </c>
      <c r="T36" s="13">
        <f>+[7]Total!T36</f>
        <v>0</v>
      </c>
      <c r="U36" s="13">
        <f>+[7]Total!U36</f>
        <v>0</v>
      </c>
      <c r="V36" s="13">
        <f>+[7]Total!V36</f>
        <v>0</v>
      </c>
      <c r="W36" s="13">
        <f>+[7]Total!W36</f>
        <v>0</v>
      </c>
      <c r="X36" s="13">
        <f>+[7]Total!X36</f>
        <v>0</v>
      </c>
      <c r="Y36" s="13">
        <f>+[7]Total!Y36</f>
        <v>0</v>
      </c>
      <c r="Z36" s="85">
        <f>+[8]Total!Z36</f>
        <v>0</v>
      </c>
      <c r="AA36" s="86">
        <f>+[8]Total!AA36</f>
        <v>0</v>
      </c>
      <c r="AC36" s="34"/>
      <c r="AD36" s="34"/>
      <c r="AE36" s="34"/>
      <c r="AF36" s="34"/>
    </row>
    <row r="37" spans="1:32" x14ac:dyDescent="0.3">
      <c r="A37" s="4" t="s">
        <v>32</v>
      </c>
      <c r="B37" s="13">
        <f>+[7]Total!B37</f>
        <v>227573</v>
      </c>
      <c r="C37" s="13">
        <f>+[7]Total!C37</f>
        <v>229503135.63</v>
      </c>
      <c r="D37" s="13">
        <f>+[7]Total!D37</f>
        <v>234448</v>
      </c>
      <c r="E37" s="13">
        <f>+[7]Total!E37</f>
        <v>265773700.59999999</v>
      </c>
      <c r="F37" s="13">
        <f>+[7]Total!F37</f>
        <v>238522</v>
      </c>
      <c r="G37" s="13">
        <f>+[7]Total!G37</f>
        <v>289758884.22000003</v>
      </c>
      <c r="H37" s="13">
        <f>+[7]Total!H37</f>
        <v>246536</v>
      </c>
      <c r="I37" s="13">
        <f>+[7]Total!I37</f>
        <v>315322385.69999999</v>
      </c>
      <c r="J37" s="13">
        <f>+[7]Total!J37</f>
        <v>258460</v>
      </c>
      <c r="K37" s="13">
        <f>+[7]Total!K37</f>
        <v>459779856.00999999</v>
      </c>
      <c r="L37" s="13">
        <f>+[7]Total!L37</f>
        <v>252088</v>
      </c>
      <c r="M37" s="13">
        <f>+[7]Total!M37</f>
        <v>619809104.25</v>
      </c>
      <c r="N37" s="13">
        <f>+[7]Total!N37</f>
        <v>275265</v>
      </c>
      <c r="O37" s="13">
        <f>+[7]Total!O37</f>
        <v>714400518.86000001</v>
      </c>
      <c r="P37" s="13">
        <f>+[7]Total!P37</f>
        <v>0</v>
      </c>
      <c r="Q37" s="13">
        <f>+[7]Total!Q37</f>
        <v>0</v>
      </c>
      <c r="R37" s="13">
        <f>+[7]Total!R37</f>
        <v>0</v>
      </c>
      <c r="S37" s="13">
        <f>+[7]Total!S37</f>
        <v>0</v>
      </c>
      <c r="T37" s="13">
        <f>+[7]Total!T37</f>
        <v>0</v>
      </c>
      <c r="U37" s="13">
        <f>+[7]Total!U37</f>
        <v>0</v>
      </c>
      <c r="V37" s="13">
        <f>+[7]Total!V37</f>
        <v>0</v>
      </c>
      <c r="W37" s="13">
        <f>+[7]Total!W37</f>
        <v>0</v>
      </c>
      <c r="X37" s="13">
        <f>+[7]Total!X37</f>
        <v>0</v>
      </c>
      <c r="Y37" s="13">
        <f>+[7]Total!Y37</f>
        <v>0</v>
      </c>
      <c r="Z37" s="85">
        <f>+[8]Total!Z37</f>
        <v>0</v>
      </c>
      <c r="AA37" s="86">
        <f>+[8]Total!AA37</f>
        <v>0</v>
      </c>
      <c r="AC37" s="34"/>
      <c r="AD37" s="34"/>
      <c r="AE37" s="34"/>
      <c r="AF37" s="34"/>
    </row>
    <row r="38" spans="1:32" x14ac:dyDescent="0.3">
      <c r="A38" s="4" t="s">
        <v>33</v>
      </c>
      <c r="B38" s="13">
        <f>+[7]Total!B38</f>
        <v>227486</v>
      </c>
      <c r="C38" s="13">
        <f>+[7]Total!C38</f>
        <v>130609986.88</v>
      </c>
      <c r="D38" s="13">
        <f>+[7]Total!D38</f>
        <v>247484</v>
      </c>
      <c r="E38" s="13">
        <f>+[7]Total!E38</f>
        <v>137230557.40000001</v>
      </c>
      <c r="F38" s="13">
        <f>+[7]Total!F38</f>
        <v>268095</v>
      </c>
      <c r="G38" s="13">
        <f>+[7]Total!G38</f>
        <v>171142124.69</v>
      </c>
      <c r="H38" s="13">
        <f>+[7]Total!H38</f>
        <v>301315</v>
      </c>
      <c r="I38" s="13">
        <f>+[7]Total!I38</f>
        <v>232845485.47999999</v>
      </c>
      <c r="J38" s="13">
        <f>+[7]Total!J38</f>
        <v>265588</v>
      </c>
      <c r="K38" s="13">
        <f>+[7]Total!K38</f>
        <v>172997714.75</v>
      </c>
      <c r="L38" s="13">
        <f>+[7]Total!L38</f>
        <v>254016</v>
      </c>
      <c r="M38" s="13">
        <f>+[7]Total!M38</f>
        <v>173943542.00999999</v>
      </c>
      <c r="N38" s="13">
        <f>+[7]Total!N38</f>
        <v>268878</v>
      </c>
      <c r="O38" s="13">
        <f>+[7]Total!O38</f>
        <v>185517062.56999999</v>
      </c>
      <c r="P38" s="13">
        <f>+[7]Total!P38</f>
        <v>0</v>
      </c>
      <c r="Q38" s="13">
        <f>+[7]Total!Q38</f>
        <v>0</v>
      </c>
      <c r="R38" s="13">
        <f>+[7]Total!R38</f>
        <v>0</v>
      </c>
      <c r="S38" s="13">
        <f>+[7]Total!S38</f>
        <v>0</v>
      </c>
      <c r="T38" s="13">
        <f>+[7]Total!T38</f>
        <v>0</v>
      </c>
      <c r="U38" s="13">
        <f>+[7]Total!U38</f>
        <v>0</v>
      </c>
      <c r="V38" s="13">
        <f>+[7]Total!V38</f>
        <v>0</v>
      </c>
      <c r="W38" s="13">
        <f>+[7]Total!W38</f>
        <v>0</v>
      </c>
      <c r="X38" s="13">
        <f>+[7]Total!X38</f>
        <v>0</v>
      </c>
      <c r="Y38" s="13">
        <f>+[7]Total!Y38</f>
        <v>0</v>
      </c>
      <c r="Z38" s="85">
        <f>+[8]Total!Z38</f>
        <v>0</v>
      </c>
      <c r="AA38" s="86">
        <f>+[8]Total!AA38</f>
        <v>0</v>
      </c>
      <c r="AC38" s="34"/>
      <c r="AD38" s="34"/>
      <c r="AE38" s="34"/>
      <c r="AF38" s="34"/>
    </row>
    <row r="39" spans="1:32" x14ac:dyDescent="0.3">
      <c r="A39" s="4" t="s">
        <v>34</v>
      </c>
      <c r="B39" s="13">
        <f>+[7]Total!B39</f>
        <v>173770</v>
      </c>
      <c r="C39" s="13">
        <f>+[7]Total!C39</f>
        <v>121956931.2</v>
      </c>
      <c r="D39" s="13">
        <f>+[7]Total!D39</f>
        <v>163349</v>
      </c>
      <c r="E39" s="13">
        <f>+[7]Total!E39</f>
        <v>107535422.65000001</v>
      </c>
      <c r="F39" s="13">
        <f>+[7]Total!F39</f>
        <v>174672</v>
      </c>
      <c r="G39" s="13">
        <f>+[7]Total!G39</f>
        <v>119756508.64</v>
      </c>
      <c r="H39" s="13">
        <f>+[7]Total!H39</f>
        <v>182994</v>
      </c>
      <c r="I39" s="13">
        <f>+[7]Total!I39</f>
        <v>126207266.68000001</v>
      </c>
      <c r="J39" s="13">
        <f>+[7]Total!J39</f>
        <v>170764</v>
      </c>
      <c r="K39" s="13">
        <f>+[7]Total!K39</f>
        <v>123151317.28999999</v>
      </c>
      <c r="L39" s="13">
        <f>+[7]Total!L39</f>
        <v>169559</v>
      </c>
      <c r="M39" s="13">
        <f>+[7]Total!M39</f>
        <v>129265223.93000001</v>
      </c>
      <c r="N39" s="13">
        <f>+[7]Total!N39</f>
        <v>184628</v>
      </c>
      <c r="O39" s="13">
        <f>+[7]Total!O39</f>
        <v>134313879.5</v>
      </c>
      <c r="P39" s="13">
        <f>+[7]Total!P39</f>
        <v>0</v>
      </c>
      <c r="Q39" s="13">
        <f>+[7]Total!Q39</f>
        <v>0</v>
      </c>
      <c r="R39" s="13">
        <f>+[7]Total!R39</f>
        <v>0</v>
      </c>
      <c r="S39" s="13">
        <f>+[7]Total!S39</f>
        <v>0</v>
      </c>
      <c r="T39" s="13">
        <f>+[7]Total!T39</f>
        <v>0</v>
      </c>
      <c r="U39" s="13">
        <f>+[7]Total!U39</f>
        <v>0</v>
      </c>
      <c r="V39" s="13">
        <f>+[7]Total!V39</f>
        <v>0</v>
      </c>
      <c r="W39" s="13">
        <f>+[7]Total!W39</f>
        <v>0</v>
      </c>
      <c r="X39" s="13">
        <f>+[7]Total!X39</f>
        <v>0</v>
      </c>
      <c r="Y39" s="13">
        <f>+[7]Total!Y39</f>
        <v>0</v>
      </c>
      <c r="Z39" s="85">
        <f>+[8]Total!Z39</f>
        <v>0</v>
      </c>
      <c r="AA39" s="86">
        <f>+[8]Total!AA39</f>
        <v>0</v>
      </c>
      <c r="AC39" s="34"/>
      <c r="AD39" s="34"/>
      <c r="AE39" s="34"/>
      <c r="AF39" s="34"/>
    </row>
    <row r="40" spans="1:32" x14ac:dyDescent="0.3">
      <c r="A40" s="4" t="s">
        <v>35</v>
      </c>
      <c r="B40" s="13">
        <f>+[7]Total!B40</f>
        <v>104855</v>
      </c>
      <c r="C40" s="13">
        <f>+[7]Total!C40</f>
        <v>58797581.369999997</v>
      </c>
      <c r="D40" s="13">
        <f>+[7]Total!D40</f>
        <v>110957</v>
      </c>
      <c r="E40" s="13">
        <f>+[7]Total!E40</f>
        <v>69150225.710000008</v>
      </c>
      <c r="F40" s="13">
        <f>+[7]Total!F40</f>
        <v>114135</v>
      </c>
      <c r="G40" s="13">
        <f>+[7]Total!G40</f>
        <v>71516860.590000004</v>
      </c>
      <c r="H40" s="13">
        <f>+[7]Total!H40</f>
        <v>112697</v>
      </c>
      <c r="I40" s="13">
        <f>+[7]Total!I40</f>
        <v>72458340.170000002</v>
      </c>
      <c r="J40" s="13">
        <f>+[7]Total!J40</f>
        <v>116610</v>
      </c>
      <c r="K40" s="13">
        <f>+[7]Total!K40</f>
        <v>80237479.340000004</v>
      </c>
      <c r="L40" s="13">
        <f>+[7]Total!L40</f>
        <v>112743</v>
      </c>
      <c r="M40" s="13">
        <f>+[7]Total!M40</f>
        <v>81512701.819999993</v>
      </c>
      <c r="N40" s="13">
        <f>+[7]Total!N40</f>
        <v>118900</v>
      </c>
      <c r="O40" s="13">
        <f>+[7]Total!O40</f>
        <v>83199242.519999996</v>
      </c>
      <c r="P40" s="13">
        <f>+[7]Total!P40</f>
        <v>0</v>
      </c>
      <c r="Q40" s="13">
        <f>+[7]Total!Q40</f>
        <v>0</v>
      </c>
      <c r="R40" s="13">
        <f>+[7]Total!R40</f>
        <v>0</v>
      </c>
      <c r="S40" s="13">
        <f>+[7]Total!S40</f>
        <v>0</v>
      </c>
      <c r="T40" s="13">
        <f>+[7]Total!T40</f>
        <v>0</v>
      </c>
      <c r="U40" s="13">
        <f>+[7]Total!U40</f>
        <v>0</v>
      </c>
      <c r="V40" s="13">
        <f>+[7]Total!V40</f>
        <v>0</v>
      </c>
      <c r="W40" s="13">
        <f>+[7]Total!W40</f>
        <v>0</v>
      </c>
      <c r="X40" s="13">
        <f>+[7]Total!X40</f>
        <v>0</v>
      </c>
      <c r="Y40" s="13">
        <f>+[7]Total!Y40</f>
        <v>0</v>
      </c>
      <c r="Z40" s="85">
        <f>+[8]Total!Z40</f>
        <v>0</v>
      </c>
      <c r="AA40" s="86">
        <f>+[8]Total!AA40</f>
        <v>0</v>
      </c>
      <c r="AC40" s="34"/>
      <c r="AD40" s="34"/>
      <c r="AE40" s="34"/>
      <c r="AF40" s="34"/>
    </row>
    <row r="41" spans="1:32" x14ac:dyDescent="0.3">
      <c r="A41" s="4" t="s">
        <v>36</v>
      </c>
      <c r="B41" s="13">
        <f>+[7]Total!B41</f>
        <v>480348</v>
      </c>
      <c r="C41" s="13">
        <f>+[7]Total!C41</f>
        <v>591892062.68000007</v>
      </c>
      <c r="D41" s="13">
        <f>+[7]Total!D41</f>
        <v>505296</v>
      </c>
      <c r="E41" s="13">
        <f>+[7]Total!E41</f>
        <v>649256372.99000001</v>
      </c>
      <c r="F41" s="13">
        <f>+[7]Total!F41</f>
        <v>531273</v>
      </c>
      <c r="G41" s="13">
        <f>+[7]Total!G41</f>
        <v>739996653.29999995</v>
      </c>
      <c r="H41" s="13">
        <f>+[7]Total!H41</f>
        <v>530097</v>
      </c>
      <c r="I41" s="13">
        <f>+[7]Total!I41</f>
        <v>684358967.68000007</v>
      </c>
      <c r="J41" s="13">
        <f>+[7]Total!J41</f>
        <v>540010</v>
      </c>
      <c r="K41" s="13">
        <f>+[7]Total!K41</f>
        <v>739542253.97000003</v>
      </c>
      <c r="L41" s="13">
        <f>+[7]Total!L41</f>
        <v>527223</v>
      </c>
      <c r="M41" s="13">
        <f>+[7]Total!M41</f>
        <v>863041693.06999993</v>
      </c>
      <c r="N41" s="13">
        <f>+[7]Total!N41</f>
        <v>571346</v>
      </c>
      <c r="O41" s="13">
        <f>+[7]Total!O41</f>
        <v>955140745.81999993</v>
      </c>
      <c r="P41" s="13">
        <f>+[7]Total!P41</f>
        <v>0</v>
      </c>
      <c r="Q41" s="13">
        <f>+[7]Total!Q41</f>
        <v>0</v>
      </c>
      <c r="R41" s="13">
        <f>+[7]Total!R41</f>
        <v>0</v>
      </c>
      <c r="S41" s="13">
        <f>+[7]Total!S41</f>
        <v>0</v>
      </c>
      <c r="T41" s="13">
        <f>+[7]Total!T41</f>
        <v>0</v>
      </c>
      <c r="U41" s="13">
        <f>+[7]Total!U41</f>
        <v>0</v>
      </c>
      <c r="V41" s="13">
        <f>+[7]Total!V41</f>
        <v>0</v>
      </c>
      <c r="W41" s="13">
        <f>+[7]Total!W41</f>
        <v>0</v>
      </c>
      <c r="X41" s="13">
        <f>+[7]Total!X41</f>
        <v>0</v>
      </c>
      <c r="Y41" s="13">
        <f>+[7]Total!Y41</f>
        <v>0</v>
      </c>
      <c r="Z41" s="85">
        <f>+[8]Total!Z41</f>
        <v>0</v>
      </c>
      <c r="AA41" s="86">
        <f>+[8]Total!AA41</f>
        <v>0</v>
      </c>
      <c r="AC41" s="34"/>
      <c r="AD41" s="34"/>
      <c r="AE41" s="34"/>
      <c r="AF41" s="34"/>
    </row>
    <row r="42" spans="1:32" x14ac:dyDescent="0.3">
      <c r="A42" s="4" t="s">
        <v>37</v>
      </c>
      <c r="B42" s="13">
        <f>+[7]Total!B42</f>
        <v>208409</v>
      </c>
      <c r="C42" s="13">
        <f>+[7]Total!C42</f>
        <v>138709657.01999998</v>
      </c>
      <c r="D42" s="13">
        <f>+[7]Total!D42</f>
        <v>214006</v>
      </c>
      <c r="E42" s="13">
        <f>+[7]Total!E42</f>
        <v>144093836.54000002</v>
      </c>
      <c r="F42" s="13">
        <f>+[7]Total!F42</f>
        <v>226168</v>
      </c>
      <c r="G42" s="13">
        <f>+[7]Total!G42</f>
        <v>180713094.56</v>
      </c>
      <c r="H42" s="13">
        <f>+[7]Total!H42</f>
        <v>229993</v>
      </c>
      <c r="I42" s="13">
        <f>+[7]Total!I42</f>
        <v>155901742.74000001</v>
      </c>
      <c r="J42" s="13">
        <f>+[7]Total!J42</f>
        <v>226691</v>
      </c>
      <c r="K42" s="13">
        <f>+[7]Total!K42</f>
        <v>157888639.98000002</v>
      </c>
      <c r="L42" s="13">
        <f>+[7]Total!L42</f>
        <v>222786</v>
      </c>
      <c r="M42" s="13">
        <f>+[7]Total!M42</f>
        <v>163207697.48000002</v>
      </c>
      <c r="N42" s="13">
        <f>+[7]Total!N42</f>
        <v>241372</v>
      </c>
      <c r="O42" s="13">
        <f>+[7]Total!O42</f>
        <v>171765076.26999998</v>
      </c>
      <c r="P42" s="13">
        <f>+[7]Total!P42</f>
        <v>0</v>
      </c>
      <c r="Q42" s="13">
        <f>+[7]Total!Q42</f>
        <v>0</v>
      </c>
      <c r="R42" s="13">
        <f>+[7]Total!R42</f>
        <v>0</v>
      </c>
      <c r="S42" s="13">
        <f>+[7]Total!S42</f>
        <v>0</v>
      </c>
      <c r="T42" s="13">
        <f>+[7]Total!T42</f>
        <v>0</v>
      </c>
      <c r="U42" s="13">
        <f>+[7]Total!U42</f>
        <v>0</v>
      </c>
      <c r="V42" s="13">
        <f>+[7]Total!V42</f>
        <v>0</v>
      </c>
      <c r="W42" s="13">
        <f>+[7]Total!W42</f>
        <v>0</v>
      </c>
      <c r="X42" s="13">
        <f>+[7]Total!X42</f>
        <v>0</v>
      </c>
      <c r="Y42" s="13">
        <f>+[7]Total!Y42</f>
        <v>0</v>
      </c>
      <c r="Z42" s="85">
        <f>+[8]Total!Z42</f>
        <v>0</v>
      </c>
      <c r="AA42" s="86">
        <f>+[8]Total!AA42</f>
        <v>0</v>
      </c>
      <c r="AC42" s="34"/>
      <c r="AD42" s="34"/>
      <c r="AE42" s="34"/>
      <c r="AF42" s="34"/>
    </row>
    <row r="43" spans="1:32" x14ac:dyDescent="0.3">
      <c r="A43" s="4" t="s">
        <v>38</v>
      </c>
      <c r="B43" s="13">
        <f>+[7]Total!B43</f>
        <v>82684</v>
      </c>
      <c r="C43" s="13">
        <f>+[7]Total!C43</f>
        <v>46058121.920000002</v>
      </c>
      <c r="D43" s="13">
        <f>+[7]Total!D43</f>
        <v>86166</v>
      </c>
      <c r="E43" s="13">
        <f>+[7]Total!E43</f>
        <v>50716443.829999998</v>
      </c>
      <c r="F43" s="13">
        <f>+[7]Total!F43</f>
        <v>88368</v>
      </c>
      <c r="G43" s="13">
        <f>+[7]Total!G43</f>
        <v>52716082.409999996</v>
      </c>
      <c r="H43" s="13">
        <f>+[7]Total!H43</f>
        <v>93580</v>
      </c>
      <c r="I43" s="13">
        <f>+[7]Total!I43</f>
        <v>61237339.409999996</v>
      </c>
      <c r="J43" s="13">
        <f>+[7]Total!J43</f>
        <v>89217</v>
      </c>
      <c r="K43" s="13">
        <f>+[7]Total!K43</f>
        <v>63363556.719999999</v>
      </c>
      <c r="L43" s="13">
        <f>+[7]Total!L43</f>
        <v>87535</v>
      </c>
      <c r="M43" s="13">
        <f>+[7]Total!M43</f>
        <v>62750911.880000003</v>
      </c>
      <c r="N43" s="13">
        <f>+[7]Total!N43</f>
        <v>92689</v>
      </c>
      <c r="O43" s="13">
        <f>+[7]Total!O43</f>
        <v>61257590.600000001</v>
      </c>
      <c r="P43" s="13">
        <f>+[7]Total!P43</f>
        <v>0</v>
      </c>
      <c r="Q43" s="13">
        <f>+[7]Total!Q43</f>
        <v>0</v>
      </c>
      <c r="R43" s="13">
        <f>+[7]Total!R43</f>
        <v>0</v>
      </c>
      <c r="S43" s="13">
        <f>+[7]Total!S43</f>
        <v>0</v>
      </c>
      <c r="T43" s="13">
        <f>+[7]Total!T43</f>
        <v>0</v>
      </c>
      <c r="U43" s="13">
        <f>+[7]Total!U43</f>
        <v>0</v>
      </c>
      <c r="V43" s="13">
        <f>+[7]Total!V43</f>
        <v>0</v>
      </c>
      <c r="W43" s="13">
        <f>+[7]Total!W43</f>
        <v>0</v>
      </c>
      <c r="X43" s="13">
        <f>+[7]Total!X43</f>
        <v>0</v>
      </c>
      <c r="Y43" s="13">
        <f>+[7]Total!Y43</f>
        <v>0</v>
      </c>
      <c r="Z43" s="85">
        <f>+[8]Total!Z43</f>
        <v>0</v>
      </c>
      <c r="AA43" s="86">
        <f>+[8]Total!AA43</f>
        <v>0</v>
      </c>
      <c r="AC43" s="34"/>
      <c r="AD43" s="34"/>
      <c r="AE43" s="34"/>
      <c r="AF43" s="34"/>
    </row>
    <row r="44" spans="1:32" x14ac:dyDescent="0.3">
      <c r="A44" s="4" t="s">
        <v>39</v>
      </c>
      <c r="B44" s="13">
        <f>+[7]Total!B44</f>
        <v>584441</v>
      </c>
      <c r="C44" s="13">
        <f>+[7]Total!C44</f>
        <v>403532646.79000002</v>
      </c>
      <c r="D44" s="13">
        <f>+[7]Total!D44</f>
        <v>623894</v>
      </c>
      <c r="E44" s="13">
        <f>+[7]Total!E44</f>
        <v>466603103.30000001</v>
      </c>
      <c r="F44" s="13">
        <f>+[7]Total!F44</f>
        <v>654799</v>
      </c>
      <c r="G44" s="13">
        <f>+[7]Total!G44</f>
        <v>501612121.01999998</v>
      </c>
      <c r="H44" s="13">
        <f>+[7]Total!H44</f>
        <v>655986</v>
      </c>
      <c r="I44" s="13">
        <f>+[7]Total!I44</f>
        <v>512347524.88</v>
      </c>
      <c r="J44" s="13">
        <f>+[7]Total!J44</f>
        <v>675021</v>
      </c>
      <c r="K44" s="13">
        <f>+[7]Total!K44</f>
        <v>510947388.70999998</v>
      </c>
      <c r="L44" s="13">
        <f>+[7]Total!L44</f>
        <v>661193</v>
      </c>
      <c r="M44" s="13">
        <f>+[7]Total!M44</f>
        <v>516291302.25</v>
      </c>
      <c r="N44" s="13">
        <f>+[7]Total!N44</f>
        <v>686313</v>
      </c>
      <c r="O44" s="13">
        <f>+[7]Total!O44</f>
        <v>566899532.94000006</v>
      </c>
      <c r="P44" s="13">
        <f>+[7]Total!P44</f>
        <v>0</v>
      </c>
      <c r="Q44" s="13">
        <f>+[7]Total!Q44</f>
        <v>0</v>
      </c>
      <c r="R44" s="13">
        <f>+[7]Total!R44</f>
        <v>0</v>
      </c>
      <c r="S44" s="13">
        <f>+[7]Total!S44</f>
        <v>0</v>
      </c>
      <c r="T44" s="13">
        <f>+[7]Total!T44</f>
        <v>0</v>
      </c>
      <c r="U44" s="13">
        <f>+[7]Total!U44</f>
        <v>0</v>
      </c>
      <c r="V44" s="13">
        <f>+[7]Total!V44</f>
        <v>0</v>
      </c>
      <c r="W44" s="13">
        <f>+[7]Total!W44</f>
        <v>0</v>
      </c>
      <c r="X44" s="13">
        <f>+[7]Total!X44</f>
        <v>0</v>
      </c>
      <c r="Y44" s="13">
        <f>+[7]Total!Y44</f>
        <v>0</v>
      </c>
      <c r="Z44" s="85">
        <f>+[8]Total!Z44</f>
        <v>0</v>
      </c>
      <c r="AA44" s="86">
        <f>+[8]Total!AA44</f>
        <v>0</v>
      </c>
      <c r="AC44" s="34"/>
      <c r="AD44" s="34"/>
      <c r="AE44" s="34"/>
      <c r="AF44" s="34"/>
    </row>
    <row r="45" spans="1:32" x14ac:dyDescent="0.3">
      <c r="A45" s="4" t="s">
        <v>40</v>
      </c>
      <c r="B45" s="13">
        <f>+[7]Total!B45</f>
        <v>277737</v>
      </c>
      <c r="C45" s="13">
        <f>+[7]Total!C45</f>
        <v>524468759.75</v>
      </c>
      <c r="D45" s="13">
        <f>+[7]Total!D45</f>
        <v>288104</v>
      </c>
      <c r="E45" s="13">
        <f>+[7]Total!E45</f>
        <v>836662522.69000006</v>
      </c>
      <c r="F45" s="13">
        <f>+[7]Total!F45</f>
        <v>295286</v>
      </c>
      <c r="G45" s="13">
        <f>+[7]Total!G45</f>
        <v>1212366759.8699999</v>
      </c>
      <c r="H45" s="13">
        <f>+[7]Total!H45</f>
        <v>324410</v>
      </c>
      <c r="I45" s="13">
        <f>+[7]Total!I45</f>
        <v>1533679003.6900001</v>
      </c>
      <c r="J45" s="13">
        <f>+[7]Total!J45</f>
        <v>342945</v>
      </c>
      <c r="K45" s="13">
        <f>+[7]Total!K45</f>
        <v>1635988832.8499999</v>
      </c>
      <c r="L45" s="13">
        <f>+[7]Total!L45</f>
        <v>343387</v>
      </c>
      <c r="M45" s="13">
        <f>+[7]Total!M45</f>
        <v>2027323658.3</v>
      </c>
      <c r="N45" s="13">
        <f>+[7]Total!N45</f>
        <v>400867</v>
      </c>
      <c r="O45" s="13">
        <f>+[7]Total!O45</f>
        <v>2106793395.24</v>
      </c>
      <c r="P45" s="13">
        <f>+[7]Total!P45</f>
        <v>0</v>
      </c>
      <c r="Q45" s="13">
        <f>+[7]Total!Q45</f>
        <v>0</v>
      </c>
      <c r="R45" s="13">
        <f>+[7]Total!R45</f>
        <v>0</v>
      </c>
      <c r="S45" s="13">
        <f>+[7]Total!S45</f>
        <v>0</v>
      </c>
      <c r="T45" s="13">
        <f>+[7]Total!T45</f>
        <v>0</v>
      </c>
      <c r="U45" s="13">
        <f>+[7]Total!U45</f>
        <v>0</v>
      </c>
      <c r="V45" s="13">
        <f>+[7]Total!V45</f>
        <v>0</v>
      </c>
      <c r="W45" s="13">
        <f>+[7]Total!W45</f>
        <v>0</v>
      </c>
      <c r="X45" s="13">
        <f>+[7]Total!X45</f>
        <v>0</v>
      </c>
      <c r="Y45" s="13">
        <f>+[7]Total!Y45</f>
        <v>0</v>
      </c>
      <c r="Z45" s="85">
        <f>+[8]Total!Z45</f>
        <v>0</v>
      </c>
      <c r="AA45" s="86">
        <f>+[8]Total!AA45</f>
        <v>0</v>
      </c>
      <c r="AC45" s="34"/>
      <c r="AD45" s="34"/>
      <c r="AE45" s="34"/>
      <c r="AF45" s="34"/>
    </row>
    <row r="46" spans="1:32" x14ac:dyDescent="0.3">
      <c r="A46" s="4"/>
      <c r="B46" s="13">
        <f>+[7]Total!B46</f>
        <v>0</v>
      </c>
      <c r="C46" s="13">
        <f>+[7]Total!C46</f>
        <v>0</v>
      </c>
      <c r="D46" s="13">
        <f>+[7]Total!D46</f>
        <v>0</v>
      </c>
      <c r="E46" s="13">
        <f>+[7]Total!E46</f>
        <v>0</v>
      </c>
      <c r="F46" s="13">
        <f>+[7]Total!F46</f>
        <v>0</v>
      </c>
      <c r="G46" s="13">
        <f>+[7]Total!G46</f>
        <v>0</v>
      </c>
      <c r="H46" s="13">
        <f>+[7]Total!H46</f>
        <v>0</v>
      </c>
      <c r="I46" s="13">
        <f>+[7]Total!I46</f>
        <v>0</v>
      </c>
      <c r="J46" s="13">
        <f>+[7]Total!J46</f>
        <v>0</v>
      </c>
      <c r="K46" s="13">
        <f>+[7]Total!K46</f>
        <v>0</v>
      </c>
      <c r="L46" s="13">
        <f>+[7]Total!L46</f>
        <v>0</v>
      </c>
      <c r="M46" s="13">
        <f>+[7]Total!M46</f>
        <v>0</v>
      </c>
      <c r="N46" s="13">
        <f>+[7]Total!N46</f>
        <v>0</v>
      </c>
      <c r="O46" s="13">
        <f>+[7]Total!O46</f>
        <v>0</v>
      </c>
      <c r="P46" s="13">
        <f>+[7]Total!P46</f>
        <v>0</v>
      </c>
      <c r="Q46" s="13">
        <f>+[7]Total!Q46</f>
        <v>0</v>
      </c>
      <c r="R46" s="13">
        <f>+[7]Total!R46</f>
        <v>0</v>
      </c>
      <c r="S46" s="13">
        <f>+[7]Total!S46</f>
        <v>0</v>
      </c>
      <c r="T46" s="13">
        <f>+[7]Total!T46</f>
        <v>0</v>
      </c>
      <c r="U46" s="13">
        <f>+[7]Total!U46</f>
        <v>0</v>
      </c>
      <c r="V46" s="13">
        <f>+[7]Total!V46</f>
        <v>0</v>
      </c>
      <c r="W46" s="13">
        <f>+[7]Total!W46</f>
        <v>0</v>
      </c>
      <c r="X46" s="13">
        <f>+[7]Total!X46</f>
        <v>0</v>
      </c>
      <c r="Y46" s="13">
        <f>+[7]Total!Y46</f>
        <v>0</v>
      </c>
      <c r="Z46" s="85">
        <f>+[8]Total!Z46</f>
        <v>0</v>
      </c>
      <c r="AA46" s="86">
        <f>+[8]Total!AA46</f>
        <v>0</v>
      </c>
      <c r="AC46" s="34"/>
      <c r="AD46" s="34"/>
      <c r="AE46" s="34"/>
      <c r="AF46" s="34"/>
    </row>
    <row r="47" spans="1:32" x14ac:dyDescent="0.3">
      <c r="A47" s="6" t="s">
        <v>41</v>
      </c>
      <c r="B47" s="22">
        <f t="shared" ref="B47:E47" si="33">SUM(B48:B60)</f>
        <v>8808601</v>
      </c>
      <c r="C47" s="17">
        <f t="shared" si="33"/>
        <v>5545120308.0099993</v>
      </c>
      <c r="D47" s="17">
        <f t="shared" si="33"/>
        <v>9371371</v>
      </c>
      <c r="E47" s="17">
        <f t="shared" si="33"/>
        <v>6265651638.1399994</v>
      </c>
      <c r="F47" s="22">
        <f>SUM(F48:F61)</f>
        <v>9555156</v>
      </c>
      <c r="G47" s="22">
        <f t="shared" ref="G47" si="34">SUM(G48:G61)</f>
        <v>6366064127.4100008</v>
      </c>
      <c r="H47" s="22">
        <f>SUM(H48:H61)</f>
        <v>9824959</v>
      </c>
      <c r="I47" s="22">
        <f t="shared" ref="I47" si="35">SUM(I48:I61)</f>
        <v>6871789948.1200008</v>
      </c>
      <c r="J47" s="22">
        <f>SUM(J48:J61)</f>
        <v>9864180</v>
      </c>
      <c r="K47" s="18">
        <f t="shared" ref="K47" si="36">SUM(K48:K61)</f>
        <v>7005703616.460001</v>
      </c>
      <c r="L47" s="18">
        <f>SUM(L48:L61)</f>
        <v>9341745</v>
      </c>
      <c r="M47" s="18">
        <f t="shared" ref="M47" si="37">SUM(M48:M61)</f>
        <v>6866522113.8700008</v>
      </c>
      <c r="N47" s="22">
        <f>SUM(N48:N61)</f>
        <v>9898322</v>
      </c>
      <c r="O47" s="22">
        <f t="shared" ref="O47" si="38">SUM(O48:O61)</f>
        <v>7409073002.4799995</v>
      </c>
      <c r="P47" s="22">
        <f>SUM(P48:P61)</f>
        <v>0</v>
      </c>
      <c r="Q47" s="22">
        <f t="shared" ref="Q47" si="39">SUM(Q48:Q61)</f>
        <v>0</v>
      </c>
      <c r="R47" s="22">
        <f>SUM(R48:R61)</f>
        <v>0</v>
      </c>
      <c r="S47" s="22">
        <f t="shared" ref="S47" si="40">SUM(S48:S61)</f>
        <v>0</v>
      </c>
      <c r="T47" s="22">
        <f>SUM(T48:T61)</f>
        <v>0</v>
      </c>
      <c r="U47" s="22">
        <f t="shared" ref="U47" si="41">SUM(U48:U61)</f>
        <v>0</v>
      </c>
      <c r="V47" s="22">
        <f>SUM(V48:V61)</f>
        <v>0</v>
      </c>
      <c r="W47" s="22">
        <f t="shared" ref="W47" si="42">SUM(W48:W61)</f>
        <v>0</v>
      </c>
      <c r="X47" s="22">
        <f>SUM(X48:X61)</f>
        <v>0</v>
      </c>
      <c r="Y47" s="22">
        <f t="shared" ref="Y47:AA47" si="43">SUM(Y48:Y61)</f>
        <v>0</v>
      </c>
      <c r="Z47" s="18">
        <f t="shared" si="43"/>
        <v>0</v>
      </c>
      <c r="AA47" s="17">
        <f t="shared" si="43"/>
        <v>0</v>
      </c>
      <c r="AC47" s="34"/>
      <c r="AD47" s="34"/>
      <c r="AE47" s="34"/>
      <c r="AF47" s="34"/>
    </row>
    <row r="48" spans="1:32" x14ac:dyDescent="0.3">
      <c r="A48" s="4" t="s">
        <v>42</v>
      </c>
      <c r="B48" s="13">
        <f>+[7]Total!B48</f>
        <v>5392816</v>
      </c>
      <c r="C48" s="13">
        <f>+[7]Total!C48</f>
        <v>3888380501.3600001</v>
      </c>
      <c r="D48" s="13">
        <f>+[7]Total!D48</f>
        <v>5706455</v>
      </c>
      <c r="E48" s="13">
        <f>+[7]Total!E48</f>
        <v>4386304881.1399994</v>
      </c>
      <c r="F48" s="13">
        <f>+[7]Total!F48</f>
        <v>5817221</v>
      </c>
      <c r="G48" s="13">
        <f>+[7]Total!G48</f>
        <v>4482998360.71</v>
      </c>
      <c r="H48" s="13">
        <f>+[7]Total!H48</f>
        <v>5773904</v>
      </c>
      <c r="I48" s="13">
        <f>+[7]Total!I48</f>
        <v>4633025165.0599995</v>
      </c>
      <c r="J48" s="13">
        <f>+[7]Total!J48</f>
        <v>6001005</v>
      </c>
      <c r="K48" s="13">
        <f>+[7]Total!K48</f>
        <v>4872440409.5</v>
      </c>
      <c r="L48" s="13">
        <f>+[7]Total!L48</f>
        <v>5625117</v>
      </c>
      <c r="M48" s="13">
        <f>+[7]Total!M48</f>
        <v>4729061780.0900002</v>
      </c>
      <c r="N48" s="13">
        <f>+[7]Total!N48</f>
        <v>5915832</v>
      </c>
      <c r="O48" s="13">
        <f>+[7]Total!O48</f>
        <v>5140127413.5100002</v>
      </c>
      <c r="P48" s="13">
        <f>+[7]Total!P48</f>
        <v>0</v>
      </c>
      <c r="Q48" s="13">
        <f>+[7]Total!Q48</f>
        <v>0</v>
      </c>
      <c r="R48" s="13">
        <f>+[7]Total!R48</f>
        <v>0</v>
      </c>
      <c r="S48" s="13">
        <f>+[7]Total!S48</f>
        <v>0</v>
      </c>
      <c r="T48" s="13">
        <f>+[7]Total!T48</f>
        <v>0</v>
      </c>
      <c r="U48" s="13">
        <f>+[7]Total!U48</f>
        <v>0</v>
      </c>
      <c r="V48" s="13">
        <f>+[7]Total!V48</f>
        <v>0</v>
      </c>
      <c r="W48" s="13">
        <f>+[7]Total!W48</f>
        <v>0</v>
      </c>
      <c r="X48" s="13">
        <f>+[7]Total!X48</f>
        <v>0</v>
      </c>
      <c r="Y48" s="13">
        <f>+[7]Total!Y48</f>
        <v>0</v>
      </c>
      <c r="Z48" s="85">
        <f>+[8]Total!Z48</f>
        <v>0</v>
      </c>
      <c r="AA48" s="86">
        <f>+[8]Total!AA48</f>
        <v>0</v>
      </c>
      <c r="AC48" s="34"/>
      <c r="AD48" s="34"/>
      <c r="AE48" s="34"/>
      <c r="AF48" s="34"/>
    </row>
    <row r="49" spans="1:32" x14ac:dyDescent="0.3">
      <c r="A49" s="4" t="s">
        <v>43</v>
      </c>
      <c r="B49" s="13">
        <f>+[7]Total!B49</f>
        <v>259131</v>
      </c>
      <c r="C49" s="13">
        <f>+[7]Total!C49</f>
        <v>128330429.27</v>
      </c>
      <c r="D49" s="13">
        <f>+[7]Total!D49</f>
        <v>263385</v>
      </c>
      <c r="E49" s="13">
        <f>+[7]Total!E49</f>
        <v>148985082.94999999</v>
      </c>
      <c r="F49" s="13">
        <f>+[7]Total!F49</f>
        <v>266113</v>
      </c>
      <c r="G49" s="13">
        <f>+[7]Total!G49</f>
        <v>149666258.38</v>
      </c>
      <c r="H49" s="13">
        <f>+[7]Total!H49</f>
        <v>331596</v>
      </c>
      <c r="I49" s="13">
        <f>+[7]Total!I49</f>
        <v>191333805.81</v>
      </c>
      <c r="J49" s="13">
        <f>+[7]Total!J49</f>
        <v>278071</v>
      </c>
      <c r="K49" s="13">
        <f>+[7]Total!K49</f>
        <v>159781344.88</v>
      </c>
      <c r="L49" s="13">
        <f>+[7]Total!L49</f>
        <v>266121</v>
      </c>
      <c r="M49" s="13">
        <f>+[7]Total!M49</f>
        <v>161546827.63999999</v>
      </c>
      <c r="N49" s="13">
        <f>+[7]Total!N49</f>
        <v>290638</v>
      </c>
      <c r="O49" s="13">
        <f>+[7]Total!O49</f>
        <v>165107219.49000001</v>
      </c>
      <c r="P49" s="13">
        <f>+[7]Total!P49</f>
        <v>0</v>
      </c>
      <c r="Q49" s="13">
        <f>+[7]Total!Q49</f>
        <v>0</v>
      </c>
      <c r="R49" s="13">
        <f>+[7]Total!R49</f>
        <v>0</v>
      </c>
      <c r="S49" s="13">
        <f>+[7]Total!S49</f>
        <v>0</v>
      </c>
      <c r="T49" s="13">
        <f>+[7]Total!T49</f>
        <v>0</v>
      </c>
      <c r="U49" s="13">
        <f>+[7]Total!U49</f>
        <v>0</v>
      </c>
      <c r="V49" s="13">
        <f>+[7]Total!V49</f>
        <v>0</v>
      </c>
      <c r="W49" s="13">
        <f>+[7]Total!W49</f>
        <v>0</v>
      </c>
      <c r="X49" s="13">
        <f>+[7]Total!X49</f>
        <v>0</v>
      </c>
      <c r="Y49" s="13">
        <f>+[7]Total!Y49</f>
        <v>0</v>
      </c>
      <c r="Z49" s="85">
        <f>+[8]Total!Z49</f>
        <v>0</v>
      </c>
      <c r="AA49" s="86">
        <f>+[8]Total!AA49</f>
        <v>0</v>
      </c>
      <c r="AC49" s="34"/>
      <c r="AD49" s="34"/>
      <c r="AE49" s="34"/>
      <c r="AF49" s="34"/>
    </row>
    <row r="50" spans="1:32" x14ac:dyDescent="0.3">
      <c r="A50" s="4" t="s">
        <v>44</v>
      </c>
      <c r="B50" s="13">
        <f>+[7]Total!B50</f>
        <v>375564</v>
      </c>
      <c r="C50" s="13">
        <f>+[7]Total!C50</f>
        <v>179433533.18000001</v>
      </c>
      <c r="D50" s="13">
        <f>+[7]Total!D50</f>
        <v>402835</v>
      </c>
      <c r="E50" s="13">
        <f>+[7]Total!E50</f>
        <v>185544736.33000001</v>
      </c>
      <c r="F50" s="13">
        <f>+[7]Total!F50</f>
        <v>433104</v>
      </c>
      <c r="G50" s="13">
        <f>+[7]Total!G50</f>
        <v>213416406.25</v>
      </c>
      <c r="H50" s="13">
        <f>+[7]Total!H50</f>
        <v>462300</v>
      </c>
      <c r="I50" s="13">
        <f>+[7]Total!I50</f>
        <v>286371288.63999999</v>
      </c>
      <c r="J50" s="13">
        <f>+[7]Total!J50</f>
        <v>435584</v>
      </c>
      <c r="K50" s="13">
        <f>+[7]Total!K50</f>
        <v>231751734.58000001</v>
      </c>
      <c r="L50" s="13">
        <f>+[7]Total!L50</f>
        <v>417690</v>
      </c>
      <c r="M50" s="13">
        <f>+[7]Total!M50</f>
        <v>230412146.97</v>
      </c>
      <c r="N50" s="13">
        <f>+[7]Total!N50</f>
        <v>447377</v>
      </c>
      <c r="O50" s="13">
        <f>+[7]Total!O50</f>
        <v>249313377.94</v>
      </c>
      <c r="P50" s="13">
        <f>+[7]Total!P50</f>
        <v>0</v>
      </c>
      <c r="Q50" s="13">
        <f>+[7]Total!Q50</f>
        <v>0</v>
      </c>
      <c r="R50" s="13">
        <f>+[7]Total!R50</f>
        <v>0</v>
      </c>
      <c r="S50" s="13">
        <f>+[7]Total!S50</f>
        <v>0</v>
      </c>
      <c r="T50" s="13">
        <f>+[7]Total!T50</f>
        <v>0</v>
      </c>
      <c r="U50" s="13">
        <f>+[7]Total!U50</f>
        <v>0</v>
      </c>
      <c r="V50" s="13">
        <f>+[7]Total!V50</f>
        <v>0</v>
      </c>
      <c r="W50" s="13">
        <f>+[7]Total!W50</f>
        <v>0</v>
      </c>
      <c r="X50" s="13">
        <f>+[7]Total!X50</f>
        <v>0</v>
      </c>
      <c r="Y50" s="13">
        <f>+[7]Total!Y50</f>
        <v>0</v>
      </c>
      <c r="Z50" s="85">
        <f>+[8]Total!Z50</f>
        <v>0</v>
      </c>
      <c r="AA50" s="86">
        <f>+[8]Total!AA50</f>
        <v>0</v>
      </c>
      <c r="AC50" s="34"/>
      <c r="AD50" s="34"/>
      <c r="AE50" s="34"/>
      <c r="AF50" s="34"/>
    </row>
    <row r="51" spans="1:32" x14ac:dyDescent="0.3">
      <c r="A51" s="4" t="s">
        <v>45</v>
      </c>
      <c r="B51" s="13">
        <f>+[7]Total!B51</f>
        <v>68883</v>
      </c>
      <c r="C51" s="13">
        <f>+[7]Total!C51</f>
        <v>24793556</v>
      </c>
      <c r="D51" s="13">
        <f>+[7]Total!D51</f>
        <v>77535</v>
      </c>
      <c r="E51" s="13">
        <f>+[7]Total!E51</f>
        <v>32102489.170000002</v>
      </c>
      <c r="F51" s="13">
        <f>+[7]Total!F51</f>
        <v>84893</v>
      </c>
      <c r="G51" s="13">
        <f>+[7]Total!G51</f>
        <v>33817025.269999996</v>
      </c>
      <c r="H51" s="13">
        <f>+[7]Total!H51</f>
        <v>110539</v>
      </c>
      <c r="I51" s="13">
        <f>+[7]Total!I51</f>
        <v>91247083.50999999</v>
      </c>
      <c r="J51" s="13">
        <f>+[7]Total!J51</f>
        <v>82075</v>
      </c>
      <c r="K51" s="13">
        <f>+[7]Total!K51</f>
        <v>40780032.770000003</v>
      </c>
      <c r="L51" s="13">
        <f>+[7]Total!L51</f>
        <v>79326</v>
      </c>
      <c r="M51" s="13">
        <f>+[7]Total!M51</f>
        <v>47035215.520000003</v>
      </c>
      <c r="N51" s="13">
        <f>+[7]Total!N51</f>
        <v>80820</v>
      </c>
      <c r="O51" s="13">
        <f>+[7]Total!O51</f>
        <v>45795956.240000002</v>
      </c>
      <c r="P51" s="13">
        <f>+[7]Total!P51</f>
        <v>0</v>
      </c>
      <c r="Q51" s="13">
        <f>+[7]Total!Q51</f>
        <v>0</v>
      </c>
      <c r="R51" s="13">
        <f>+[7]Total!R51</f>
        <v>0</v>
      </c>
      <c r="S51" s="13">
        <f>+[7]Total!S51</f>
        <v>0</v>
      </c>
      <c r="T51" s="13">
        <f>+[7]Total!T51</f>
        <v>0</v>
      </c>
      <c r="U51" s="13">
        <f>+[7]Total!U51</f>
        <v>0</v>
      </c>
      <c r="V51" s="13">
        <f>+[7]Total!V51</f>
        <v>0</v>
      </c>
      <c r="W51" s="13">
        <f>+[7]Total!W51</f>
        <v>0</v>
      </c>
      <c r="X51" s="13">
        <f>+[7]Total!X51</f>
        <v>0</v>
      </c>
      <c r="Y51" s="13">
        <f>+[7]Total!Y51</f>
        <v>0</v>
      </c>
      <c r="Z51" s="85">
        <f>+[8]Total!Z51</f>
        <v>0</v>
      </c>
      <c r="AA51" s="86">
        <f>+[8]Total!AA51</f>
        <v>0</v>
      </c>
      <c r="AC51" s="34"/>
      <c r="AD51" s="34"/>
      <c r="AE51" s="34"/>
      <c r="AF51" s="34"/>
    </row>
    <row r="52" spans="1:32" x14ac:dyDescent="0.3">
      <c r="A52" s="4" t="s">
        <v>46</v>
      </c>
      <c r="B52" s="13">
        <f>+[7]Total!B52</f>
        <v>115314</v>
      </c>
      <c r="C52" s="13">
        <f>+[7]Total!C52</f>
        <v>37780303.340000004</v>
      </c>
      <c r="D52" s="13">
        <f>+[7]Total!D52</f>
        <v>124131</v>
      </c>
      <c r="E52" s="13">
        <f>+[7]Total!E52</f>
        <v>42006584.729999997</v>
      </c>
      <c r="F52" s="13">
        <f>+[7]Total!F52</f>
        <v>125386</v>
      </c>
      <c r="G52" s="13">
        <f>+[7]Total!G52</f>
        <v>44789159.25</v>
      </c>
      <c r="H52" s="13">
        <f>+[7]Total!H52</f>
        <v>136211</v>
      </c>
      <c r="I52" s="13">
        <f>+[7]Total!I52</f>
        <v>49683417.75</v>
      </c>
      <c r="J52" s="13">
        <f>+[7]Total!J52</f>
        <v>129836</v>
      </c>
      <c r="K52" s="13">
        <f>+[7]Total!K52</f>
        <v>50118740.759999998</v>
      </c>
      <c r="L52" s="13">
        <f>+[7]Total!L52</f>
        <v>121534</v>
      </c>
      <c r="M52" s="13">
        <f>+[7]Total!M52</f>
        <v>47730325.630000003</v>
      </c>
      <c r="N52" s="13">
        <f>+[7]Total!N52</f>
        <v>132079</v>
      </c>
      <c r="O52" s="13">
        <f>+[7]Total!O52</f>
        <v>54091978.560000002</v>
      </c>
      <c r="P52" s="13">
        <f>+[7]Total!P52</f>
        <v>0</v>
      </c>
      <c r="Q52" s="13">
        <f>+[7]Total!Q52</f>
        <v>0</v>
      </c>
      <c r="R52" s="13">
        <f>+[7]Total!R52</f>
        <v>0</v>
      </c>
      <c r="S52" s="13">
        <f>+[7]Total!S52</f>
        <v>0</v>
      </c>
      <c r="T52" s="13">
        <f>+[7]Total!T52</f>
        <v>0</v>
      </c>
      <c r="U52" s="13">
        <f>+[7]Total!U52</f>
        <v>0</v>
      </c>
      <c r="V52" s="13">
        <f>+[7]Total!V52</f>
        <v>0</v>
      </c>
      <c r="W52" s="13">
        <f>+[7]Total!W52</f>
        <v>0</v>
      </c>
      <c r="X52" s="13">
        <f>+[7]Total!X52</f>
        <v>0</v>
      </c>
      <c r="Y52" s="13">
        <f>+[7]Total!Y52</f>
        <v>0</v>
      </c>
      <c r="Z52" s="85">
        <f>+[8]Total!Z52</f>
        <v>0</v>
      </c>
      <c r="AA52" s="86">
        <f>+[8]Total!AA52</f>
        <v>0</v>
      </c>
      <c r="AC52" s="34"/>
      <c r="AD52" s="34"/>
      <c r="AE52" s="34"/>
      <c r="AF52" s="34"/>
    </row>
    <row r="53" spans="1:32" x14ac:dyDescent="0.3">
      <c r="A53" s="4" t="s">
        <v>47</v>
      </c>
      <c r="B53" s="13">
        <f>+[7]Total!B53</f>
        <v>165236</v>
      </c>
      <c r="C53" s="13">
        <f>+[7]Total!C53</f>
        <v>157161980.94</v>
      </c>
      <c r="D53" s="13">
        <f>+[7]Total!D53</f>
        <v>183824</v>
      </c>
      <c r="E53" s="13">
        <f>+[7]Total!E53</f>
        <v>183541657.59</v>
      </c>
      <c r="F53" s="13">
        <f>+[7]Total!F53</f>
        <v>182510</v>
      </c>
      <c r="G53" s="13">
        <f>+[7]Total!G53</f>
        <v>165665478.15000001</v>
      </c>
      <c r="H53" s="13">
        <f>+[7]Total!H53</f>
        <v>184886</v>
      </c>
      <c r="I53" s="13">
        <f>+[7]Total!I53</f>
        <v>172531274.44</v>
      </c>
      <c r="J53" s="13">
        <f>+[7]Total!J53</f>
        <v>186829</v>
      </c>
      <c r="K53" s="13">
        <f>+[7]Total!K53</f>
        <v>204464510.44</v>
      </c>
      <c r="L53" s="13">
        <f>+[7]Total!L53</f>
        <v>165897</v>
      </c>
      <c r="M53" s="13">
        <f>+[7]Total!M53</f>
        <v>202664821.69</v>
      </c>
      <c r="N53" s="13">
        <f>+[7]Total!N53</f>
        <v>177662</v>
      </c>
      <c r="O53" s="13">
        <f>+[7]Total!O53</f>
        <v>211420552.95999998</v>
      </c>
      <c r="P53" s="13">
        <f>+[7]Total!P53</f>
        <v>0</v>
      </c>
      <c r="Q53" s="13">
        <f>+[7]Total!Q53</f>
        <v>0</v>
      </c>
      <c r="R53" s="13">
        <f>+[7]Total!R53</f>
        <v>0</v>
      </c>
      <c r="S53" s="13">
        <f>+[7]Total!S53</f>
        <v>0</v>
      </c>
      <c r="T53" s="13">
        <f>+[7]Total!T53</f>
        <v>0</v>
      </c>
      <c r="U53" s="13">
        <f>+[7]Total!U53</f>
        <v>0</v>
      </c>
      <c r="V53" s="13">
        <f>+[7]Total!V53</f>
        <v>0</v>
      </c>
      <c r="W53" s="13">
        <f>+[7]Total!W53</f>
        <v>0</v>
      </c>
      <c r="X53" s="13">
        <f>+[7]Total!X53</f>
        <v>0</v>
      </c>
      <c r="Y53" s="13">
        <f>+[7]Total!Y53</f>
        <v>0</v>
      </c>
      <c r="Z53" s="85">
        <f>+[8]Total!Z53</f>
        <v>0</v>
      </c>
      <c r="AA53" s="86">
        <f>+[8]Total!AA53</f>
        <v>0</v>
      </c>
      <c r="AC53" s="34"/>
      <c r="AD53" s="34"/>
      <c r="AE53" s="34"/>
      <c r="AF53" s="34"/>
    </row>
    <row r="54" spans="1:32" x14ac:dyDescent="0.3">
      <c r="A54" s="4" t="s">
        <v>48</v>
      </c>
      <c r="B54" s="13">
        <f>+[7]Total!B54</f>
        <v>916658</v>
      </c>
      <c r="C54" s="13">
        <f>+[7]Total!C54</f>
        <v>443086548.37</v>
      </c>
      <c r="D54" s="13">
        <f>+[7]Total!D54</f>
        <v>965936</v>
      </c>
      <c r="E54" s="13">
        <f>+[7]Total!E54</f>
        <v>482872811.38</v>
      </c>
      <c r="F54" s="13">
        <f>+[7]Total!F54</f>
        <v>960889</v>
      </c>
      <c r="G54" s="13">
        <f>+[7]Total!G54</f>
        <v>481934423.70999998</v>
      </c>
      <c r="H54" s="13">
        <f>+[7]Total!H54</f>
        <v>974995</v>
      </c>
      <c r="I54" s="13">
        <f>+[7]Total!I54</f>
        <v>517655603.23000002</v>
      </c>
      <c r="J54" s="13">
        <f>+[7]Total!J54</f>
        <v>971502</v>
      </c>
      <c r="K54" s="13">
        <f>+[7]Total!K54</f>
        <v>552690826.13</v>
      </c>
      <c r="L54" s="13">
        <f>+[7]Total!L54</f>
        <v>934995</v>
      </c>
      <c r="M54" s="13">
        <f>+[7]Total!M54</f>
        <v>526924942.86000001</v>
      </c>
      <c r="N54" s="13">
        <f>+[7]Total!N54</f>
        <v>981020</v>
      </c>
      <c r="O54" s="13">
        <f>+[7]Total!O54</f>
        <v>565955174.76999998</v>
      </c>
      <c r="P54" s="13">
        <f>+[7]Total!P54</f>
        <v>0</v>
      </c>
      <c r="Q54" s="13">
        <f>+[7]Total!Q54</f>
        <v>0</v>
      </c>
      <c r="R54" s="13">
        <f>+[7]Total!R54</f>
        <v>0</v>
      </c>
      <c r="S54" s="13">
        <f>+[7]Total!S54</f>
        <v>0</v>
      </c>
      <c r="T54" s="13">
        <f>+[7]Total!T54</f>
        <v>0</v>
      </c>
      <c r="U54" s="13">
        <f>+[7]Total!U54</f>
        <v>0</v>
      </c>
      <c r="V54" s="13">
        <f>+[7]Total!V54</f>
        <v>0</v>
      </c>
      <c r="W54" s="13">
        <f>+[7]Total!W54</f>
        <v>0</v>
      </c>
      <c r="X54" s="13">
        <f>+[7]Total!X54</f>
        <v>0</v>
      </c>
      <c r="Y54" s="13">
        <f>+[7]Total!Y54</f>
        <v>0</v>
      </c>
      <c r="Z54" s="85">
        <f>+[8]Total!Z54</f>
        <v>0</v>
      </c>
      <c r="AA54" s="86">
        <f>+[8]Total!AA54</f>
        <v>0</v>
      </c>
      <c r="AC54" s="34"/>
      <c r="AD54" s="34"/>
      <c r="AE54" s="34"/>
      <c r="AF54" s="34"/>
    </row>
    <row r="55" spans="1:32" x14ac:dyDescent="0.3">
      <c r="A55" s="4" t="s">
        <v>49</v>
      </c>
      <c r="B55" s="13">
        <f>+[7]Total!B55</f>
        <v>407583</v>
      </c>
      <c r="C55" s="13">
        <f>+[7]Total!C55</f>
        <v>192235570.63999999</v>
      </c>
      <c r="D55" s="13">
        <f>+[7]Total!D55</f>
        <v>439593</v>
      </c>
      <c r="E55" s="13">
        <f>+[7]Total!E55</f>
        <v>229387823.66999999</v>
      </c>
      <c r="F55" s="13">
        <f>+[7]Total!F55</f>
        <v>447419</v>
      </c>
      <c r="G55" s="13">
        <f>+[7]Total!G55</f>
        <v>236274191.38999999</v>
      </c>
      <c r="H55" s="13">
        <f>+[7]Total!H55</f>
        <v>480861</v>
      </c>
      <c r="I55" s="13">
        <f>+[7]Total!I55</f>
        <v>274689241.91999996</v>
      </c>
      <c r="J55" s="13">
        <f>+[7]Total!J55</f>
        <v>470819</v>
      </c>
      <c r="K55" s="13">
        <f>+[7]Total!K55</f>
        <v>270249865.15999997</v>
      </c>
      <c r="L55" s="13">
        <f>+[7]Total!L55</f>
        <v>452675</v>
      </c>
      <c r="M55" s="13">
        <f>+[7]Total!M55</f>
        <v>261832249.08000001</v>
      </c>
      <c r="N55" s="13">
        <f>+[7]Total!N55</f>
        <v>478452</v>
      </c>
      <c r="O55" s="13">
        <f>+[7]Total!O55</f>
        <v>269778841.62</v>
      </c>
      <c r="P55" s="13">
        <f>+[7]Total!P55</f>
        <v>0</v>
      </c>
      <c r="Q55" s="13">
        <f>+[7]Total!Q55</f>
        <v>0</v>
      </c>
      <c r="R55" s="13">
        <f>+[7]Total!R55</f>
        <v>0</v>
      </c>
      <c r="S55" s="13">
        <f>+[7]Total!S55</f>
        <v>0</v>
      </c>
      <c r="T55" s="13">
        <f>+[7]Total!T55</f>
        <v>0</v>
      </c>
      <c r="U55" s="13">
        <f>+[7]Total!U55</f>
        <v>0</v>
      </c>
      <c r="V55" s="13">
        <f>+[7]Total!V55</f>
        <v>0</v>
      </c>
      <c r="W55" s="13">
        <f>+[7]Total!W55</f>
        <v>0</v>
      </c>
      <c r="X55" s="13">
        <f>+[7]Total!X55</f>
        <v>0</v>
      </c>
      <c r="Y55" s="13">
        <f>+[7]Total!Y55</f>
        <v>0</v>
      </c>
      <c r="Z55" s="85">
        <f>+[8]Total!Z55</f>
        <v>0</v>
      </c>
      <c r="AA55" s="86">
        <f>+[8]Total!AA55</f>
        <v>0</v>
      </c>
      <c r="AC55" s="34"/>
      <c r="AD55" s="34"/>
      <c r="AE55" s="34"/>
      <c r="AF55" s="34"/>
    </row>
    <row r="56" spans="1:32" x14ac:dyDescent="0.3">
      <c r="A56" s="4" t="s">
        <v>50</v>
      </c>
      <c r="B56" s="13">
        <f>+[7]Total!B56</f>
        <v>58687</v>
      </c>
      <c r="C56" s="13">
        <f>+[7]Total!C56</f>
        <v>33470746.370000001</v>
      </c>
      <c r="D56" s="13">
        <f>+[7]Total!D56</f>
        <v>66087</v>
      </c>
      <c r="E56" s="13">
        <f>+[7]Total!E56</f>
        <v>42458821.810000002</v>
      </c>
      <c r="F56" s="13">
        <f>+[7]Total!F56</f>
        <v>73878</v>
      </c>
      <c r="G56" s="13">
        <f>+[7]Total!G56</f>
        <v>42500444.829999998</v>
      </c>
      <c r="H56" s="13">
        <f>+[7]Total!H56</f>
        <v>129270</v>
      </c>
      <c r="I56" s="13">
        <f>+[7]Total!I56</f>
        <v>61937101.719999999</v>
      </c>
      <c r="J56" s="13">
        <f>+[7]Total!J56</f>
        <v>73109</v>
      </c>
      <c r="K56" s="13">
        <f>+[7]Total!K56</f>
        <v>46290672.780000001</v>
      </c>
      <c r="L56" s="13">
        <f>+[7]Total!L56</f>
        <v>70105</v>
      </c>
      <c r="M56" s="13">
        <f>+[7]Total!M56</f>
        <v>49544234.740000002</v>
      </c>
      <c r="N56" s="13">
        <f>+[7]Total!N56</f>
        <v>74643</v>
      </c>
      <c r="O56" s="13">
        <f>+[7]Total!O56</f>
        <v>52087521.100000001</v>
      </c>
      <c r="P56" s="13">
        <f>+[7]Total!P56</f>
        <v>0</v>
      </c>
      <c r="Q56" s="13">
        <f>+[7]Total!Q56</f>
        <v>0</v>
      </c>
      <c r="R56" s="13">
        <f>+[7]Total!R56</f>
        <v>0</v>
      </c>
      <c r="S56" s="13">
        <f>+[7]Total!S56</f>
        <v>0</v>
      </c>
      <c r="T56" s="13">
        <f>+[7]Total!T56</f>
        <v>0</v>
      </c>
      <c r="U56" s="13">
        <f>+[7]Total!U56</f>
        <v>0</v>
      </c>
      <c r="V56" s="13">
        <f>+[7]Total!V56</f>
        <v>0</v>
      </c>
      <c r="W56" s="13">
        <f>+[7]Total!W56</f>
        <v>0</v>
      </c>
      <c r="X56" s="13">
        <f>+[7]Total!X56</f>
        <v>0</v>
      </c>
      <c r="Y56" s="13">
        <f>+[7]Total!Y56</f>
        <v>0</v>
      </c>
      <c r="Z56" s="85">
        <f>+[8]Total!Z56</f>
        <v>0</v>
      </c>
      <c r="AA56" s="86">
        <f>+[8]Total!AA56</f>
        <v>0</v>
      </c>
      <c r="AC56" s="34"/>
      <c r="AD56" s="34"/>
      <c r="AE56" s="34"/>
      <c r="AF56" s="34"/>
    </row>
    <row r="57" spans="1:32" x14ac:dyDescent="0.3">
      <c r="A57" s="4" t="s">
        <v>51</v>
      </c>
      <c r="B57" s="13">
        <f>+[7]Total!B57</f>
        <v>151967</v>
      </c>
      <c r="C57" s="13">
        <f>+[7]Total!C57</f>
        <v>69932573.689999998</v>
      </c>
      <c r="D57" s="13">
        <f>+[7]Total!D57</f>
        <v>166814</v>
      </c>
      <c r="E57" s="13">
        <f>+[7]Total!E57</f>
        <v>83327442.969999999</v>
      </c>
      <c r="F57" s="13">
        <f>+[7]Total!F57</f>
        <v>170241</v>
      </c>
      <c r="G57" s="13">
        <f>+[7]Total!G57</f>
        <v>81410922.430000007</v>
      </c>
      <c r="H57" s="13">
        <f>+[7]Total!H57</f>
        <v>186833</v>
      </c>
      <c r="I57" s="13">
        <f>+[7]Total!I57</f>
        <v>101929481.72</v>
      </c>
      <c r="J57" s="13">
        <f>+[7]Total!J57</f>
        <v>185481</v>
      </c>
      <c r="K57" s="13">
        <f>+[7]Total!K57</f>
        <v>101842966.41</v>
      </c>
      <c r="L57" s="13">
        <f>+[7]Total!L57</f>
        <v>189061</v>
      </c>
      <c r="M57" s="13">
        <f>+[7]Total!M57</f>
        <v>114733702.29000001</v>
      </c>
      <c r="N57" s="13">
        <f>+[7]Total!N57</f>
        <v>199884</v>
      </c>
      <c r="O57" s="13">
        <f>+[7]Total!O57</f>
        <v>104433260.66</v>
      </c>
      <c r="P57" s="13">
        <f>+[7]Total!P57</f>
        <v>0</v>
      </c>
      <c r="Q57" s="13">
        <f>+[7]Total!Q57</f>
        <v>0</v>
      </c>
      <c r="R57" s="13">
        <f>+[7]Total!R57</f>
        <v>0</v>
      </c>
      <c r="S57" s="13">
        <f>+[7]Total!S57</f>
        <v>0</v>
      </c>
      <c r="T57" s="13">
        <f>+[7]Total!T57</f>
        <v>0</v>
      </c>
      <c r="U57" s="13">
        <f>+[7]Total!U57</f>
        <v>0</v>
      </c>
      <c r="V57" s="13">
        <f>+[7]Total!V57</f>
        <v>0</v>
      </c>
      <c r="W57" s="13">
        <f>+[7]Total!W57</f>
        <v>0</v>
      </c>
      <c r="X57" s="13">
        <f>+[7]Total!X57</f>
        <v>0</v>
      </c>
      <c r="Y57" s="13">
        <f>+[7]Total!Y57</f>
        <v>0</v>
      </c>
      <c r="Z57" s="85">
        <f>+[8]Total!Z57</f>
        <v>0</v>
      </c>
      <c r="AA57" s="86">
        <f>+[8]Total!AA57</f>
        <v>0</v>
      </c>
      <c r="AC57" s="34"/>
      <c r="AD57" s="34"/>
      <c r="AE57" s="34"/>
      <c r="AF57" s="34"/>
    </row>
    <row r="58" spans="1:32" x14ac:dyDescent="0.3">
      <c r="A58" s="4" t="s">
        <v>52</v>
      </c>
      <c r="B58" s="13">
        <f>+[7]Total!B58</f>
        <v>298559</v>
      </c>
      <c r="C58" s="13">
        <f>+[7]Total!C58</f>
        <v>122811725.92</v>
      </c>
      <c r="D58" s="13">
        <f>+[7]Total!D58</f>
        <v>322140</v>
      </c>
      <c r="E58" s="13">
        <f>+[7]Total!E58</f>
        <v>145723519.87</v>
      </c>
      <c r="F58" s="13">
        <f>+[7]Total!F58</f>
        <v>322756</v>
      </c>
      <c r="G58" s="13">
        <f>+[7]Total!G58</f>
        <v>115139263.69</v>
      </c>
      <c r="H58" s="13">
        <f>+[7]Total!H58</f>
        <v>326083</v>
      </c>
      <c r="I58" s="13">
        <f>+[7]Total!I58</f>
        <v>117193976.81999999</v>
      </c>
      <c r="J58" s="13">
        <f>+[7]Total!J58</f>
        <v>330111</v>
      </c>
      <c r="K58" s="13">
        <f>+[7]Total!K58</f>
        <v>119159731.76000001</v>
      </c>
      <c r="L58" s="13">
        <f>+[7]Total!L58</f>
        <v>306005</v>
      </c>
      <c r="M58" s="13">
        <f>+[7]Total!M58</f>
        <v>116336711.93000001</v>
      </c>
      <c r="N58" s="13">
        <f>+[7]Total!N58</f>
        <v>360590</v>
      </c>
      <c r="O58" s="13">
        <f>+[7]Total!O58</f>
        <v>157658632.15000001</v>
      </c>
      <c r="P58" s="13">
        <f>+[7]Total!P58</f>
        <v>0</v>
      </c>
      <c r="Q58" s="13">
        <f>+[7]Total!Q58</f>
        <v>0</v>
      </c>
      <c r="R58" s="13">
        <f>+[7]Total!R58</f>
        <v>0</v>
      </c>
      <c r="S58" s="13">
        <f>+[7]Total!S58</f>
        <v>0</v>
      </c>
      <c r="T58" s="13">
        <f>+[7]Total!T58</f>
        <v>0</v>
      </c>
      <c r="U58" s="13">
        <f>+[7]Total!U58</f>
        <v>0</v>
      </c>
      <c r="V58" s="13">
        <f>+[7]Total!V58</f>
        <v>0</v>
      </c>
      <c r="W58" s="13">
        <f>+[7]Total!W58</f>
        <v>0</v>
      </c>
      <c r="X58" s="13">
        <f>+[7]Total!X58</f>
        <v>0</v>
      </c>
      <c r="Y58" s="13">
        <f>+[7]Total!Y58</f>
        <v>0</v>
      </c>
      <c r="Z58" s="85">
        <f>+[8]Total!Z58</f>
        <v>0</v>
      </c>
      <c r="AA58" s="86">
        <f>+[8]Total!AA58</f>
        <v>0</v>
      </c>
      <c r="AC58" s="34"/>
      <c r="AD58" s="34"/>
      <c r="AE58" s="34"/>
      <c r="AF58" s="34"/>
    </row>
    <row r="59" spans="1:32" x14ac:dyDescent="0.3">
      <c r="A59" s="4" t="s">
        <v>53</v>
      </c>
      <c r="B59" s="13">
        <f>+[7]Total!B59</f>
        <v>57728</v>
      </c>
      <c r="C59" s="13">
        <f>+[7]Total!C59</f>
        <v>25160177.989999998</v>
      </c>
      <c r="D59" s="13">
        <f>+[7]Total!D59</f>
        <v>70206</v>
      </c>
      <c r="E59" s="13">
        <f>+[7]Total!E59</f>
        <v>32290997.420000002</v>
      </c>
      <c r="F59" s="13">
        <f>+[7]Total!F59</f>
        <v>72652</v>
      </c>
      <c r="G59" s="13">
        <f>+[7]Total!G59</f>
        <v>37233856.060000002</v>
      </c>
      <c r="H59" s="13">
        <f>+[7]Total!H59</f>
        <v>85077</v>
      </c>
      <c r="I59" s="13">
        <f>+[7]Total!I59</f>
        <v>38241948.390000001</v>
      </c>
      <c r="J59" s="13">
        <f>+[7]Total!J59</f>
        <v>86475</v>
      </c>
      <c r="K59" s="13">
        <f>+[7]Total!K59</f>
        <v>40046742.810000002</v>
      </c>
      <c r="L59" s="13">
        <f>+[7]Total!L59</f>
        <v>92839</v>
      </c>
      <c r="M59" s="13">
        <f>+[7]Total!M59</f>
        <v>45553939.579999998</v>
      </c>
      <c r="N59" s="13">
        <f>+[7]Total!N59</f>
        <v>102838</v>
      </c>
      <c r="O59" s="13">
        <f>+[7]Total!O59</f>
        <v>47456916.299999997</v>
      </c>
      <c r="P59" s="13">
        <f>+[7]Total!P59</f>
        <v>0</v>
      </c>
      <c r="Q59" s="13">
        <f>+[7]Total!Q59</f>
        <v>0</v>
      </c>
      <c r="R59" s="13">
        <f>+[7]Total!R59</f>
        <v>0</v>
      </c>
      <c r="S59" s="13">
        <f>+[7]Total!S59</f>
        <v>0</v>
      </c>
      <c r="T59" s="13">
        <f>+[7]Total!T59</f>
        <v>0</v>
      </c>
      <c r="U59" s="13">
        <f>+[7]Total!U59</f>
        <v>0</v>
      </c>
      <c r="V59" s="13">
        <f>+[7]Total!V59</f>
        <v>0</v>
      </c>
      <c r="W59" s="13">
        <f>+[7]Total!W59</f>
        <v>0</v>
      </c>
      <c r="X59" s="13">
        <f>+[7]Total!X59</f>
        <v>0</v>
      </c>
      <c r="Y59" s="13">
        <f>+[7]Total!Y59</f>
        <v>0</v>
      </c>
      <c r="Z59" s="85">
        <f>+[8]Total!Z59</f>
        <v>0</v>
      </c>
      <c r="AA59" s="86">
        <f>+[8]Total!AA59</f>
        <v>0</v>
      </c>
      <c r="AC59" s="34"/>
      <c r="AD59" s="34"/>
      <c r="AE59" s="34"/>
      <c r="AF59" s="34"/>
    </row>
    <row r="60" spans="1:32" x14ac:dyDescent="0.3">
      <c r="A60" s="4" t="s">
        <v>54</v>
      </c>
      <c r="B60" s="13">
        <f>+[7]Total!B60</f>
        <v>540475</v>
      </c>
      <c r="C60" s="13">
        <f>+[7]Total!C60</f>
        <v>242542660.94</v>
      </c>
      <c r="D60" s="13">
        <f>+[7]Total!D60</f>
        <v>582430</v>
      </c>
      <c r="E60" s="13">
        <f>+[7]Total!E60</f>
        <v>271104789.11000001</v>
      </c>
      <c r="F60" s="13">
        <f>+[7]Total!F60</f>
        <v>598094</v>
      </c>
      <c r="G60" s="13">
        <f>+[7]Total!G60</f>
        <v>281218337.28999996</v>
      </c>
      <c r="H60" s="13">
        <f>+[7]Total!H60</f>
        <v>642404</v>
      </c>
      <c r="I60" s="13">
        <f>+[7]Total!I60</f>
        <v>335950559.11000001</v>
      </c>
      <c r="J60" s="13">
        <f>+[7]Total!J60</f>
        <v>633283</v>
      </c>
      <c r="K60" s="13">
        <f>+[7]Total!K60</f>
        <v>316086038.48000002</v>
      </c>
      <c r="L60" s="13">
        <f>+[7]Total!L60</f>
        <v>620380</v>
      </c>
      <c r="M60" s="13">
        <f>+[7]Total!M60</f>
        <v>333145215.85000002</v>
      </c>
      <c r="N60" s="13">
        <f>+[7]Total!N60</f>
        <v>656487</v>
      </c>
      <c r="O60" s="13">
        <f>+[7]Total!O60</f>
        <v>345846157.18000001</v>
      </c>
      <c r="P60" s="13">
        <f>+[7]Total!P60</f>
        <v>0</v>
      </c>
      <c r="Q60" s="13">
        <f>+[7]Total!Q60</f>
        <v>0</v>
      </c>
      <c r="R60" s="13">
        <f>+[7]Total!R60</f>
        <v>0</v>
      </c>
      <c r="S60" s="13">
        <f>+[7]Total!S60</f>
        <v>0</v>
      </c>
      <c r="T60" s="13">
        <f>+[7]Total!T60</f>
        <v>0</v>
      </c>
      <c r="U60" s="13">
        <f>+[7]Total!U60</f>
        <v>0</v>
      </c>
      <c r="V60" s="13">
        <f>+[7]Total!V60</f>
        <v>0</v>
      </c>
      <c r="W60" s="13">
        <f>+[7]Total!W60</f>
        <v>0</v>
      </c>
      <c r="X60" s="13">
        <f>+[7]Total!X60</f>
        <v>0</v>
      </c>
      <c r="Y60" s="13">
        <f>+[7]Total!Y60</f>
        <v>0</v>
      </c>
      <c r="Z60" s="85">
        <f>+[8]Total!Z60</f>
        <v>0</v>
      </c>
      <c r="AA60" s="86">
        <f>+[8]Total!AA60</f>
        <v>0</v>
      </c>
      <c r="AC60" s="34"/>
      <c r="AD60" s="34"/>
      <c r="AE60" s="34"/>
      <c r="AF60" s="34"/>
    </row>
    <row r="61" spans="1:32" x14ac:dyDescent="0.3">
      <c r="A61" s="4"/>
      <c r="B61" s="13">
        <f>+[7]Total!B61</f>
        <v>0</v>
      </c>
      <c r="C61" s="13">
        <f>+[7]Total!C61</f>
        <v>0</v>
      </c>
      <c r="D61" s="13">
        <f>+[7]Total!D61</f>
        <v>0</v>
      </c>
      <c r="E61" s="13">
        <f>+[7]Total!E61</f>
        <v>0</v>
      </c>
      <c r="F61" s="13">
        <f>+[7]Total!F61</f>
        <v>0</v>
      </c>
      <c r="G61" s="13">
        <f>+[7]Total!G61</f>
        <v>0</v>
      </c>
      <c r="H61" s="13">
        <f>+[7]Total!H61</f>
        <v>0</v>
      </c>
      <c r="I61" s="13">
        <f>+[7]Total!I61</f>
        <v>0</v>
      </c>
      <c r="J61" s="13">
        <f>+[7]Total!J61</f>
        <v>0</v>
      </c>
      <c r="K61" s="13">
        <f>+[7]Total!K61</f>
        <v>0</v>
      </c>
      <c r="L61" s="13">
        <f>+[7]Total!L61</f>
        <v>0</v>
      </c>
      <c r="M61" s="13">
        <f>+[7]Total!M61</f>
        <v>0</v>
      </c>
      <c r="N61" s="13">
        <f>+[7]Total!N61</f>
        <v>0</v>
      </c>
      <c r="O61" s="13">
        <f>+[7]Total!O61</f>
        <v>0</v>
      </c>
      <c r="P61" s="13">
        <f>+[7]Total!P61</f>
        <v>0</v>
      </c>
      <c r="Q61" s="13">
        <f>+[7]Total!Q61</f>
        <v>0</v>
      </c>
      <c r="R61" s="13">
        <f>+[7]Total!R61</f>
        <v>0</v>
      </c>
      <c r="S61" s="13">
        <f>+[7]Total!S61</f>
        <v>0</v>
      </c>
      <c r="T61" s="13">
        <f>+[7]Total!T61</f>
        <v>0</v>
      </c>
      <c r="U61" s="13">
        <f>+[7]Total!U61</f>
        <v>0</v>
      </c>
      <c r="V61" s="13">
        <f>+[7]Total!V61</f>
        <v>0</v>
      </c>
      <c r="W61" s="13">
        <f>+[7]Total!W61</f>
        <v>0</v>
      </c>
      <c r="X61" s="13">
        <f>+[7]Total!X61</f>
        <v>0</v>
      </c>
      <c r="Y61" s="13">
        <f>+[7]Total!Y61</f>
        <v>0</v>
      </c>
      <c r="Z61" s="85">
        <f>+[8]Total!Z61</f>
        <v>0</v>
      </c>
      <c r="AA61" s="86">
        <f>+[8]Total!AA61</f>
        <v>0</v>
      </c>
      <c r="AC61" s="34"/>
      <c r="AD61" s="34"/>
      <c r="AE61" s="34"/>
      <c r="AF61" s="34"/>
    </row>
    <row r="62" spans="1:32" x14ac:dyDescent="0.3">
      <c r="A62" s="6" t="s">
        <v>55</v>
      </c>
      <c r="B62" s="22">
        <f t="shared" ref="B62:E62" si="44">SUM(B63:B74)</f>
        <v>6144624</v>
      </c>
      <c r="C62" s="17">
        <f t="shared" si="44"/>
        <v>3954389424.7699995</v>
      </c>
      <c r="D62" s="17">
        <f t="shared" si="44"/>
        <v>6757618</v>
      </c>
      <c r="E62" s="17">
        <f t="shared" si="44"/>
        <v>4662002893.0599995</v>
      </c>
      <c r="F62" s="22">
        <f>SUM(F63:F75)</f>
        <v>6998421</v>
      </c>
      <c r="G62" s="22">
        <f t="shared" ref="G62" si="45">SUM(G63:G75)</f>
        <v>4693984923.6499996</v>
      </c>
      <c r="H62" s="22">
        <f>SUM(H63:H75)</f>
        <v>7282550</v>
      </c>
      <c r="I62" s="22">
        <f t="shared" ref="I62" si="46">SUM(I63:I75)</f>
        <v>5108484716.2000008</v>
      </c>
      <c r="J62" s="22">
        <f>SUM(J63:J75)</f>
        <v>7166667</v>
      </c>
      <c r="K62" s="22">
        <f t="shared" ref="K62" si="47">SUM(K63:K75)</f>
        <v>5114272675.9899998</v>
      </c>
      <c r="L62" s="22">
        <f>SUM(L63:L75)</f>
        <v>6819159</v>
      </c>
      <c r="M62" s="22">
        <f t="shared" ref="M62" si="48">SUM(M63:M75)</f>
        <v>5062369564.6999998</v>
      </c>
      <c r="N62" s="22">
        <f>SUM(N63:N75)</f>
        <v>7153333</v>
      </c>
      <c r="O62" s="22">
        <f t="shared" ref="O62" si="49">SUM(O63:O75)</f>
        <v>5138918482.0800009</v>
      </c>
      <c r="P62" s="22">
        <f>SUM(P63:P75)</f>
        <v>0</v>
      </c>
      <c r="Q62" s="22">
        <f t="shared" ref="Q62" si="50">SUM(Q63:Q75)</f>
        <v>0</v>
      </c>
      <c r="R62" s="22">
        <f>SUM(R63:R75)</f>
        <v>0</v>
      </c>
      <c r="S62" s="22">
        <f t="shared" ref="S62" si="51">SUM(S63:S75)</f>
        <v>0</v>
      </c>
      <c r="T62" s="22">
        <f>SUM(T63:T75)</f>
        <v>0</v>
      </c>
      <c r="U62" s="22">
        <f t="shared" ref="U62" si="52">SUM(U63:U75)</f>
        <v>0</v>
      </c>
      <c r="V62" s="22">
        <f>SUM(V63:V75)</f>
        <v>0</v>
      </c>
      <c r="W62" s="22">
        <f t="shared" ref="W62" si="53">SUM(W63:W75)</f>
        <v>0</v>
      </c>
      <c r="X62" s="22">
        <f>SUM(X63:X75)</f>
        <v>0</v>
      </c>
      <c r="Y62" s="22">
        <f t="shared" ref="Y62:AA62" si="54">SUM(Y63:Y75)</f>
        <v>0</v>
      </c>
      <c r="Z62" s="18">
        <f t="shared" si="54"/>
        <v>0</v>
      </c>
      <c r="AA62" s="17">
        <f t="shared" si="54"/>
        <v>0</v>
      </c>
      <c r="AC62" s="34"/>
      <c r="AD62" s="34"/>
      <c r="AE62" s="34"/>
      <c r="AF62" s="34"/>
    </row>
    <row r="63" spans="1:32" x14ac:dyDescent="0.3">
      <c r="A63" s="4" t="s">
        <v>56</v>
      </c>
      <c r="B63" s="13">
        <f>+[7]Total!B63</f>
        <v>2735358</v>
      </c>
      <c r="C63" s="13">
        <f>+[7]Total!C63</f>
        <v>1790172342.0999999</v>
      </c>
      <c r="D63" s="13">
        <f>+[7]Total!D63</f>
        <v>2983645</v>
      </c>
      <c r="E63" s="13">
        <f>+[7]Total!E63</f>
        <v>2053318214.1400001</v>
      </c>
      <c r="F63" s="13">
        <f>+[7]Total!F63</f>
        <v>3106925</v>
      </c>
      <c r="G63" s="13">
        <f>+[7]Total!G63</f>
        <v>2107140471.48</v>
      </c>
      <c r="H63" s="13">
        <f>+[7]Total!H63</f>
        <v>3188391</v>
      </c>
      <c r="I63" s="13">
        <f>+[7]Total!I63</f>
        <v>2343480190.3000002</v>
      </c>
      <c r="J63" s="13">
        <f>+[7]Total!J63</f>
        <v>3122798</v>
      </c>
      <c r="K63" s="13">
        <f>+[7]Total!K63</f>
        <v>2267186299.79</v>
      </c>
      <c r="L63" s="13">
        <f>+[7]Total!L63</f>
        <v>2951450</v>
      </c>
      <c r="M63" s="13">
        <f>+[7]Total!M63</f>
        <v>2269459656.2200003</v>
      </c>
      <c r="N63" s="13">
        <f>+[7]Total!N63</f>
        <v>3075651</v>
      </c>
      <c r="O63" s="13">
        <f>+[7]Total!O63</f>
        <v>2275668307.6199999</v>
      </c>
      <c r="P63" s="13">
        <f>+[7]Total!P63</f>
        <v>0</v>
      </c>
      <c r="Q63" s="13">
        <f>+[7]Total!Q63</f>
        <v>0</v>
      </c>
      <c r="R63" s="13">
        <f>+[7]Total!R63</f>
        <v>0</v>
      </c>
      <c r="S63" s="13">
        <f>+[7]Total!S63</f>
        <v>0</v>
      </c>
      <c r="T63" s="13">
        <f>+[7]Total!T63</f>
        <v>0</v>
      </c>
      <c r="U63" s="13">
        <f>+[7]Total!U63</f>
        <v>0</v>
      </c>
      <c r="V63" s="13">
        <f>+[7]Total!V63</f>
        <v>0</v>
      </c>
      <c r="W63" s="13">
        <f>+[7]Total!W63</f>
        <v>0</v>
      </c>
      <c r="X63" s="13">
        <f>+[7]Total!X63</f>
        <v>0</v>
      </c>
      <c r="Y63" s="13">
        <f>+[7]Total!Y63</f>
        <v>0</v>
      </c>
      <c r="Z63" s="85">
        <f>+[8]Total!Z63</f>
        <v>0</v>
      </c>
      <c r="AA63" s="86">
        <f>+[8]Total!AA63</f>
        <v>0</v>
      </c>
      <c r="AC63" s="34"/>
      <c r="AD63" s="34"/>
      <c r="AE63" s="34"/>
      <c r="AF63" s="34"/>
    </row>
    <row r="64" spans="1:32" x14ac:dyDescent="0.3">
      <c r="A64" s="4" t="s">
        <v>57</v>
      </c>
      <c r="B64" s="13">
        <f>+[7]Total!B64</f>
        <v>458385</v>
      </c>
      <c r="C64" s="13">
        <f>+[7]Total!C64</f>
        <v>216630233.09999999</v>
      </c>
      <c r="D64" s="13">
        <f>+[7]Total!D64</f>
        <v>491221</v>
      </c>
      <c r="E64" s="13">
        <f>+[7]Total!E64</f>
        <v>252814166.71000001</v>
      </c>
      <c r="F64" s="13">
        <f>+[7]Total!F64</f>
        <v>494198</v>
      </c>
      <c r="G64" s="13">
        <f>+[7]Total!G64</f>
        <v>241081434.46000001</v>
      </c>
      <c r="H64" s="13">
        <f>+[7]Total!H64</f>
        <v>522327</v>
      </c>
      <c r="I64" s="13">
        <f>+[7]Total!I64</f>
        <v>282058259.44</v>
      </c>
      <c r="J64" s="13">
        <f>+[7]Total!J64</f>
        <v>511063</v>
      </c>
      <c r="K64" s="13">
        <f>+[7]Total!K64</f>
        <v>300530558.63999999</v>
      </c>
      <c r="L64" s="13">
        <f>+[7]Total!L64</f>
        <v>496620</v>
      </c>
      <c r="M64" s="13">
        <f>+[7]Total!M64</f>
        <v>309581295.62</v>
      </c>
      <c r="N64" s="13">
        <f>+[7]Total!N64</f>
        <v>533981</v>
      </c>
      <c r="O64" s="13">
        <f>+[7]Total!O64</f>
        <v>356282400.37</v>
      </c>
      <c r="P64" s="13">
        <f>+[7]Total!P64</f>
        <v>0</v>
      </c>
      <c r="Q64" s="13">
        <f>+[7]Total!Q64</f>
        <v>0</v>
      </c>
      <c r="R64" s="13">
        <f>+[7]Total!R64</f>
        <v>0</v>
      </c>
      <c r="S64" s="13">
        <f>+[7]Total!S64</f>
        <v>0</v>
      </c>
      <c r="T64" s="13">
        <f>+[7]Total!T64</f>
        <v>0</v>
      </c>
      <c r="U64" s="13">
        <f>+[7]Total!U64</f>
        <v>0</v>
      </c>
      <c r="V64" s="13">
        <f>+[7]Total!V64</f>
        <v>0</v>
      </c>
      <c r="W64" s="13">
        <f>+[7]Total!W64</f>
        <v>0</v>
      </c>
      <c r="X64" s="13">
        <f>+[7]Total!X64</f>
        <v>0</v>
      </c>
      <c r="Y64" s="13">
        <f>+[7]Total!Y64</f>
        <v>0</v>
      </c>
      <c r="Z64" s="85">
        <f>+[8]Total!Z64</f>
        <v>0</v>
      </c>
      <c r="AA64" s="86">
        <f>+[8]Total!AA64</f>
        <v>0</v>
      </c>
      <c r="AC64" s="34"/>
      <c r="AD64" s="34"/>
      <c r="AE64" s="34"/>
      <c r="AF64" s="34"/>
    </row>
    <row r="65" spans="1:32" x14ac:dyDescent="0.3">
      <c r="A65" s="4" t="s">
        <v>58</v>
      </c>
      <c r="B65" s="13">
        <f>+[7]Total!B65</f>
        <v>608959</v>
      </c>
      <c r="C65" s="13">
        <f>+[7]Total!C65</f>
        <v>356797021.63</v>
      </c>
      <c r="D65" s="13">
        <f>+[7]Total!D65</f>
        <v>668290</v>
      </c>
      <c r="E65" s="13">
        <f>+[7]Total!E65</f>
        <v>416764356.97000003</v>
      </c>
      <c r="F65" s="13">
        <f>+[7]Total!F65</f>
        <v>680531</v>
      </c>
      <c r="G65" s="13">
        <f>+[7]Total!G65</f>
        <v>402082854.48000002</v>
      </c>
      <c r="H65" s="13">
        <f>+[7]Total!H65</f>
        <v>737992</v>
      </c>
      <c r="I65" s="13">
        <f>+[7]Total!I65</f>
        <v>456745538.63</v>
      </c>
      <c r="J65" s="13">
        <f>+[7]Total!J65</f>
        <v>733835</v>
      </c>
      <c r="K65" s="13">
        <f>+[7]Total!K65</f>
        <v>462023197.06999999</v>
      </c>
      <c r="L65" s="13">
        <f>+[7]Total!L65</f>
        <v>689919</v>
      </c>
      <c r="M65" s="13">
        <f>+[7]Total!M65</f>
        <v>447018232.62</v>
      </c>
      <c r="N65" s="13">
        <f>+[7]Total!N65</f>
        <v>728952</v>
      </c>
      <c r="O65" s="13">
        <f>+[7]Total!O65</f>
        <v>460585725.50999999</v>
      </c>
      <c r="P65" s="13">
        <f>+[7]Total!P65</f>
        <v>0</v>
      </c>
      <c r="Q65" s="13">
        <f>+[7]Total!Q65</f>
        <v>0</v>
      </c>
      <c r="R65" s="13">
        <f>+[7]Total!R65</f>
        <v>0</v>
      </c>
      <c r="S65" s="13">
        <f>+[7]Total!S65</f>
        <v>0</v>
      </c>
      <c r="T65" s="13">
        <f>+[7]Total!T65</f>
        <v>0</v>
      </c>
      <c r="U65" s="13">
        <f>+[7]Total!U65</f>
        <v>0</v>
      </c>
      <c r="V65" s="13">
        <f>+[7]Total!V65</f>
        <v>0</v>
      </c>
      <c r="W65" s="13">
        <f>+[7]Total!W65</f>
        <v>0</v>
      </c>
      <c r="X65" s="13">
        <f>+[7]Total!X65</f>
        <v>0</v>
      </c>
      <c r="Y65" s="13">
        <f>+[7]Total!Y65</f>
        <v>0</v>
      </c>
      <c r="Z65" s="85">
        <f>+[8]Total!Z65</f>
        <v>0</v>
      </c>
      <c r="AA65" s="86">
        <f>+[8]Total!AA65</f>
        <v>0</v>
      </c>
      <c r="AC65" s="34"/>
      <c r="AD65" s="34"/>
      <c r="AE65" s="34"/>
      <c r="AF65" s="34"/>
    </row>
    <row r="66" spans="1:32" x14ac:dyDescent="0.3">
      <c r="A66" s="4" t="s">
        <v>59</v>
      </c>
      <c r="B66" s="13">
        <f>+[7]Total!B66</f>
        <v>165216</v>
      </c>
      <c r="C66" s="13">
        <f>+[7]Total!C66</f>
        <v>68872585.379999995</v>
      </c>
      <c r="D66" s="13">
        <f>+[7]Total!D66</f>
        <v>184488</v>
      </c>
      <c r="E66" s="13">
        <f>+[7]Total!E66</f>
        <v>84999754.890000001</v>
      </c>
      <c r="F66" s="13">
        <f>+[7]Total!F66</f>
        <v>194721</v>
      </c>
      <c r="G66" s="13">
        <f>+[7]Total!G66</f>
        <v>89096047.219999999</v>
      </c>
      <c r="H66" s="13">
        <f>+[7]Total!H66</f>
        <v>200047</v>
      </c>
      <c r="I66" s="13">
        <f>+[7]Total!I66</f>
        <v>96394407.290000007</v>
      </c>
      <c r="J66" s="13">
        <f>+[7]Total!J66</f>
        <v>189306</v>
      </c>
      <c r="K66" s="13">
        <f>+[7]Total!K66</f>
        <v>95366792.159999996</v>
      </c>
      <c r="L66" s="13">
        <f>+[7]Total!L66</f>
        <v>188545</v>
      </c>
      <c r="M66" s="13">
        <f>+[7]Total!M66</f>
        <v>103387729.25</v>
      </c>
      <c r="N66" s="13">
        <f>+[7]Total!N66</f>
        <v>200950</v>
      </c>
      <c r="O66" s="13">
        <f>+[7]Total!O66</f>
        <v>109568734.40000001</v>
      </c>
      <c r="P66" s="13">
        <f>+[7]Total!P66</f>
        <v>0</v>
      </c>
      <c r="Q66" s="13">
        <f>+[7]Total!Q66</f>
        <v>0</v>
      </c>
      <c r="R66" s="13">
        <f>+[7]Total!R66</f>
        <v>0</v>
      </c>
      <c r="S66" s="13">
        <f>+[7]Total!S66</f>
        <v>0</v>
      </c>
      <c r="T66" s="13">
        <f>+[7]Total!T66</f>
        <v>0</v>
      </c>
      <c r="U66" s="13">
        <f>+[7]Total!U66</f>
        <v>0</v>
      </c>
      <c r="V66" s="13">
        <f>+[7]Total!V66</f>
        <v>0</v>
      </c>
      <c r="W66" s="13">
        <f>+[7]Total!W66</f>
        <v>0</v>
      </c>
      <c r="X66" s="13">
        <f>+[7]Total!X66</f>
        <v>0</v>
      </c>
      <c r="Y66" s="13">
        <f>+[7]Total!Y66</f>
        <v>0</v>
      </c>
      <c r="Z66" s="85">
        <f>+[8]Total!Z66</f>
        <v>0</v>
      </c>
      <c r="AA66" s="86">
        <f>+[8]Total!AA66</f>
        <v>0</v>
      </c>
      <c r="AC66" s="34"/>
      <c r="AD66" s="34"/>
      <c r="AE66" s="34"/>
      <c r="AF66" s="34"/>
    </row>
    <row r="67" spans="1:32" x14ac:dyDescent="0.3">
      <c r="A67" s="4" t="s">
        <v>60</v>
      </c>
      <c r="B67" s="13">
        <f>+[7]Total!B67</f>
        <v>137884</v>
      </c>
      <c r="C67" s="13">
        <f>+[7]Total!C67</f>
        <v>126899685.23999999</v>
      </c>
      <c r="D67" s="13">
        <f>+[7]Total!D67</f>
        <v>151983</v>
      </c>
      <c r="E67" s="13">
        <f>+[7]Total!E67</f>
        <v>168784683.41</v>
      </c>
      <c r="F67" s="13">
        <f>+[7]Total!F67</f>
        <v>169013</v>
      </c>
      <c r="G67" s="13">
        <f>+[7]Total!G67</f>
        <v>167326673.81999999</v>
      </c>
      <c r="H67" s="13">
        <f>+[7]Total!H67</f>
        <v>174534</v>
      </c>
      <c r="I67" s="13">
        <f>+[7]Total!I67</f>
        <v>164853946.61000001</v>
      </c>
      <c r="J67" s="13">
        <f>+[7]Total!J67</f>
        <v>174974</v>
      </c>
      <c r="K67" s="13">
        <f>+[7]Total!K67</f>
        <v>176253773.62</v>
      </c>
      <c r="L67" s="13">
        <f>+[7]Total!L67</f>
        <v>168203</v>
      </c>
      <c r="M67" s="13">
        <f>+[7]Total!M67</f>
        <v>177482768.38999999</v>
      </c>
      <c r="N67" s="13">
        <f>+[7]Total!N67</f>
        <v>178530</v>
      </c>
      <c r="O67" s="13">
        <f>+[7]Total!O67</f>
        <v>183467489.09999999</v>
      </c>
      <c r="P67" s="13">
        <f>+[7]Total!P67</f>
        <v>0</v>
      </c>
      <c r="Q67" s="13">
        <f>+[7]Total!Q67</f>
        <v>0</v>
      </c>
      <c r="R67" s="13">
        <f>+[7]Total!R67</f>
        <v>0</v>
      </c>
      <c r="S67" s="13">
        <f>+[7]Total!S67</f>
        <v>0</v>
      </c>
      <c r="T67" s="13">
        <f>+[7]Total!T67</f>
        <v>0</v>
      </c>
      <c r="U67" s="13">
        <f>+[7]Total!U67</f>
        <v>0</v>
      </c>
      <c r="V67" s="13">
        <f>+[7]Total!V67</f>
        <v>0</v>
      </c>
      <c r="W67" s="13">
        <f>+[7]Total!W67</f>
        <v>0</v>
      </c>
      <c r="X67" s="13">
        <f>+[7]Total!X67</f>
        <v>0</v>
      </c>
      <c r="Y67" s="13">
        <f>+[7]Total!Y67</f>
        <v>0</v>
      </c>
      <c r="Z67" s="85">
        <f>+[8]Total!Z67</f>
        <v>0</v>
      </c>
      <c r="AA67" s="86">
        <f>+[8]Total!AA67</f>
        <v>0</v>
      </c>
      <c r="AC67" s="34"/>
      <c r="AD67" s="34"/>
      <c r="AE67" s="34"/>
      <c r="AF67" s="34"/>
    </row>
    <row r="68" spans="1:32" x14ac:dyDescent="0.3">
      <c r="A68" s="4" t="s">
        <v>61</v>
      </c>
      <c r="B68" s="13">
        <f>+[7]Total!B68</f>
        <v>61813</v>
      </c>
      <c r="C68" s="13">
        <f>+[7]Total!C68</f>
        <v>39451556.450000003</v>
      </c>
      <c r="D68" s="13">
        <f>+[7]Total!D68</f>
        <v>70980</v>
      </c>
      <c r="E68" s="13">
        <f>+[7]Total!E68</f>
        <v>48657694.100000001</v>
      </c>
      <c r="F68" s="13">
        <f>+[7]Total!F68</f>
        <v>72926</v>
      </c>
      <c r="G68" s="13">
        <f>+[7]Total!G68</f>
        <v>42139502.189999998</v>
      </c>
      <c r="H68" s="13">
        <f>+[7]Total!H68</f>
        <v>75107</v>
      </c>
      <c r="I68" s="13">
        <f>+[7]Total!I68</f>
        <v>45252292.030000001</v>
      </c>
      <c r="J68" s="13">
        <f>+[7]Total!J68</f>
        <v>73894</v>
      </c>
      <c r="K68" s="13">
        <f>+[7]Total!K68</f>
        <v>50147475.100000001</v>
      </c>
      <c r="L68" s="13">
        <f>+[7]Total!L68</f>
        <v>71673</v>
      </c>
      <c r="M68" s="13">
        <f>+[7]Total!M68</f>
        <v>48398794.82</v>
      </c>
      <c r="N68" s="13">
        <f>+[7]Total!N68</f>
        <v>70610</v>
      </c>
      <c r="O68" s="13">
        <f>+[7]Total!O68</f>
        <v>45492772.25</v>
      </c>
      <c r="P68" s="13">
        <f>+[7]Total!P68</f>
        <v>0</v>
      </c>
      <c r="Q68" s="13">
        <f>+[7]Total!Q68</f>
        <v>0</v>
      </c>
      <c r="R68" s="13">
        <f>+[7]Total!R68</f>
        <v>0</v>
      </c>
      <c r="S68" s="13">
        <f>+[7]Total!S68</f>
        <v>0</v>
      </c>
      <c r="T68" s="13">
        <f>+[7]Total!T68</f>
        <v>0</v>
      </c>
      <c r="U68" s="13">
        <f>+[7]Total!U68</f>
        <v>0</v>
      </c>
      <c r="V68" s="13">
        <f>+[7]Total!V68</f>
        <v>0</v>
      </c>
      <c r="W68" s="13">
        <f>+[7]Total!W68</f>
        <v>0</v>
      </c>
      <c r="X68" s="13">
        <f>+[7]Total!X68</f>
        <v>0</v>
      </c>
      <c r="Y68" s="13">
        <f>+[7]Total!Y68</f>
        <v>0</v>
      </c>
      <c r="Z68" s="85">
        <f>+[8]Total!Z68</f>
        <v>0</v>
      </c>
      <c r="AA68" s="86">
        <f>+[8]Total!AA68</f>
        <v>0</v>
      </c>
      <c r="AC68" s="34"/>
      <c r="AD68" s="34"/>
      <c r="AE68" s="34"/>
      <c r="AF68" s="34"/>
    </row>
    <row r="69" spans="1:32" x14ac:dyDescent="0.3">
      <c r="A69" s="4" t="s">
        <v>55</v>
      </c>
      <c r="B69" s="13">
        <f>+[7]Total!B69</f>
        <v>870656</v>
      </c>
      <c r="C69" s="13">
        <f>+[7]Total!C69</f>
        <v>638185638.63999999</v>
      </c>
      <c r="D69" s="13">
        <f>+[7]Total!D69</f>
        <v>960898</v>
      </c>
      <c r="E69" s="13">
        <f>+[7]Total!E69</f>
        <v>748041086.62</v>
      </c>
      <c r="F69" s="13">
        <f>+[7]Total!F69</f>
        <v>992946</v>
      </c>
      <c r="G69" s="13">
        <f>+[7]Total!G69</f>
        <v>752334573.5</v>
      </c>
      <c r="H69" s="13">
        <f>+[7]Total!H69</f>
        <v>1024985</v>
      </c>
      <c r="I69" s="13">
        <f>+[7]Total!I69</f>
        <v>785397225.33000004</v>
      </c>
      <c r="J69" s="13">
        <f>+[7]Total!J69</f>
        <v>1016530</v>
      </c>
      <c r="K69" s="13">
        <f>+[7]Total!K69</f>
        <v>800395207.90999997</v>
      </c>
      <c r="L69" s="13">
        <f>+[7]Total!L69</f>
        <v>997074</v>
      </c>
      <c r="M69" s="13">
        <f>+[7]Total!M69</f>
        <v>802759511.89999998</v>
      </c>
      <c r="N69" s="13">
        <f>+[7]Total!N69</f>
        <v>1047526</v>
      </c>
      <c r="O69" s="13">
        <f>+[7]Total!O69</f>
        <v>804769510.25</v>
      </c>
      <c r="P69" s="13">
        <f>+[7]Total!P69</f>
        <v>0</v>
      </c>
      <c r="Q69" s="13">
        <f>+[7]Total!Q69</f>
        <v>0</v>
      </c>
      <c r="R69" s="13">
        <f>+[7]Total!R69</f>
        <v>0</v>
      </c>
      <c r="S69" s="13">
        <f>+[7]Total!S69</f>
        <v>0</v>
      </c>
      <c r="T69" s="13">
        <f>+[7]Total!T69</f>
        <v>0</v>
      </c>
      <c r="U69" s="13">
        <f>+[7]Total!U69</f>
        <v>0</v>
      </c>
      <c r="V69" s="13">
        <f>+[7]Total!V69</f>
        <v>0</v>
      </c>
      <c r="W69" s="13">
        <f>+[7]Total!W69</f>
        <v>0</v>
      </c>
      <c r="X69" s="13">
        <f>+[7]Total!X69</f>
        <v>0</v>
      </c>
      <c r="Y69" s="13">
        <f>+[7]Total!Y69</f>
        <v>0</v>
      </c>
      <c r="Z69" s="85">
        <f>+[8]Total!Z69</f>
        <v>0</v>
      </c>
      <c r="AA69" s="86">
        <f>+[8]Total!AA69</f>
        <v>0</v>
      </c>
      <c r="AC69" s="34"/>
      <c r="AD69" s="34"/>
      <c r="AE69" s="34"/>
      <c r="AF69" s="34"/>
    </row>
    <row r="70" spans="1:32" x14ac:dyDescent="0.3">
      <c r="A70" s="4" t="s">
        <v>62</v>
      </c>
      <c r="B70" s="13">
        <f>+[7]Total!B70</f>
        <v>196564</v>
      </c>
      <c r="C70" s="13">
        <f>+[7]Total!C70</f>
        <v>205210441.59</v>
      </c>
      <c r="D70" s="13">
        <f>+[7]Total!D70</f>
        <v>239669</v>
      </c>
      <c r="E70" s="13">
        <f>+[7]Total!E70</f>
        <v>277051879.34000003</v>
      </c>
      <c r="F70" s="13">
        <f>+[7]Total!F70</f>
        <v>238877</v>
      </c>
      <c r="G70" s="13">
        <f>+[7]Total!G70</f>
        <v>268875409.62</v>
      </c>
      <c r="H70" s="13">
        <f>+[7]Total!H70</f>
        <v>253635</v>
      </c>
      <c r="I70" s="13">
        <f>+[7]Total!I70</f>
        <v>278648025.47000003</v>
      </c>
      <c r="J70" s="13">
        <f>+[7]Total!J70</f>
        <v>267759</v>
      </c>
      <c r="K70" s="13">
        <f>+[7]Total!K70</f>
        <v>318909145.24000001</v>
      </c>
      <c r="L70" s="13">
        <f>+[7]Total!L70</f>
        <v>257310</v>
      </c>
      <c r="M70" s="13">
        <f>+[7]Total!M70</f>
        <v>318482492.75</v>
      </c>
      <c r="N70" s="13">
        <f>+[7]Total!N70</f>
        <v>268069</v>
      </c>
      <c r="O70" s="13">
        <f>+[7]Total!O70</f>
        <v>313648343.92000002</v>
      </c>
      <c r="P70" s="13">
        <f>+[7]Total!P70</f>
        <v>0</v>
      </c>
      <c r="Q70" s="13">
        <f>+[7]Total!Q70</f>
        <v>0</v>
      </c>
      <c r="R70" s="13">
        <f>+[7]Total!R70</f>
        <v>0</v>
      </c>
      <c r="S70" s="13">
        <f>+[7]Total!S70</f>
        <v>0</v>
      </c>
      <c r="T70" s="13">
        <f>+[7]Total!T70</f>
        <v>0</v>
      </c>
      <c r="U70" s="13">
        <f>+[7]Total!U70</f>
        <v>0</v>
      </c>
      <c r="V70" s="13">
        <f>+[7]Total!V70</f>
        <v>0</v>
      </c>
      <c r="W70" s="13">
        <f>+[7]Total!W70</f>
        <v>0</v>
      </c>
      <c r="X70" s="13">
        <f>+[7]Total!X70</f>
        <v>0</v>
      </c>
      <c r="Y70" s="13">
        <f>+[7]Total!Y70</f>
        <v>0</v>
      </c>
      <c r="Z70" s="85">
        <f>+[8]Total!Z70</f>
        <v>0</v>
      </c>
      <c r="AA70" s="86">
        <f>+[8]Total!AA70</f>
        <v>0</v>
      </c>
      <c r="AC70" s="34"/>
      <c r="AD70" s="34"/>
      <c r="AE70" s="34"/>
      <c r="AF70" s="34"/>
    </row>
    <row r="71" spans="1:32" x14ac:dyDescent="0.3">
      <c r="A71" s="4" t="s">
        <v>63</v>
      </c>
      <c r="B71" s="13">
        <f>+[7]Total!B71</f>
        <v>345168</v>
      </c>
      <c r="C71" s="13">
        <f>+[7]Total!C71</f>
        <v>198913414.5</v>
      </c>
      <c r="D71" s="13">
        <f>+[7]Total!D71</f>
        <v>384946</v>
      </c>
      <c r="E71" s="13">
        <f>+[7]Total!E71</f>
        <v>244058065.53999999</v>
      </c>
      <c r="F71" s="13">
        <f>+[7]Total!F71</f>
        <v>395466</v>
      </c>
      <c r="G71" s="13">
        <f>+[7]Total!G71</f>
        <v>252304985.55000001</v>
      </c>
      <c r="H71" s="13">
        <f>+[7]Total!H71</f>
        <v>432102</v>
      </c>
      <c r="I71" s="13">
        <f>+[7]Total!I71</f>
        <v>264089791.66</v>
      </c>
      <c r="J71" s="13">
        <f>+[7]Total!J71</f>
        <v>422016</v>
      </c>
      <c r="K71" s="13">
        <f>+[7]Total!K71</f>
        <v>270059459.25</v>
      </c>
      <c r="L71" s="13">
        <f>+[7]Total!L71</f>
        <v>397731</v>
      </c>
      <c r="M71" s="13">
        <f>+[7]Total!M71</f>
        <v>264600349.41999999</v>
      </c>
      <c r="N71" s="13">
        <f>+[7]Total!N71</f>
        <v>425952</v>
      </c>
      <c r="O71" s="13">
        <f>+[7]Total!O71</f>
        <v>269739983.63999999</v>
      </c>
      <c r="P71" s="13">
        <f>+[7]Total!P71</f>
        <v>0</v>
      </c>
      <c r="Q71" s="13">
        <f>+[7]Total!Q71</f>
        <v>0</v>
      </c>
      <c r="R71" s="13">
        <f>+[7]Total!R71</f>
        <v>0</v>
      </c>
      <c r="S71" s="13">
        <f>+[7]Total!S71</f>
        <v>0</v>
      </c>
      <c r="T71" s="13">
        <f>+[7]Total!T71</f>
        <v>0</v>
      </c>
      <c r="U71" s="13">
        <f>+[7]Total!U71</f>
        <v>0</v>
      </c>
      <c r="V71" s="13">
        <f>+[7]Total!V71</f>
        <v>0</v>
      </c>
      <c r="W71" s="13">
        <f>+[7]Total!W71</f>
        <v>0</v>
      </c>
      <c r="X71" s="13">
        <f>+[7]Total!X71</f>
        <v>0</v>
      </c>
      <c r="Y71" s="13">
        <f>+[7]Total!Y71</f>
        <v>0</v>
      </c>
      <c r="Z71" s="85">
        <f>+[8]Total!Z71</f>
        <v>0</v>
      </c>
      <c r="AA71" s="86">
        <f>+[8]Total!AA71</f>
        <v>0</v>
      </c>
      <c r="AC71" s="34"/>
      <c r="AD71" s="34"/>
      <c r="AE71" s="34"/>
      <c r="AF71" s="34"/>
    </row>
    <row r="72" spans="1:32" x14ac:dyDescent="0.3">
      <c r="A72" s="4" t="s">
        <v>64</v>
      </c>
      <c r="B72" s="13">
        <f>+[7]Total!B72</f>
        <v>50869</v>
      </c>
      <c r="C72" s="13">
        <f>+[7]Total!C72</f>
        <v>23578382.960000001</v>
      </c>
      <c r="D72" s="13">
        <f>+[7]Total!D72</f>
        <v>57890</v>
      </c>
      <c r="E72" s="13">
        <f>+[7]Total!E72</f>
        <v>31497323.82</v>
      </c>
      <c r="F72" s="13">
        <f>+[7]Total!F72</f>
        <v>58249</v>
      </c>
      <c r="G72" s="13">
        <f>+[7]Total!G72</f>
        <v>29658825.670000002</v>
      </c>
      <c r="H72" s="13">
        <f>+[7]Total!H72</f>
        <v>61865</v>
      </c>
      <c r="I72" s="13">
        <f>+[7]Total!I72</f>
        <v>37272469.5</v>
      </c>
      <c r="J72" s="13">
        <f>+[7]Total!J72</f>
        <v>57473</v>
      </c>
      <c r="K72" s="13">
        <f>+[7]Total!K72</f>
        <v>35620816.590000004</v>
      </c>
      <c r="L72" s="13">
        <f>+[7]Total!L72</f>
        <v>56861</v>
      </c>
      <c r="M72" s="13">
        <f>+[7]Total!M72</f>
        <v>36453088.630000003</v>
      </c>
      <c r="N72" s="13">
        <f>+[7]Total!N72</f>
        <v>58957</v>
      </c>
      <c r="O72" s="13">
        <f>+[7]Total!O72</f>
        <v>38225534.310000002</v>
      </c>
      <c r="P72" s="13">
        <f>+[7]Total!P72</f>
        <v>0</v>
      </c>
      <c r="Q72" s="13">
        <f>+[7]Total!Q72</f>
        <v>0</v>
      </c>
      <c r="R72" s="13">
        <f>+[7]Total!R72</f>
        <v>0</v>
      </c>
      <c r="S72" s="13">
        <f>+[7]Total!S72</f>
        <v>0</v>
      </c>
      <c r="T72" s="13">
        <f>+[7]Total!T72</f>
        <v>0</v>
      </c>
      <c r="U72" s="13">
        <f>+[7]Total!U72</f>
        <v>0</v>
      </c>
      <c r="V72" s="13">
        <f>+[7]Total!V72</f>
        <v>0</v>
      </c>
      <c r="W72" s="13">
        <f>+[7]Total!W72</f>
        <v>0</v>
      </c>
      <c r="X72" s="13">
        <f>+[7]Total!X72</f>
        <v>0</v>
      </c>
      <c r="Y72" s="13">
        <f>+[7]Total!Y72</f>
        <v>0</v>
      </c>
      <c r="Z72" s="85">
        <f>+[8]Total!Z72</f>
        <v>0</v>
      </c>
      <c r="AA72" s="86">
        <f>+[8]Total!AA72</f>
        <v>0</v>
      </c>
      <c r="AC72" s="34"/>
      <c r="AD72" s="34"/>
      <c r="AE72" s="34"/>
      <c r="AF72" s="34"/>
    </row>
    <row r="73" spans="1:32" x14ac:dyDescent="0.3">
      <c r="A73" s="4" t="s">
        <v>65</v>
      </c>
      <c r="B73" s="13">
        <f>+[7]Total!B73</f>
        <v>83228</v>
      </c>
      <c r="C73" s="13">
        <f>+[7]Total!C73</f>
        <v>34641554.450000003</v>
      </c>
      <c r="D73" s="13">
        <f>+[7]Total!D73</f>
        <v>91173</v>
      </c>
      <c r="E73" s="13">
        <f>+[7]Total!E73</f>
        <v>37638076.640000001</v>
      </c>
      <c r="F73" s="13">
        <f>+[7]Total!F73</f>
        <v>92235</v>
      </c>
      <c r="G73" s="13">
        <f>+[7]Total!G73</f>
        <v>37866808.730000004</v>
      </c>
      <c r="H73" s="13">
        <f>+[7]Total!H73</f>
        <v>97264</v>
      </c>
      <c r="I73" s="13">
        <f>+[7]Total!I73</f>
        <v>40170777.719999999</v>
      </c>
      <c r="J73" s="13">
        <f>+[7]Total!J73</f>
        <v>95341</v>
      </c>
      <c r="K73" s="13">
        <f>+[7]Total!K73</f>
        <v>37313170.229999997</v>
      </c>
      <c r="L73" s="13">
        <f>+[7]Total!L73</f>
        <v>86256</v>
      </c>
      <c r="M73" s="13">
        <f>+[7]Total!M73</f>
        <v>36352224.780000001</v>
      </c>
      <c r="N73" s="13">
        <f>+[7]Total!N73</f>
        <v>91445</v>
      </c>
      <c r="O73" s="13">
        <f>+[7]Total!O73</f>
        <v>36610899</v>
      </c>
      <c r="P73" s="13">
        <f>+[7]Total!P73</f>
        <v>0</v>
      </c>
      <c r="Q73" s="13">
        <f>+[7]Total!Q73</f>
        <v>0</v>
      </c>
      <c r="R73" s="13">
        <f>+[7]Total!R73</f>
        <v>0</v>
      </c>
      <c r="S73" s="13">
        <f>+[7]Total!S73</f>
        <v>0</v>
      </c>
      <c r="T73" s="13">
        <f>+[7]Total!T73</f>
        <v>0</v>
      </c>
      <c r="U73" s="13">
        <f>+[7]Total!U73</f>
        <v>0</v>
      </c>
      <c r="V73" s="13">
        <f>+[7]Total!V73</f>
        <v>0</v>
      </c>
      <c r="W73" s="13">
        <f>+[7]Total!W73</f>
        <v>0</v>
      </c>
      <c r="X73" s="13">
        <f>+[7]Total!X73</f>
        <v>0</v>
      </c>
      <c r="Y73" s="13">
        <f>+[7]Total!Y73</f>
        <v>0</v>
      </c>
      <c r="Z73" s="85">
        <f>+[8]Total!Z73</f>
        <v>0</v>
      </c>
      <c r="AA73" s="86">
        <f>+[8]Total!AA73</f>
        <v>0</v>
      </c>
      <c r="AC73" s="34"/>
      <c r="AD73" s="34"/>
      <c r="AE73" s="34"/>
      <c r="AF73" s="34"/>
    </row>
    <row r="74" spans="1:32" x14ac:dyDescent="0.3">
      <c r="A74" s="4" t="s">
        <v>66</v>
      </c>
      <c r="B74" s="13">
        <f>+[7]Total!B74</f>
        <v>430524</v>
      </c>
      <c r="C74" s="13">
        <f>+[7]Total!C74</f>
        <v>255036568.72999999</v>
      </c>
      <c r="D74" s="13">
        <f>+[7]Total!D74</f>
        <v>472435</v>
      </c>
      <c r="E74" s="13">
        <f>+[7]Total!E74</f>
        <v>298377590.88</v>
      </c>
      <c r="F74" s="13">
        <f>+[7]Total!F74</f>
        <v>502334</v>
      </c>
      <c r="G74" s="13">
        <f>+[7]Total!G74</f>
        <v>304077336.93000001</v>
      </c>
      <c r="H74" s="13">
        <f>+[7]Total!H74</f>
        <v>514301</v>
      </c>
      <c r="I74" s="13">
        <f>+[7]Total!I74</f>
        <v>314121792.22000003</v>
      </c>
      <c r="J74" s="13">
        <f>+[7]Total!J74</f>
        <v>501678</v>
      </c>
      <c r="K74" s="13">
        <f>+[7]Total!K74</f>
        <v>300466780.38999999</v>
      </c>
      <c r="L74" s="13">
        <f>+[7]Total!L74</f>
        <v>457517</v>
      </c>
      <c r="M74" s="13">
        <f>+[7]Total!M74</f>
        <v>248393420.30000001</v>
      </c>
      <c r="N74" s="13">
        <f>+[7]Total!N74</f>
        <v>472710</v>
      </c>
      <c r="O74" s="13">
        <f>+[7]Total!O74</f>
        <v>244858781.71000001</v>
      </c>
      <c r="P74" s="13">
        <f>+[7]Total!P74</f>
        <v>0</v>
      </c>
      <c r="Q74" s="13">
        <f>+[7]Total!Q74</f>
        <v>0</v>
      </c>
      <c r="R74" s="13">
        <f>+[7]Total!R74</f>
        <v>0</v>
      </c>
      <c r="S74" s="13">
        <f>+[7]Total!S74</f>
        <v>0</v>
      </c>
      <c r="T74" s="13">
        <f>+[7]Total!T74</f>
        <v>0</v>
      </c>
      <c r="U74" s="13">
        <f>+[7]Total!U74</f>
        <v>0</v>
      </c>
      <c r="V74" s="13">
        <f>+[7]Total!V74</f>
        <v>0</v>
      </c>
      <c r="W74" s="13">
        <f>+[7]Total!W74</f>
        <v>0</v>
      </c>
      <c r="X74" s="13">
        <f>+[7]Total!X74</f>
        <v>0</v>
      </c>
      <c r="Y74" s="13">
        <f>+[7]Total!Y74</f>
        <v>0</v>
      </c>
      <c r="Z74" s="85">
        <f>+[8]Total!Z74</f>
        <v>0</v>
      </c>
      <c r="AA74" s="86">
        <f>+[8]Total!AA74</f>
        <v>0</v>
      </c>
      <c r="AC74" s="34"/>
      <c r="AD74" s="34"/>
      <c r="AE74" s="34"/>
      <c r="AF74" s="34"/>
    </row>
    <row r="75" spans="1:32" x14ac:dyDescent="0.3">
      <c r="A75" s="4"/>
      <c r="B75" s="13">
        <f>+[7]Total!B75</f>
        <v>0</v>
      </c>
      <c r="C75" s="13">
        <f>+[7]Total!C75</f>
        <v>0</v>
      </c>
      <c r="D75" s="13">
        <f>+[7]Total!D75</f>
        <v>0</v>
      </c>
      <c r="E75" s="13">
        <f>+[7]Total!E75</f>
        <v>0</v>
      </c>
      <c r="F75" s="13">
        <f>+[7]Total!F75</f>
        <v>0</v>
      </c>
      <c r="G75" s="13">
        <f>+[7]Total!G75</f>
        <v>0</v>
      </c>
      <c r="H75" s="13">
        <f>+[7]Total!H75</f>
        <v>0</v>
      </c>
      <c r="I75" s="13">
        <f>+[7]Total!I75</f>
        <v>0</v>
      </c>
      <c r="J75" s="13">
        <f>+[7]Total!J75</f>
        <v>0</v>
      </c>
      <c r="K75" s="13">
        <f>+[7]Total!K75</f>
        <v>0</v>
      </c>
      <c r="L75" s="13">
        <f>+[7]Total!L75</f>
        <v>0</v>
      </c>
      <c r="M75" s="13">
        <f>+[7]Total!M75</f>
        <v>0</v>
      </c>
      <c r="N75" s="13">
        <f>+[7]Total!N75</f>
        <v>0</v>
      </c>
      <c r="O75" s="13">
        <f>+[7]Total!O75</f>
        <v>0</v>
      </c>
      <c r="P75" s="13">
        <f>+[7]Total!P75</f>
        <v>0</v>
      </c>
      <c r="Q75" s="13">
        <f>+[7]Total!Q75</f>
        <v>0</v>
      </c>
      <c r="R75" s="13">
        <f>+[7]Total!R75</f>
        <v>0</v>
      </c>
      <c r="S75" s="13">
        <f>+[7]Total!S75</f>
        <v>0</v>
      </c>
      <c r="T75" s="13">
        <f>+[7]Total!T75</f>
        <v>0</v>
      </c>
      <c r="U75" s="13">
        <f>+[7]Total!U75</f>
        <v>0</v>
      </c>
      <c r="V75" s="13">
        <f>+[7]Total!V75</f>
        <v>0</v>
      </c>
      <c r="W75" s="13">
        <f>+[7]Total!W75</f>
        <v>0</v>
      </c>
      <c r="X75" s="13">
        <f>+[7]Total!X75</f>
        <v>0</v>
      </c>
      <c r="Y75" s="13">
        <f>+[7]Total!Y75</f>
        <v>0</v>
      </c>
      <c r="Z75" s="85">
        <f>+[8]Total!Z75</f>
        <v>0</v>
      </c>
      <c r="AA75" s="86">
        <f>+[8]Total!AA75</f>
        <v>0</v>
      </c>
      <c r="AC75" s="34"/>
      <c r="AD75" s="34"/>
      <c r="AE75" s="34"/>
      <c r="AF75" s="34"/>
    </row>
    <row r="76" spans="1:32" x14ac:dyDescent="0.3">
      <c r="A76" s="6" t="s">
        <v>67</v>
      </c>
      <c r="B76" s="22">
        <f t="shared" ref="B76:E76" si="55">SUM(B77:B91)</f>
        <v>5259918</v>
      </c>
      <c r="C76" s="17">
        <f t="shared" si="55"/>
        <v>3651870404.6900005</v>
      </c>
      <c r="D76" s="17">
        <f t="shared" si="55"/>
        <v>5640315</v>
      </c>
      <c r="E76" s="17">
        <f t="shared" si="55"/>
        <v>4596664721.8800001</v>
      </c>
      <c r="F76" s="22">
        <f>SUM(F77:F92)</f>
        <v>6052560</v>
      </c>
      <c r="G76" s="22">
        <f t="shared" ref="G76" si="56">SUM(G77:G92)</f>
        <v>4439564696.0800009</v>
      </c>
      <c r="H76" s="22">
        <f>SUM(H77:H92)</f>
        <v>6242593</v>
      </c>
      <c r="I76" s="22">
        <f t="shared" ref="I76" si="57">SUM(I77:I92)</f>
        <v>4697942919.9200001</v>
      </c>
      <c r="J76" s="22">
        <f>SUM(J77:J92)</f>
        <v>6368900</v>
      </c>
      <c r="K76" s="18">
        <f t="shared" ref="K76" si="58">SUM(K77:K92)</f>
        <v>4790879848.7300005</v>
      </c>
      <c r="L76" s="18">
        <f>SUM(L77:L92)</f>
        <v>6291430</v>
      </c>
      <c r="M76" s="18">
        <f t="shared" ref="M76" si="59">SUM(M77:M92)</f>
        <v>4879154423.6999989</v>
      </c>
      <c r="N76" s="22">
        <f>SUM(N77:N92)</f>
        <v>6623088</v>
      </c>
      <c r="O76" s="22">
        <f t="shared" ref="O76" si="60">SUM(O77:O92)</f>
        <v>5124347047.0900002</v>
      </c>
      <c r="P76" s="22">
        <f>SUM(P77:P92)</f>
        <v>0</v>
      </c>
      <c r="Q76" s="22">
        <f t="shared" ref="Q76" si="61">SUM(Q77:Q92)</f>
        <v>0</v>
      </c>
      <c r="R76" s="22">
        <f>SUM(R77:R92)</f>
        <v>0</v>
      </c>
      <c r="S76" s="22">
        <f t="shared" ref="S76" si="62">SUM(S77:S92)</f>
        <v>0</v>
      </c>
      <c r="T76" s="22">
        <f>SUM(T77:T92)</f>
        <v>0</v>
      </c>
      <c r="U76" s="22">
        <f t="shared" ref="U76" si="63">SUM(U77:U92)</f>
        <v>0</v>
      </c>
      <c r="V76" s="22">
        <f>SUM(V77:V92)</f>
        <v>0</v>
      </c>
      <c r="W76" s="22">
        <f t="shared" ref="W76" si="64">SUM(W77:W92)</f>
        <v>0</v>
      </c>
      <c r="X76" s="22">
        <f>SUM(X77:X92)</f>
        <v>0</v>
      </c>
      <c r="Y76" s="22">
        <f t="shared" ref="Y76:AA76" si="65">SUM(Y77:Y92)</f>
        <v>0</v>
      </c>
      <c r="Z76" s="18">
        <f t="shared" si="65"/>
        <v>0</v>
      </c>
      <c r="AA76" s="17">
        <f t="shared" si="65"/>
        <v>0</v>
      </c>
      <c r="AC76" s="34"/>
      <c r="AD76" s="34"/>
      <c r="AE76" s="34"/>
      <c r="AF76" s="34"/>
    </row>
    <row r="77" spans="1:32" x14ac:dyDescent="0.3">
      <c r="A77" s="4" t="s">
        <v>68</v>
      </c>
      <c r="B77" s="13">
        <f>+[7]Total!B77</f>
        <v>2267365</v>
      </c>
      <c r="C77" s="13">
        <f>+[7]Total!C77</f>
        <v>1980372979.97</v>
      </c>
      <c r="D77" s="13">
        <f>+[7]Total!D77</f>
        <v>2414391</v>
      </c>
      <c r="E77" s="13">
        <f>+[7]Total!E77</f>
        <v>2464381258.4099998</v>
      </c>
      <c r="F77" s="13">
        <f>+[7]Total!F77</f>
        <v>2538402</v>
      </c>
      <c r="G77" s="13">
        <f>+[7]Total!G77</f>
        <v>2413168033.5599999</v>
      </c>
      <c r="H77" s="13">
        <f>+[7]Total!H77</f>
        <v>2558950</v>
      </c>
      <c r="I77" s="13">
        <f>+[7]Total!I77</f>
        <v>2499959876.5599999</v>
      </c>
      <c r="J77" s="13">
        <f>+[7]Total!J77</f>
        <v>2556126</v>
      </c>
      <c r="K77" s="13">
        <f>+[7]Total!K77</f>
        <v>2537747139.0300002</v>
      </c>
      <c r="L77" s="13">
        <f>+[7]Total!L77</f>
        <v>2488357</v>
      </c>
      <c r="M77" s="13">
        <f>+[7]Total!M77</f>
        <v>2578856947.8899999</v>
      </c>
      <c r="N77" s="13">
        <f>+[7]Total!N77</f>
        <v>2581000</v>
      </c>
      <c r="O77" s="13">
        <f>+[7]Total!O77</f>
        <v>2709563409.0100002</v>
      </c>
      <c r="P77" s="13">
        <f>+[7]Total!P77</f>
        <v>0</v>
      </c>
      <c r="Q77" s="13">
        <f>+[7]Total!Q77</f>
        <v>0</v>
      </c>
      <c r="R77" s="13">
        <f>+[7]Total!R77</f>
        <v>0</v>
      </c>
      <c r="S77" s="13">
        <f>+[7]Total!S77</f>
        <v>0</v>
      </c>
      <c r="T77" s="13">
        <f>+[7]Total!T77</f>
        <v>0</v>
      </c>
      <c r="U77" s="13">
        <f>+[7]Total!U77</f>
        <v>0</v>
      </c>
      <c r="V77" s="13">
        <f>+[7]Total!V77</f>
        <v>0</v>
      </c>
      <c r="W77" s="13">
        <f>+[7]Total!W77</f>
        <v>0</v>
      </c>
      <c r="X77" s="13">
        <f>+[7]Total!X77</f>
        <v>0</v>
      </c>
      <c r="Y77" s="13">
        <f>+[7]Total!Y77</f>
        <v>0</v>
      </c>
      <c r="Z77" s="85">
        <f>+[8]Total!Z77</f>
        <v>0</v>
      </c>
      <c r="AA77" s="86">
        <f>+[8]Total!AA77</f>
        <v>0</v>
      </c>
      <c r="AC77" s="34"/>
      <c r="AD77" s="34"/>
      <c r="AE77" s="34"/>
      <c r="AF77" s="34"/>
    </row>
    <row r="78" spans="1:32" x14ac:dyDescent="0.3">
      <c r="A78" s="4" t="s">
        <v>69</v>
      </c>
      <c r="B78" s="13">
        <f>+[7]Total!B78</f>
        <v>506440</v>
      </c>
      <c r="C78" s="13">
        <f>+[7]Total!C78</f>
        <v>297081330.58000004</v>
      </c>
      <c r="D78" s="13">
        <f>+[7]Total!D78</f>
        <v>554383</v>
      </c>
      <c r="E78" s="13">
        <f>+[7]Total!E78</f>
        <v>348427181.43000001</v>
      </c>
      <c r="F78" s="13">
        <f>+[7]Total!F78</f>
        <v>624677</v>
      </c>
      <c r="G78" s="13">
        <f>+[7]Total!G78</f>
        <v>390772645.63</v>
      </c>
      <c r="H78" s="13">
        <f>+[7]Total!H78</f>
        <v>645262</v>
      </c>
      <c r="I78" s="13">
        <f>+[7]Total!I78</f>
        <v>394272028.17000002</v>
      </c>
      <c r="J78" s="13">
        <f>+[7]Total!J78</f>
        <v>684869</v>
      </c>
      <c r="K78" s="13">
        <f>+[7]Total!K78</f>
        <v>377450140.45999998</v>
      </c>
      <c r="L78" s="13">
        <f>+[7]Total!L78</f>
        <v>705286</v>
      </c>
      <c r="M78" s="13">
        <f>+[7]Total!M78</f>
        <v>416098789.63</v>
      </c>
      <c r="N78" s="13">
        <f>+[7]Total!N78</f>
        <v>769162</v>
      </c>
      <c r="O78" s="13">
        <f>+[7]Total!O78</f>
        <v>437219619.25999999</v>
      </c>
      <c r="P78" s="13">
        <f>+[7]Total!P78</f>
        <v>0</v>
      </c>
      <c r="Q78" s="13">
        <f>+[7]Total!Q78</f>
        <v>0</v>
      </c>
      <c r="R78" s="13">
        <f>+[7]Total!R78</f>
        <v>0</v>
      </c>
      <c r="S78" s="13">
        <f>+[7]Total!S78</f>
        <v>0</v>
      </c>
      <c r="T78" s="13">
        <f>+[7]Total!T78</f>
        <v>0</v>
      </c>
      <c r="U78" s="13">
        <f>+[7]Total!U78</f>
        <v>0</v>
      </c>
      <c r="V78" s="13">
        <f>+[7]Total!V78</f>
        <v>0</v>
      </c>
      <c r="W78" s="13">
        <f>+[7]Total!W78</f>
        <v>0</v>
      </c>
      <c r="X78" s="13">
        <f>+[7]Total!X78</f>
        <v>0</v>
      </c>
      <c r="Y78" s="13">
        <f>+[7]Total!Y78</f>
        <v>0</v>
      </c>
      <c r="Z78" s="85">
        <f>+[8]Total!Z78</f>
        <v>0</v>
      </c>
      <c r="AA78" s="86">
        <f>+[8]Total!AA78</f>
        <v>0</v>
      </c>
      <c r="AC78" s="34"/>
      <c r="AD78" s="34"/>
      <c r="AE78" s="34"/>
      <c r="AF78" s="34"/>
    </row>
    <row r="79" spans="1:32" x14ac:dyDescent="0.3">
      <c r="A79" s="4" t="s">
        <v>70</v>
      </c>
      <c r="B79" s="13">
        <f>+[7]Total!B79</f>
        <v>329162</v>
      </c>
      <c r="C79" s="13">
        <f>+[7]Total!C79</f>
        <v>238693582.75</v>
      </c>
      <c r="D79" s="13">
        <f>+[7]Total!D79</f>
        <v>368232</v>
      </c>
      <c r="E79" s="13">
        <f>+[7]Total!E79</f>
        <v>328243350.56999999</v>
      </c>
      <c r="F79" s="13">
        <f>+[7]Total!F79</f>
        <v>397270</v>
      </c>
      <c r="G79" s="13">
        <f>+[7]Total!G79</f>
        <v>270056285.64999998</v>
      </c>
      <c r="H79" s="13">
        <f>+[7]Total!H79</f>
        <v>411545</v>
      </c>
      <c r="I79" s="13">
        <f>+[7]Total!I79</f>
        <v>294790733.30000001</v>
      </c>
      <c r="J79" s="13">
        <f>+[7]Total!J79</f>
        <v>421449</v>
      </c>
      <c r="K79" s="13">
        <f>+[7]Total!K79</f>
        <v>299198243.88</v>
      </c>
      <c r="L79" s="13">
        <f>+[7]Total!L79</f>
        <v>403865</v>
      </c>
      <c r="M79" s="13">
        <f>+[7]Total!M79</f>
        <v>281215980.80000001</v>
      </c>
      <c r="N79" s="13">
        <f>+[7]Total!N79</f>
        <v>408094</v>
      </c>
      <c r="O79" s="13">
        <f>+[7]Total!O79</f>
        <v>284579543.25</v>
      </c>
      <c r="P79" s="13">
        <f>+[7]Total!P79</f>
        <v>0</v>
      </c>
      <c r="Q79" s="13">
        <f>+[7]Total!Q79</f>
        <v>0</v>
      </c>
      <c r="R79" s="13">
        <f>+[7]Total!R79</f>
        <v>0</v>
      </c>
      <c r="S79" s="13">
        <f>+[7]Total!S79</f>
        <v>0</v>
      </c>
      <c r="T79" s="13">
        <f>+[7]Total!T79</f>
        <v>0</v>
      </c>
      <c r="U79" s="13">
        <f>+[7]Total!U79</f>
        <v>0</v>
      </c>
      <c r="V79" s="13">
        <f>+[7]Total!V79</f>
        <v>0</v>
      </c>
      <c r="W79" s="13">
        <f>+[7]Total!W79</f>
        <v>0</v>
      </c>
      <c r="X79" s="13">
        <f>+[7]Total!X79</f>
        <v>0</v>
      </c>
      <c r="Y79" s="13">
        <f>+[7]Total!Y79</f>
        <v>0</v>
      </c>
      <c r="Z79" s="85">
        <f>+[8]Total!Z79</f>
        <v>0</v>
      </c>
      <c r="AA79" s="86">
        <f>+[8]Total!AA79</f>
        <v>0</v>
      </c>
      <c r="AC79" s="34"/>
      <c r="AD79" s="34"/>
      <c r="AE79" s="34"/>
      <c r="AF79" s="34"/>
    </row>
    <row r="80" spans="1:32" x14ac:dyDescent="0.3">
      <c r="A80" s="4" t="s">
        <v>71</v>
      </c>
      <c r="B80" s="13">
        <f>+[7]Total!B80</f>
        <v>312332</v>
      </c>
      <c r="C80" s="13">
        <f>+[7]Total!C80</f>
        <v>173127202.08000001</v>
      </c>
      <c r="D80" s="13">
        <f>+[7]Total!D80</f>
        <v>342477</v>
      </c>
      <c r="E80" s="13">
        <f>+[7]Total!E80</f>
        <v>213536129</v>
      </c>
      <c r="F80" s="13">
        <f>+[7]Total!F80</f>
        <v>371543</v>
      </c>
      <c r="G80" s="13">
        <f>+[7]Total!G80</f>
        <v>229959481.72</v>
      </c>
      <c r="H80" s="13">
        <f>+[7]Total!H80</f>
        <v>380741</v>
      </c>
      <c r="I80" s="13">
        <f>+[7]Total!I80</f>
        <v>252086183.19999999</v>
      </c>
      <c r="J80" s="13">
        <f>+[7]Total!J80</f>
        <v>401396</v>
      </c>
      <c r="K80" s="13">
        <f>+[7]Total!K80</f>
        <v>274474738.25999999</v>
      </c>
      <c r="L80" s="13">
        <f>+[7]Total!L80</f>
        <v>378925</v>
      </c>
      <c r="M80" s="13">
        <f>+[7]Total!M80</f>
        <v>264421027.44999999</v>
      </c>
      <c r="N80" s="13">
        <f>+[7]Total!N80</f>
        <v>396693</v>
      </c>
      <c r="O80" s="13">
        <f>+[7]Total!O80</f>
        <v>290150215.49000001</v>
      </c>
      <c r="P80" s="13">
        <f>+[7]Total!P80</f>
        <v>0</v>
      </c>
      <c r="Q80" s="13">
        <f>+[7]Total!Q80</f>
        <v>0</v>
      </c>
      <c r="R80" s="13">
        <f>+[7]Total!R80</f>
        <v>0</v>
      </c>
      <c r="S80" s="13">
        <f>+[7]Total!S80</f>
        <v>0</v>
      </c>
      <c r="T80" s="13">
        <f>+[7]Total!T80</f>
        <v>0</v>
      </c>
      <c r="U80" s="13">
        <f>+[7]Total!U80</f>
        <v>0</v>
      </c>
      <c r="V80" s="13">
        <f>+[7]Total!V80</f>
        <v>0</v>
      </c>
      <c r="W80" s="13">
        <f>+[7]Total!W80</f>
        <v>0</v>
      </c>
      <c r="X80" s="13">
        <f>+[7]Total!X80</f>
        <v>0</v>
      </c>
      <c r="Y80" s="13">
        <f>+[7]Total!Y80</f>
        <v>0</v>
      </c>
      <c r="Z80" s="85">
        <f>+[8]Total!Z80</f>
        <v>0</v>
      </c>
      <c r="AA80" s="86">
        <f>+[8]Total!AA80</f>
        <v>0</v>
      </c>
      <c r="AC80" s="34"/>
      <c r="AD80" s="34"/>
      <c r="AE80" s="34"/>
      <c r="AF80" s="34"/>
    </row>
    <row r="81" spans="1:32" x14ac:dyDescent="0.3">
      <c r="A81" s="4" t="s">
        <v>72</v>
      </c>
      <c r="B81" s="13">
        <f>+[7]Total!B81</f>
        <v>51840</v>
      </c>
      <c r="C81" s="13">
        <f>+[7]Total!C81</f>
        <v>36719321.969999999</v>
      </c>
      <c r="D81" s="13">
        <f>+[7]Total!D81</f>
        <v>60216</v>
      </c>
      <c r="E81" s="13">
        <f>+[7]Total!E81</f>
        <v>50547839.130000003</v>
      </c>
      <c r="F81" s="13">
        <f>+[7]Total!F81</f>
        <v>72876</v>
      </c>
      <c r="G81" s="13">
        <f>+[7]Total!G81</f>
        <v>61967355.799999997</v>
      </c>
      <c r="H81" s="13">
        <f>+[7]Total!H81</f>
        <v>79035</v>
      </c>
      <c r="I81" s="13">
        <f>+[7]Total!I81</f>
        <v>59079852.060000002</v>
      </c>
      <c r="J81" s="13">
        <f>+[7]Total!J81</f>
        <v>90702</v>
      </c>
      <c r="K81" s="13">
        <f>+[7]Total!K81</f>
        <v>71471837.150000006</v>
      </c>
      <c r="L81" s="13">
        <f>+[7]Total!L81</f>
        <v>93117</v>
      </c>
      <c r="M81" s="13">
        <f>+[7]Total!M81</f>
        <v>73906882.120000005</v>
      </c>
      <c r="N81" s="13">
        <f>+[7]Total!N81</f>
        <v>99231</v>
      </c>
      <c r="O81" s="13">
        <f>+[7]Total!O81</f>
        <v>78357501.049999997</v>
      </c>
      <c r="P81" s="13">
        <f>+[7]Total!P81</f>
        <v>0</v>
      </c>
      <c r="Q81" s="13">
        <f>+[7]Total!Q81</f>
        <v>0</v>
      </c>
      <c r="R81" s="13">
        <f>+[7]Total!R81</f>
        <v>0</v>
      </c>
      <c r="S81" s="13">
        <f>+[7]Total!S81</f>
        <v>0</v>
      </c>
      <c r="T81" s="13">
        <f>+[7]Total!T81</f>
        <v>0</v>
      </c>
      <c r="U81" s="13">
        <f>+[7]Total!U81</f>
        <v>0</v>
      </c>
      <c r="V81" s="13">
        <f>+[7]Total!V81</f>
        <v>0</v>
      </c>
      <c r="W81" s="13">
        <f>+[7]Total!W81</f>
        <v>0</v>
      </c>
      <c r="X81" s="13">
        <f>+[7]Total!X81</f>
        <v>0</v>
      </c>
      <c r="Y81" s="13">
        <f>+[7]Total!Y81</f>
        <v>0</v>
      </c>
      <c r="Z81" s="85">
        <f>+[8]Total!Z81</f>
        <v>0</v>
      </c>
      <c r="AA81" s="86">
        <f>+[8]Total!AA81</f>
        <v>0</v>
      </c>
      <c r="AC81" s="34"/>
      <c r="AD81" s="34"/>
      <c r="AE81" s="34"/>
      <c r="AF81" s="34"/>
    </row>
    <row r="82" spans="1:32" x14ac:dyDescent="0.3">
      <c r="A82" s="4" t="s">
        <v>73</v>
      </c>
      <c r="B82" s="13">
        <f>+[7]Total!B82</f>
        <v>147630</v>
      </c>
      <c r="C82" s="13">
        <f>+[7]Total!C82</f>
        <v>78390082.819999993</v>
      </c>
      <c r="D82" s="13">
        <f>+[7]Total!D82</f>
        <v>164434</v>
      </c>
      <c r="E82" s="13">
        <f>+[7]Total!E82</f>
        <v>90190322.980000004</v>
      </c>
      <c r="F82" s="13">
        <f>+[7]Total!F82</f>
        <v>181669</v>
      </c>
      <c r="G82" s="13">
        <f>+[7]Total!G82</f>
        <v>103504638.48999999</v>
      </c>
      <c r="H82" s="13">
        <f>+[7]Total!H82</f>
        <v>204581</v>
      </c>
      <c r="I82" s="13">
        <f>+[7]Total!I82</f>
        <v>109966330.18000001</v>
      </c>
      <c r="J82" s="13">
        <f>+[7]Total!J82</f>
        <v>202730</v>
      </c>
      <c r="K82" s="13">
        <f>+[7]Total!K82</f>
        <v>111960462.79000001</v>
      </c>
      <c r="L82" s="13">
        <f>+[7]Total!L82</f>
        <v>169657</v>
      </c>
      <c r="M82" s="13">
        <f>+[7]Total!M82</f>
        <v>101947118.25</v>
      </c>
      <c r="N82" s="13">
        <f>+[7]Total!N82</f>
        <v>181600</v>
      </c>
      <c r="O82" s="13">
        <f>+[7]Total!O82</f>
        <v>103766822.98</v>
      </c>
      <c r="P82" s="13">
        <f>+[7]Total!P82</f>
        <v>0</v>
      </c>
      <c r="Q82" s="13">
        <f>+[7]Total!Q82</f>
        <v>0</v>
      </c>
      <c r="R82" s="13">
        <f>+[7]Total!R82</f>
        <v>0</v>
      </c>
      <c r="S82" s="13">
        <f>+[7]Total!S82</f>
        <v>0</v>
      </c>
      <c r="T82" s="13">
        <f>+[7]Total!T82</f>
        <v>0</v>
      </c>
      <c r="U82" s="13">
        <f>+[7]Total!U82</f>
        <v>0</v>
      </c>
      <c r="V82" s="13">
        <f>+[7]Total!V82</f>
        <v>0</v>
      </c>
      <c r="W82" s="13">
        <f>+[7]Total!W82</f>
        <v>0</v>
      </c>
      <c r="X82" s="13">
        <f>+[7]Total!X82</f>
        <v>0</v>
      </c>
      <c r="Y82" s="13">
        <f>+[7]Total!Y82</f>
        <v>0</v>
      </c>
      <c r="Z82" s="85">
        <f>+[8]Total!Z82</f>
        <v>0</v>
      </c>
      <c r="AA82" s="86">
        <f>+[8]Total!AA82</f>
        <v>0</v>
      </c>
      <c r="AC82" s="34"/>
      <c r="AD82" s="34"/>
      <c r="AE82" s="34"/>
      <c r="AF82" s="34"/>
    </row>
    <row r="83" spans="1:32" x14ac:dyDescent="0.3">
      <c r="A83" s="4" t="s">
        <v>74</v>
      </c>
      <c r="B83" s="13">
        <f>+[7]Total!B83</f>
        <v>248051</v>
      </c>
      <c r="C83" s="13">
        <f>+[7]Total!C83</f>
        <v>78296756.260000005</v>
      </c>
      <c r="D83" s="13">
        <f>+[7]Total!D83</f>
        <v>251591</v>
      </c>
      <c r="E83" s="13">
        <f>+[7]Total!E83</f>
        <v>73603860.810000002</v>
      </c>
      <c r="F83" s="13">
        <f>+[7]Total!F83</f>
        <v>286154</v>
      </c>
      <c r="G83" s="13">
        <f>+[7]Total!G83</f>
        <v>80264482.25</v>
      </c>
      <c r="H83" s="13">
        <f>+[7]Total!H83</f>
        <v>306176</v>
      </c>
      <c r="I83" s="13">
        <f>+[7]Total!I83</f>
        <v>95567718.25</v>
      </c>
      <c r="J83" s="13">
        <f>+[7]Total!J83</f>
        <v>341855</v>
      </c>
      <c r="K83" s="13">
        <f>+[7]Total!K83</f>
        <v>111551689</v>
      </c>
      <c r="L83" s="13">
        <f>+[7]Total!L83</f>
        <v>386184</v>
      </c>
      <c r="M83" s="13">
        <f>+[7]Total!M83</f>
        <v>141884615.25999999</v>
      </c>
      <c r="N83" s="13">
        <f>+[7]Total!N83</f>
        <v>424570</v>
      </c>
      <c r="O83" s="13">
        <f>+[7]Total!O83</f>
        <v>163750704.52000001</v>
      </c>
      <c r="P83" s="13">
        <f>+[7]Total!P83</f>
        <v>0</v>
      </c>
      <c r="Q83" s="13">
        <f>+[7]Total!Q83</f>
        <v>0</v>
      </c>
      <c r="R83" s="13">
        <f>+[7]Total!R83</f>
        <v>0</v>
      </c>
      <c r="S83" s="13">
        <f>+[7]Total!S83</f>
        <v>0</v>
      </c>
      <c r="T83" s="13">
        <f>+[7]Total!T83</f>
        <v>0</v>
      </c>
      <c r="U83" s="13">
        <f>+[7]Total!U83</f>
        <v>0</v>
      </c>
      <c r="V83" s="13">
        <f>+[7]Total!V83</f>
        <v>0</v>
      </c>
      <c r="W83" s="13">
        <f>+[7]Total!W83</f>
        <v>0</v>
      </c>
      <c r="X83" s="13">
        <f>+[7]Total!X83</f>
        <v>0</v>
      </c>
      <c r="Y83" s="13">
        <f>+[7]Total!Y83</f>
        <v>0</v>
      </c>
      <c r="Z83" s="85">
        <f>+[8]Total!Z83</f>
        <v>0</v>
      </c>
      <c r="AA83" s="86">
        <f>+[8]Total!AA83</f>
        <v>0</v>
      </c>
      <c r="AC83" s="34"/>
      <c r="AD83" s="34"/>
      <c r="AE83" s="34"/>
      <c r="AF83" s="34"/>
    </row>
    <row r="84" spans="1:32" x14ac:dyDescent="0.3">
      <c r="A84" s="4" t="s">
        <v>75</v>
      </c>
      <c r="B84" s="13">
        <f>+[7]Total!B84</f>
        <v>94152</v>
      </c>
      <c r="C84" s="13">
        <f>+[7]Total!C84</f>
        <v>50327924.090000004</v>
      </c>
      <c r="D84" s="13">
        <f>+[7]Total!D84</f>
        <v>109725</v>
      </c>
      <c r="E84" s="13">
        <f>+[7]Total!E84</f>
        <v>62142636.630000003</v>
      </c>
      <c r="F84" s="13">
        <f>+[7]Total!F84</f>
        <v>123181</v>
      </c>
      <c r="G84" s="13">
        <f>+[7]Total!G84</f>
        <v>68631929.459999993</v>
      </c>
      <c r="H84" s="13">
        <f>+[7]Total!H84</f>
        <v>124501</v>
      </c>
      <c r="I84" s="13">
        <f>+[7]Total!I84</f>
        <v>72590044.030000001</v>
      </c>
      <c r="J84" s="13">
        <f>+[7]Total!J84</f>
        <v>145950</v>
      </c>
      <c r="K84" s="13">
        <f>+[7]Total!K84</f>
        <v>87390944.650000006</v>
      </c>
      <c r="L84" s="13">
        <f>+[7]Total!L84</f>
        <v>150646</v>
      </c>
      <c r="M84" s="13">
        <f>+[7]Total!M84</f>
        <v>89727768.329999998</v>
      </c>
      <c r="N84" s="13">
        <f>+[7]Total!N84</f>
        <v>144880</v>
      </c>
      <c r="O84" s="13">
        <f>+[7]Total!O84</f>
        <v>65595369.090000004</v>
      </c>
      <c r="P84" s="13">
        <f>+[7]Total!P84</f>
        <v>0</v>
      </c>
      <c r="Q84" s="13">
        <f>+[7]Total!Q84</f>
        <v>0</v>
      </c>
      <c r="R84" s="13">
        <f>+[7]Total!R84</f>
        <v>0</v>
      </c>
      <c r="S84" s="13">
        <f>+[7]Total!S84</f>
        <v>0</v>
      </c>
      <c r="T84" s="13">
        <f>+[7]Total!T84</f>
        <v>0</v>
      </c>
      <c r="U84" s="13">
        <f>+[7]Total!U84</f>
        <v>0</v>
      </c>
      <c r="V84" s="13">
        <f>+[7]Total!V84</f>
        <v>0</v>
      </c>
      <c r="W84" s="13">
        <f>+[7]Total!W84</f>
        <v>0</v>
      </c>
      <c r="X84" s="13">
        <f>+[7]Total!X84</f>
        <v>0</v>
      </c>
      <c r="Y84" s="13">
        <f>+[7]Total!Y84</f>
        <v>0</v>
      </c>
      <c r="Z84" s="85">
        <f>+[8]Total!Z84</f>
        <v>0</v>
      </c>
      <c r="AA84" s="86">
        <f>+[8]Total!AA84</f>
        <v>0</v>
      </c>
      <c r="AC84" s="34"/>
      <c r="AD84" s="34"/>
      <c r="AE84" s="34"/>
      <c r="AF84" s="34"/>
    </row>
    <row r="85" spans="1:32" x14ac:dyDescent="0.3">
      <c r="A85" s="4" t="s">
        <v>76</v>
      </c>
      <c r="B85" s="13">
        <f>+[7]Total!B85</f>
        <v>66423</v>
      </c>
      <c r="C85" s="13">
        <f>+[7]Total!C85</f>
        <v>42729202.43</v>
      </c>
      <c r="D85" s="13">
        <f>+[7]Total!D85</f>
        <v>76325</v>
      </c>
      <c r="E85" s="13">
        <f>+[7]Total!E85</f>
        <v>51627540.689999998</v>
      </c>
      <c r="F85" s="13">
        <f>+[7]Total!F85</f>
        <v>88664</v>
      </c>
      <c r="G85" s="13">
        <f>+[7]Total!G85</f>
        <v>54683624.590000004</v>
      </c>
      <c r="H85" s="13">
        <f>+[7]Total!H85</f>
        <v>94951</v>
      </c>
      <c r="I85" s="13">
        <f>+[7]Total!I85</f>
        <v>59546764.140000001</v>
      </c>
      <c r="J85" s="13">
        <f>+[7]Total!J85</f>
        <v>95792</v>
      </c>
      <c r="K85" s="13">
        <f>+[7]Total!K85</f>
        <v>62416486.700000003</v>
      </c>
      <c r="L85" s="13">
        <f>+[7]Total!L85</f>
        <v>104421</v>
      </c>
      <c r="M85" s="13">
        <f>+[7]Total!M85</f>
        <v>82575179.989999995</v>
      </c>
      <c r="N85" s="13">
        <f>+[7]Total!N85</f>
        <v>116416</v>
      </c>
      <c r="O85" s="13">
        <f>+[7]Total!O85</f>
        <v>88414982.230000004</v>
      </c>
      <c r="P85" s="13">
        <f>+[7]Total!P85</f>
        <v>0</v>
      </c>
      <c r="Q85" s="13">
        <f>+[7]Total!Q85</f>
        <v>0</v>
      </c>
      <c r="R85" s="13">
        <f>+[7]Total!R85</f>
        <v>0</v>
      </c>
      <c r="S85" s="13">
        <f>+[7]Total!S85</f>
        <v>0</v>
      </c>
      <c r="T85" s="13">
        <f>+[7]Total!T85</f>
        <v>0</v>
      </c>
      <c r="U85" s="13">
        <f>+[7]Total!U85</f>
        <v>0</v>
      </c>
      <c r="V85" s="13">
        <f>+[7]Total!V85</f>
        <v>0</v>
      </c>
      <c r="W85" s="13">
        <f>+[7]Total!W85</f>
        <v>0</v>
      </c>
      <c r="X85" s="13">
        <f>+[7]Total!X85</f>
        <v>0</v>
      </c>
      <c r="Y85" s="13">
        <f>+[7]Total!Y85</f>
        <v>0</v>
      </c>
      <c r="Z85" s="85">
        <f>+[8]Total!Z85</f>
        <v>0</v>
      </c>
      <c r="AA85" s="86">
        <f>+[8]Total!AA85</f>
        <v>0</v>
      </c>
      <c r="AC85" s="34"/>
      <c r="AD85" s="34"/>
      <c r="AE85" s="34"/>
      <c r="AF85" s="34"/>
    </row>
    <row r="86" spans="1:32" x14ac:dyDescent="0.3">
      <c r="A86" s="4" t="s">
        <v>77</v>
      </c>
      <c r="B86" s="13">
        <f>+[7]Total!B86</f>
        <v>719521</v>
      </c>
      <c r="C86" s="13">
        <f>+[7]Total!C86</f>
        <v>438947135.47000003</v>
      </c>
      <c r="D86" s="13">
        <f>+[7]Total!D86</f>
        <v>756521</v>
      </c>
      <c r="E86" s="13">
        <f>+[7]Total!E86</f>
        <v>551446857.71000004</v>
      </c>
      <c r="F86" s="13">
        <f>+[7]Total!F86</f>
        <v>796072</v>
      </c>
      <c r="G86" s="13">
        <f>+[7]Total!G86</f>
        <v>516210158.70999998</v>
      </c>
      <c r="H86" s="13">
        <f>+[7]Total!H86</f>
        <v>830570</v>
      </c>
      <c r="I86" s="13">
        <f>+[7]Total!I86</f>
        <v>554414239.07999992</v>
      </c>
      <c r="J86" s="13">
        <f>+[7]Total!J86</f>
        <v>819173</v>
      </c>
      <c r="K86" s="13">
        <f>+[7]Total!K86</f>
        <v>567010324.83999991</v>
      </c>
      <c r="L86" s="13">
        <f>+[7]Total!L86</f>
        <v>794442</v>
      </c>
      <c r="M86" s="13">
        <f>+[7]Total!M86</f>
        <v>549033412.98000002</v>
      </c>
      <c r="N86" s="13">
        <f>+[7]Total!N86</f>
        <v>842295</v>
      </c>
      <c r="O86" s="13">
        <f>+[7]Total!O86</f>
        <v>587162258.61000001</v>
      </c>
      <c r="P86" s="13">
        <f>+[7]Total!P86</f>
        <v>0</v>
      </c>
      <c r="Q86" s="13">
        <f>+[7]Total!Q86</f>
        <v>0</v>
      </c>
      <c r="R86" s="13">
        <f>+[7]Total!R86</f>
        <v>0</v>
      </c>
      <c r="S86" s="13">
        <f>+[7]Total!S86</f>
        <v>0</v>
      </c>
      <c r="T86" s="13">
        <f>+[7]Total!T86</f>
        <v>0</v>
      </c>
      <c r="U86" s="13">
        <f>+[7]Total!U86</f>
        <v>0</v>
      </c>
      <c r="V86" s="13">
        <f>+[7]Total!V86</f>
        <v>0</v>
      </c>
      <c r="W86" s="13">
        <f>+[7]Total!W86</f>
        <v>0</v>
      </c>
      <c r="X86" s="13">
        <f>+[7]Total!X86</f>
        <v>0</v>
      </c>
      <c r="Y86" s="13">
        <f>+[7]Total!Y86</f>
        <v>0</v>
      </c>
      <c r="Z86" s="85">
        <f>+[8]Total!Z86</f>
        <v>0</v>
      </c>
      <c r="AA86" s="86">
        <f>+[8]Total!AA86</f>
        <v>0</v>
      </c>
      <c r="AC86" s="34"/>
      <c r="AD86" s="34"/>
      <c r="AE86" s="34"/>
      <c r="AF86" s="34"/>
    </row>
    <row r="87" spans="1:32" x14ac:dyDescent="0.3">
      <c r="A87" s="4" t="s">
        <v>78</v>
      </c>
      <c r="B87" s="13">
        <f>+[7]Total!B87</f>
        <v>164906</v>
      </c>
      <c r="C87" s="13">
        <f>+[7]Total!C87</f>
        <v>68588894.030000001</v>
      </c>
      <c r="D87" s="13">
        <f>+[7]Total!D87</f>
        <v>169115</v>
      </c>
      <c r="E87" s="13">
        <f>+[7]Total!E87</f>
        <v>130390998.84</v>
      </c>
      <c r="F87" s="13">
        <f>+[7]Total!F87</f>
        <v>163735</v>
      </c>
      <c r="G87" s="13">
        <f>+[7]Total!G87</f>
        <v>70300750.5</v>
      </c>
      <c r="H87" s="13">
        <f>+[7]Total!H87</f>
        <v>175105</v>
      </c>
      <c r="I87" s="13">
        <f>+[7]Total!I87</f>
        <v>91184583.810000002</v>
      </c>
      <c r="J87" s="13">
        <f>+[7]Total!J87</f>
        <v>166801</v>
      </c>
      <c r="K87" s="13">
        <f>+[7]Total!K87</f>
        <v>75611436.099999994</v>
      </c>
      <c r="L87" s="13">
        <f>+[7]Total!L87</f>
        <v>159693</v>
      </c>
      <c r="M87" s="13">
        <f>+[7]Total!M87</f>
        <v>78774433.540000007</v>
      </c>
      <c r="N87" s="13">
        <f>+[7]Total!N87</f>
        <v>168946</v>
      </c>
      <c r="O87" s="13">
        <f>+[7]Total!O87</f>
        <v>81670924.340000004</v>
      </c>
      <c r="P87" s="13">
        <f>+[7]Total!P87</f>
        <v>0</v>
      </c>
      <c r="Q87" s="13">
        <f>+[7]Total!Q87</f>
        <v>0</v>
      </c>
      <c r="R87" s="13">
        <f>+[7]Total!R87</f>
        <v>0</v>
      </c>
      <c r="S87" s="13">
        <f>+[7]Total!S87</f>
        <v>0</v>
      </c>
      <c r="T87" s="13">
        <f>+[7]Total!T87</f>
        <v>0</v>
      </c>
      <c r="U87" s="13">
        <f>+[7]Total!U87</f>
        <v>0</v>
      </c>
      <c r="V87" s="13">
        <f>+[7]Total!V87</f>
        <v>0</v>
      </c>
      <c r="W87" s="13">
        <f>+[7]Total!W87</f>
        <v>0</v>
      </c>
      <c r="X87" s="13">
        <f>+[7]Total!X87</f>
        <v>0</v>
      </c>
      <c r="Y87" s="13">
        <f>+[7]Total!Y87</f>
        <v>0</v>
      </c>
      <c r="Z87" s="85">
        <f>+[8]Total!Z87</f>
        <v>0</v>
      </c>
      <c r="AA87" s="86">
        <f>+[8]Total!AA87</f>
        <v>0</v>
      </c>
      <c r="AC87" s="34"/>
      <c r="AD87" s="34"/>
      <c r="AE87" s="34"/>
      <c r="AF87" s="34"/>
    </row>
    <row r="88" spans="1:32" x14ac:dyDescent="0.3">
      <c r="A88" s="4" t="s">
        <v>79</v>
      </c>
      <c r="B88" s="13">
        <f>+[7]Total!B88</f>
        <v>224548</v>
      </c>
      <c r="C88" s="13">
        <f>+[7]Total!C88</f>
        <v>92366062.25</v>
      </c>
      <c r="D88" s="13">
        <f>+[7]Total!D88</f>
        <v>232996</v>
      </c>
      <c r="E88" s="13">
        <f>+[7]Total!E88</f>
        <v>87442028.890000001</v>
      </c>
      <c r="F88" s="13">
        <f>+[7]Total!F88</f>
        <v>259225</v>
      </c>
      <c r="G88" s="13">
        <f>+[7]Total!G88</f>
        <v>88230063.859999999</v>
      </c>
      <c r="H88" s="13">
        <f>+[7]Total!H88</f>
        <v>277508</v>
      </c>
      <c r="I88" s="13">
        <f>+[7]Total!I88</f>
        <v>112298760.41</v>
      </c>
      <c r="J88" s="13">
        <f>+[7]Total!J88</f>
        <v>286387</v>
      </c>
      <c r="K88" s="13">
        <f>+[7]Total!K88</f>
        <v>106638778.86</v>
      </c>
      <c r="L88" s="13">
        <f>+[7]Total!L88</f>
        <v>299450</v>
      </c>
      <c r="M88" s="13">
        <f>+[7]Total!M88</f>
        <v>104662658.14</v>
      </c>
      <c r="N88" s="13">
        <f>+[7]Total!N88</f>
        <v>317961</v>
      </c>
      <c r="O88" s="13">
        <f>+[7]Total!O88</f>
        <v>106141115.44</v>
      </c>
      <c r="P88" s="13">
        <f>+[7]Total!P88</f>
        <v>0</v>
      </c>
      <c r="Q88" s="13">
        <f>+[7]Total!Q88</f>
        <v>0</v>
      </c>
      <c r="R88" s="13">
        <f>+[7]Total!R88</f>
        <v>0</v>
      </c>
      <c r="S88" s="13">
        <f>+[7]Total!S88</f>
        <v>0</v>
      </c>
      <c r="T88" s="13">
        <f>+[7]Total!T88</f>
        <v>0</v>
      </c>
      <c r="U88" s="13">
        <f>+[7]Total!U88</f>
        <v>0</v>
      </c>
      <c r="V88" s="13">
        <f>+[7]Total!V88</f>
        <v>0</v>
      </c>
      <c r="W88" s="13">
        <f>+[7]Total!W88</f>
        <v>0</v>
      </c>
      <c r="X88" s="13">
        <f>+[7]Total!X88</f>
        <v>0</v>
      </c>
      <c r="Y88" s="13">
        <f>+[7]Total!Y88</f>
        <v>0</v>
      </c>
      <c r="Z88" s="85">
        <f>+[8]Total!Z88</f>
        <v>0</v>
      </c>
      <c r="AA88" s="86">
        <f>+[8]Total!AA88</f>
        <v>0</v>
      </c>
      <c r="AC88" s="34"/>
      <c r="AD88" s="34"/>
      <c r="AE88" s="34"/>
      <c r="AF88" s="34"/>
    </row>
    <row r="89" spans="1:32" x14ac:dyDescent="0.3">
      <c r="A89" s="4" t="s">
        <v>80</v>
      </c>
      <c r="B89" s="13">
        <f>+[7]Total!B89</f>
        <v>20424</v>
      </c>
      <c r="C89" s="13">
        <f>+[7]Total!C89</f>
        <v>20704944.07</v>
      </c>
      <c r="D89" s="13">
        <f>+[7]Total!D89</f>
        <v>24514</v>
      </c>
      <c r="E89" s="13">
        <f>+[7]Total!E89</f>
        <v>24060847.949999999</v>
      </c>
      <c r="F89" s="13">
        <f>+[7]Total!F89</f>
        <v>27679</v>
      </c>
      <c r="G89" s="13">
        <f>+[7]Total!G89</f>
        <v>26760625.890000001</v>
      </c>
      <c r="H89" s="13">
        <f>+[7]Total!H89</f>
        <v>29261</v>
      </c>
      <c r="I89" s="13">
        <f>+[7]Total!I89</f>
        <v>26129427.309999999</v>
      </c>
      <c r="J89" s="13">
        <f>+[7]Total!J89</f>
        <v>29050</v>
      </c>
      <c r="K89" s="13">
        <f>+[7]Total!K89</f>
        <v>29834890.43</v>
      </c>
      <c r="L89" s="13">
        <f>+[7]Total!L89</f>
        <v>30130</v>
      </c>
      <c r="M89" s="13">
        <f>+[7]Total!M89</f>
        <v>33462006.920000002</v>
      </c>
      <c r="N89" s="13">
        <f>+[7]Total!N89</f>
        <v>35766</v>
      </c>
      <c r="O89" s="13">
        <f>+[7]Total!O89</f>
        <v>40157862.450000003</v>
      </c>
      <c r="P89" s="13">
        <f>+[7]Total!P89</f>
        <v>0</v>
      </c>
      <c r="Q89" s="13">
        <f>+[7]Total!Q89</f>
        <v>0</v>
      </c>
      <c r="R89" s="13">
        <f>+[7]Total!R89</f>
        <v>0</v>
      </c>
      <c r="S89" s="13">
        <f>+[7]Total!S89</f>
        <v>0</v>
      </c>
      <c r="T89" s="13">
        <f>+[7]Total!T89</f>
        <v>0</v>
      </c>
      <c r="U89" s="13">
        <f>+[7]Total!U89</f>
        <v>0</v>
      </c>
      <c r="V89" s="13">
        <f>+[7]Total!V89</f>
        <v>0</v>
      </c>
      <c r="W89" s="13">
        <f>+[7]Total!W89</f>
        <v>0</v>
      </c>
      <c r="X89" s="13">
        <f>+[7]Total!X89</f>
        <v>0</v>
      </c>
      <c r="Y89" s="13">
        <f>+[7]Total!Y89</f>
        <v>0</v>
      </c>
      <c r="Z89" s="85">
        <f>+[8]Total!Z89</f>
        <v>0</v>
      </c>
      <c r="AA89" s="86">
        <f>+[8]Total!AA89</f>
        <v>0</v>
      </c>
      <c r="AC89" s="34"/>
      <c r="AD89" s="34"/>
      <c r="AE89" s="34"/>
      <c r="AF89" s="34"/>
    </row>
    <row r="90" spans="1:32" x14ac:dyDescent="0.3">
      <c r="A90" s="4" t="s">
        <v>81</v>
      </c>
      <c r="B90" s="13">
        <f>+[7]Total!B90</f>
        <v>60737</v>
      </c>
      <c r="C90" s="13">
        <f>+[7]Total!C90</f>
        <v>27041004.140000001</v>
      </c>
      <c r="D90" s="13">
        <f>+[7]Total!D90</f>
        <v>66112</v>
      </c>
      <c r="E90" s="13">
        <f>+[7]Total!E90</f>
        <v>33396317.32</v>
      </c>
      <c r="F90" s="13">
        <f>+[7]Total!F90</f>
        <v>68731</v>
      </c>
      <c r="G90" s="13">
        <f>+[7]Total!G90</f>
        <v>28166322.920000002</v>
      </c>
      <c r="H90" s="13">
        <f>+[7]Total!H90</f>
        <v>73593</v>
      </c>
      <c r="I90" s="13">
        <f>+[7]Total!I90</f>
        <v>42911566.630000003</v>
      </c>
      <c r="J90" s="13">
        <f>+[7]Total!J90</f>
        <v>74133</v>
      </c>
      <c r="K90" s="13">
        <f>+[7]Total!K90</f>
        <v>38742142.950000003</v>
      </c>
      <c r="L90" s="13">
        <f>+[7]Total!L90</f>
        <v>75076</v>
      </c>
      <c r="M90" s="13">
        <f>+[7]Total!M90</f>
        <v>42049953.159999996</v>
      </c>
      <c r="N90" s="13">
        <f>+[7]Total!N90</f>
        <v>83244</v>
      </c>
      <c r="O90" s="13">
        <f>+[7]Total!O90</f>
        <v>50563051.789999999</v>
      </c>
      <c r="P90" s="13">
        <f>+[7]Total!P90</f>
        <v>0</v>
      </c>
      <c r="Q90" s="13">
        <f>+[7]Total!Q90</f>
        <v>0</v>
      </c>
      <c r="R90" s="13">
        <f>+[7]Total!R90</f>
        <v>0</v>
      </c>
      <c r="S90" s="13">
        <f>+[7]Total!S90</f>
        <v>0</v>
      </c>
      <c r="T90" s="13">
        <f>+[7]Total!T90</f>
        <v>0</v>
      </c>
      <c r="U90" s="13">
        <f>+[7]Total!U90</f>
        <v>0</v>
      </c>
      <c r="V90" s="13">
        <f>+[7]Total!V90</f>
        <v>0</v>
      </c>
      <c r="W90" s="13">
        <f>+[7]Total!W90</f>
        <v>0</v>
      </c>
      <c r="X90" s="13">
        <f>+[7]Total!X90</f>
        <v>0</v>
      </c>
      <c r="Y90" s="13">
        <f>+[7]Total!Y90</f>
        <v>0</v>
      </c>
      <c r="Z90" s="85">
        <f>+[8]Total!Z90</f>
        <v>0</v>
      </c>
      <c r="AA90" s="86">
        <f>+[8]Total!AA90</f>
        <v>0</v>
      </c>
      <c r="AC90" s="34"/>
      <c r="AD90" s="34"/>
      <c r="AE90" s="34"/>
      <c r="AF90" s="34"/>
    </row>
    <row r="91" spans="1:32" x14ac:dyDescent="0.3">
      <c r="A91" s="4" t="s">
        <v>82</v>
      </c>
      <c r="B91" s="13">
        <f>+[7]Total!B91</f>
        <v>46387</v>
      </c>
      <c r="C91" s="13">
        <f>+[7]Total!C91</f>
        <v>28483981.780000001</v>
      </c>
      <c r="D91" s="13">
        <f>+[7]Total!D91</f>
        <v>49283</v>
      </c>
      <c r="E91" s="13">
        <f>+[7]Total!E91</f>
        <v>87227551.519999996</v>
      </c>
      <c r="F91" s="13">
        <f>+[7]Total!F91</f>
        <v>52682</v>
      </c>
      <c r="G91" s="13">
        <f>+[7]Total!G91</f>
        <v>36888297.049999997</v>
      </c>
      <c r="H91" s="13">
        <f>+[7]Total!H91</f>
        <v>50814</v>
      </c>
      <c r="I91" s="13">
        <f>+[7]Total!I91</f>
        <v>33144812.789999999</v>
      </c>
      <c r="J91" s="13">
        <f>+[7]Total!J91</f>
        <v>52487</v>
      </c>
      <c r="K91" s="13">
        <f>+[7]Total!K91</f>
        <v>39380593.629999995</v>
      </c>
      <c r="L91" s="13">
        <f>+[7]Total!L91</f>
        <v>52181</v>
      </c>
      <c r="M91" s="13">
        <f>+[7]Total!M91</f>
        <v>40537649.239999995</v>
      </c>
      <c r="N91" s="13">
        <f>+[7]Total!N91</f>
        <v>53230</v>
      </c>
      <c r="O91" s="13">
        <f>+[7]Total!O91</f>
        <v>37253667.579999998</v>
      </c>
      <c r="P91" s="13">
        <f>+[7]Total!P91</f>
        <v>0</v>
      </c>
      <c r="Q91" s="13">
        <f>+[7]Total!Q91</f>
        <v>0</v>
      </c>
      <c r="R91" s="13">
        <f>+[7]Total!R91</f>
        <v>0</v>
      </c>
      <c r="S91" s="13">
        <f>+[7]Total!S91</f>
        <v>0</v>
      </c>
      <c r="T91" s="13">
        <f>+[7]Total!T91</f>
        <v>0</v>
      </c>
      <c r="U91" s="13">
        <f>+[7]Total!U91</f>
        <v>0</v>
      </c>
      <c r="V91" s="13">
        <f>+[7]Total!V91</f>
        <v>0</v>
      </c>
      <c r="W91" s="13">
        <f>+[7]Total!W91</f>
        <v>0</v>
      </c>
      <c r="X91" s="13">
        <f>+[7]Total!X91</f>
        <v>0</v>
      </c>
      <c r="Y91" s="13">
        <f>+[7]Total!Y91</f>
        <v>0</v>
      </c>
      <c r="Z91" s="85">
        <f>+[8]Total!Z91</f>
        <v>0</v>
      </c>
      <c r="AA91" s="86">
        <f>+[8]Total!AA91</f>
        <v>0</v>
      </c>
      <c r="AC91" s="34"/>
      <c r="AD91" s="34"/>
      <c r="AE91" s="34"/>
      <c r="AF91" s="34"/>
    </row>
    <row r="92" spans="1:32" x14ac:dyDescent="0.3">
      <c r="A92" s="4"/>
      <c r="B92" s="13">
        <f>+[7]Total!B92</f>
        <v>0</v>
      </c>
      <c r="C92" s="13">
        <f>+[7]Total!C92</f>
        <v>0</v>
      </c>
      <c r="D92" s="13">
        <f>+[7]Total!D92</f>
        <v>0</v>
      </c>
      <c r="E92" s="13">
        <f>+[7]Total!E92</f>
        <v>0</v>
      </c>
      <c r="F92" s="13">
        <f>+[7]Total!F92</f>
        <v>0</v>
      </c>
      <c r="G92" s="13">
        <f>+[7]Total!G92</f>
        <v>0</v>
      </c>
      <c r="H92" s="13">
        <f>+[7]Total!H92</f>
        <v>0</v>
      </c>
      <c r="I92" s="13">
        <f>+[7]Total!I92</f>
        <v>0</v>
      </c>
      <c r="J92" s="13">
        <f>+[7]Total!J92</f>
        <v>0</v>
      </c>
      <c r="K92" s="13">
        <f>+[7]Total!K92</f>
        <v>0</v>
      </c>
      <c r="L92" s="13">
        <f>+[7]Total!L92</f>
        <v>0</v>
      </c>
      <c r="M92" s="13">
        <f>+[7]Total!M92</f>
        <v>0</v>
      </c>
      <c r="N92" s="13">
        <f>+[7]Total!N92</f>
        <v>0</v>
      </c>
      <c r="O92" s="13">
        <f>+[7]Total!O92</f>
        <v>0</v>
      </c>
      <c r="P92" s="13">
        <f>+[7]Total!P92</f>
        <v>0</v>
      </c>
      <c r="Q92" s="13">
        <f>+[7]Total!Q92</f>
        <v>0</v>
      </c>
      <c r="R92" s="13">
        <f>+[7]Total!R92</f>
        <v>0</v>
      </c>
      <c r="S92" s="13">
        <f>+[7]Total!S92</f>
        <v>0</v>
      </c>
      <c r="T92" s="13">
        <f>+[7]Total!T92</f>
        <v>0</v>
      </c>
      <c r="U92" s="13">
        <f>+[7]Total!U92</f>
        <v>0</v>
      </c>
      <c r="V92" s="13">
        <f>+[7]Total!V92</f>
        <v>0</v>
      </c>
      <c r="W92" s="13">
        <f>+[7]Total!W92</f>
        <v>0</v>
      </c>
      <c r="X92" s="13">
        <f>+[7]Total!X92</f>
        <v>0</v>
      </c>
      <c r="Y92" s="13">
        <f>+[7]Total!Y92</f>
        <v>0</v>
      </c>
      <c r="Z92" s="85">
        <f>+[8]Total!Z92</f>
        <v>0</v>
      </c>
      <c r="AA92" s="86">
        <f>+[8]Total!AA92</f>
        <v>0</v>
      </c>
      <c r="AC92" s="34"/>
      <c r="AD92" s="34"/>
      <c r="AE92" s="34"/>
      <c r="AF92" s="34"/>
    </row>
    <row r="93" spans="1:32" x14ac:dyDescent="0.3">
      <c r="A93" s="6" t="s">
        <v>83</v>
      </c>
      <c r="B93" s="22">
        <f t="shared" ref="B93:E93" si="66">SUM(B94:B115)</f>
        <v>8582401</v>
      </c>
      <c r="C93" s="17">
        <f t="shared" si="66"/>
        <v>3230176309.0399995</v>
      </c>
      <c r="D93" s="17">
        <f t="shared" si="66"/>
        <v>8869873</v>
      </c>
      <c r="E93" s="17">
        <f t="shared" si="66"/>
        <v>3736655249.6300001</v>
      </c>
      <c r="F93" s="22">
        <f>SUM(F94:F116)</f>
        <v>9274365</v>
      </c>
      <c r="G93" s="22">
        <f t="shared" ref="G93" si="67">SUM(G94:G116)</f>
        <v>3941387279.1000004</v>
      </c>
      <c r="H93" s="22">
        <f>SUM(H94:H116)</f>
        <v>9903425</v>
      </c>
      <c r="I93" s="22">
        <f t="shared" ref="I93" si="68">SUM(I94:I116)</f>
        <v>4422536459.8800011</v>
      </c>
      <c r="J93" s="22">
        <f>SUM(J94:J116)</f>
        <v>10590534</v>
      </c>
      <c r="K93" s="22">
        <f t="shared" ref="K93" si="69">SUM(K94:K116)</f>
        <v>4788148654.2600002</v>
      </c>
      <c r="L93" s="18">
        <f>SUM(L94:L116)</f>
        <v>10037353</v>
      </c>
      <c r="M93" s="18">
        <f t="shared" ref="M93" si="70">SUM(M94:M116)</f>
        <v>4520638076.999999</v>
      </c>
      <c r="N93" s="22">
        <f>SUM(N94:N116)</f>
        <v>10770287</v>
      </c>
      <c r="O93" s="22">
        <f t="shared" ref="O93" si="71">SUM(O94:O116)</f>
        <v>4732895155.1800003</v>
      </c>
      <c r="P93" s="22">
        <f>SUM(P94:P116)</f>
        <v>0</v>
      </c>
      <c r="Q93" s="22">
        <f t="shared" ref="Q93" si="72">SUM(Q94:Q116)</f>
        <v>0</v>
      </c>
      <c r="R93" s="22">
        <f>SUM(R94:R116)</f>
        <v>0</v>
      </c>
      <c r="S93" s="22">
        <f t="shared" ref="S93" si="73">SUM(S94:S116)</f>
        <v>0</v>
      </c>
      <c r="T93" s="22">
        <f>SUM(T94:T116)</f>
        <v>0</v>
      </c>
      <c r="U93" s="22">
        <f t="shared" ref="U93" si="74">SUM(U94:U116)</f>
        <v>0</v>
      </c>
      <c r="V93" s="22">
        <f>SUM(V94:V116)</f>
        <v>0</v>
      </c>
      <c r="W93" s="22">
        <f t="shared" ref="W93" si="75">SUM(W94:W116)</f>
        <v>0</v>
      </c>
      <c r="X93" s="22">
        <f>SUM(X94:X116)</f>
        <v>0</v>
      </c>
      <c r="Y93" s="22">
        <f t="shared" ref="Y93:AA93" si="76">SUM(Y94:Y116)</f>
        <v>0</v>
      </c>
      <c r="Z93" s="18">
        <f t="shared" si="76"/>
        <v>0</v>
      </c>
      <c r="AA93" s="17">
        <f t="shared" si="76"/>
        <v>0</v>
      </c>
      <c r="AC93" s="34"/>
      <c r="AD93" s="34"/>
      <c r="AE93" s="34"/>
      <c r="AF93" s="34"/>
    </row>
    <row r="94" spans="1:32" x14ac:dyDescent="0.3">
      <c r="A94" s="4" t="s">
        <v>84</v>
      </c>
      <c r="B94" s="13">
        <f>+[7]Total!B94</f>
        <v>1986905</v>
      </c>
      <c r="C94" s="13">
        <f>+[7]Total!C94</f>
        <v>1019583705.52</v>
      </c>
      <c r="D94" s="13">
        <f>+[7]Total!D94</f>
        <v>2047519</v>
      </c>
      <c r="E94" s="13">
        <f>+[7]Total!E94</f>
        <v>1113240417.45</v>
      </c>
      <c r="F94" s="13">
        <f>+[7]Total!F94</f>
        <v>2075540</v>
      </c>
      <c r="G94" s="13">
        <f>+[7]Total!G94</f>
        <v>1162113247.74</v>
      </c>
      <c r="H94" s="13">
        <f>+[7]Total!H94</f>
        <v>2153123</v>
      </c>
      <c r="I94" s="13">
        <f>+[7]Total!I94</f>
        <v>1269543673.8299999</v>
      </c>
      <c r="J94" s="13">
        <f>+[7]Total!J94</f>
        <v>2161149</v>
      </c>
      <c r="K94" s="13">
        <f>+[7]Total!K94</f>
        <v>1267976096.8399999</v>
      </c>
      <c r="L94" s="13">
        <f>+[7]Total!L94</f>
        <v>2045764</v>
      </c>
      <c r="M94" s="13">
        <f>+[7]Total!M94</f>
        <v>1262053022.3900001</v>
      </c>
      <c r="N94" s="13">
        <f>+[7]Total!N94</f>
        <v>2126635</v>
      </c>
      <c r="O94" s="13">
        <f>+[7]Total!O94</f>
        <v>1267382544.3399999</v>
      </c>
      <c r="P94" s="13">
        <f>+[7]Total!P94</f>
        <v>0</v>
      </c>
      <c r="Q94" s="13">
        <f>+[7]Total!Q94</f>
        <v>0</v>
      </c>
      <c r="R94" s="13">
        <f>+[7]Total!R94</f>
        <v>0</v>
      </c>
      <c r="S94" s="13">
        <f>+[7]Total!S94</f>
        <v>0</v>
      </c>
      <c r="T94" s="13">
        <f>+[7]Total!T94</f>
        <v>0</v>
      </c>
      <c r="U94" s="13">
        <f>+[7]Total!U94</f>
        <v>0</v>
      </c>
      <c r="V94" s="13">
        <f>+[7]Total!V94</f>
        <v>0</v>
      </c>
      <c r="W94" s="13">
        <f>+[7]Total!W94</f>
        <v>0</v>
      </c>
      <c r="X94" s="13">
        <f>+[7]Total!X94</f>
        <v>0</v>
      </c>
      <c r="Y94" s="13">
        <f>+[7]Total!Y94</f>
        <v>0</v>
      </c>
      <c r="Z94" s="85">
        <f>+[8]Total!Z94</f>
        <v>0</v>
      </c>
      <c r="AA94" s="86">
        <f>+[8]Total!AA94</f>
        <v>0</v>
      </c>
      <c r="AC94" s="34"/>
      <c r="AD94" s="34"/>
      <c r="AE94" s="34"/>
      <c r="AF94" s="34"/>
    </row>
    <row r="95" spans="1:32" x14ac:dyDescent="0.3">
      <c r="A95" s="4" t="s">
        <v>85</v>
      </c>
      <c r="B95" s="13">
        <f>+[7]Total!B95</f>
        <v>542903</v>
      </c>
      <c r="C95" s="13">
        <f>+[7]Total!C95</f>
        <v>193114349.19</v>
      </c>
      <c r="D95" s="13">
        <f>+[7]Total!D95</f>
        <v>553223</v>
      </c>
      <c r="E95" s="13">
        <f>+[7]Total!E95</f>
        <v>227019111.06999999</v>
      </c>
      <c r="F95" s="13">
        <f>+[7]Total!F95</f>
        <v>582596</v>
      </c>
      <c r="G95" s="13">
        <f>+[7]Total!G95</f>
        <v>233526907.02000001</v>
      </c>
      <c r="H95" s="13">
        <f>+[7]Total!H95</f>
        <v>620950</v>
      </c>
      <c r="I95" s="13">
        <f>+[7]Total!I95</f>
        <v>236956964.63</v>
      </c>
      <c r="J95" s="13">
        <f>+[7]Total!J95</f>
        <v>683055</v>
      </c>
      <c r="K95" s="13">
        <f>+[7]Total!K95</f>
        <v>298788585.06999999</v>
      </c>
      <c r="L95" s="13">
        <f>+[7]Total!L95</f>
        <v>636433</v>
      </c>
      <c r="M95" s="13">
        <f>+[7]Total!M95</f>
        <v>270617082.09000003</v>
      </c>
      <c r="N95" s="13">
        <f>+[7]Total!N95</f>
        <v>669953</v>
      </c>
      <c r="O95" s="13">
        <f>+[7]Total!O95</f>
        <v>264651498.11000001</v>
      </c>
      <c r="P95" s="13">
        <f>+[7]Total!P95</f>
        <v>0</v>
      </c>
      <c r="Q95" s="13">
        <f>+[7]Total!Q95</f>
        <v>0</v>
      </c>
      <c r="R95" s="13">
        <f>+[7]Total!R95</f>
        <v>0</v>
      </c>
      <c r="S95" s="13">
        <f>+[7]Total!S95</f>
        <v>0</v>
      </c>
      <c r="T95" s="13">
        <f>+[7]Total!T95</f>
        <v>0</v>
      </c>
      <c r="U95" s="13">
        <f>+[7]Total!U95</f>
        <v>0</v>
      </c>
      <c r="V95" s="13">
        <f>+[7]Total!V95</f>
        <v>0</v>
      </c>
      <c r="W95" s="13">
        <f>+[7]Total!W95</f>
        <v>0</v>
      </c>
      <c r="X95" s="13">
        <f>+[7]Total!X95</f>
        <v>0</v>
      </c>
      <c r="Y95" s="13">
        <f>+[7]Total!Y95</f>
        <v>0</v>
      </c>
      <c r="Z95" s="85">
        <f>+[8]Total!Z95</f>
        <v>0</v>
      </c>
      <c r="AA95" s="86">
        <f>+[8]Total!AA95</f>
        <v>0</v>
      </c>
      <c r="AC95" s="34"/>
      <c r="AD95" s="34"/>
      <c r="AE95" s="34"/>
      <c r="AF95" s="34"/>
    </row>
    <row r="96" spans="1:32" x14ac:dyDescent="0.3">
      <c r="A96" s="4" t="s">
        <v>86</v>
      </c>
      <c r="B96" s="13">
        <f>+[7]Total!B96</f>
        <v>41254</v>
      </c>
      <c r="C96" s="13">
        <f>+[7]Total!C96</f>
        <v>18733906.010000002</v>
      </c>
      <c r="D96" s="13">
        <f>+[7]Total!D96</f>
        <v>46346</v>
      </c>
      <c r="E96" s="13">
        <f>+[7]Total!E96</f>
        <v>25161573.809999999</v>
      </c>
      <c r="F96" s="13">
        <f>+[7]Total!F96</f>
        <v>49183</v>
      </c>
      <c r="G96" s="13">
        <f>+[7]Total!G96</f>
        <v>27032002.469999999</v>
      </c>
      <c r="H96" s="13">
        <f>+[7]Total!H96</f>
        <v>55895</v>
      </c>
      <c r="I96" s="13">
        <f>+[7]Total!I96</f>
        <v>29369946.949999999</v>
      </c>
      <c r="J96" s="13">
        <f>+[7]Total!J96</f>
        <v>57269</v>
      </c>
      <c r="K96" s="13">
        <f>+[7]Total!K96</f>
        <v>30609777.530000001</v>
      </c>
      <c r="L96" s="13">
        <f>+[7]Total!L96</f>
        <v>51446</v>
      </c>
      <c r="M96" s="13">
        <f>+[7]Total!M96</f>
        <v>26017547.48</v>
      </c>
      <c r="N96" s="13">
        <f>+[7]Total!N96</f>
        <v>55184</v>
      </c>
      <c r="O96" s="13">
        <f>+[7]Total!O96</f>
        <v>26180692.73</v>
      </c>
      <c r="P96" s="13">
        <f>+[7]Total!P96</f>
        <v>0</v>
      </c>
      <c r="Q96" s="13">
        <f>+[7]Total!Q96</f>
        <v>0</v>
      </c>
      <c r="R96" s="13">
        <f>+[7]Total!R96</f>
        <v>0</v>
      </c>
      <c r="S96" s="13">
        <f>+[7]Total!S96</f>
        <v>0</v>
      </c>
      <c r="T96" s="13">
        <f>+[7]Total!T96</f>
        <v>0</v>
      </c>
      <c r="U96" s="13">
        <f>+[7]Total!U96</f>
        <v>0</v>
      </c>
      <c r="V96" s="13">
        <f>+[7]Total!V96</f>
        <v>0</v>
      </c>
      <c r="W96" s="13">
        <f>+[7]Total!W96</f>
        <v>0</v>
      </c>
      <c r="X96" s="13">
        <f>+[7]Total!X96</f>
        <v>0</v>
      </c>
      <c r="Y96" s="13">
        <f>+[7]Total!Y96</f>
        <v>0</v>
      </c>
      <c r="Z96" s="85">
        <f>+[8]Total!Z96</f>
        <v>0</v>
      </c>
      <c r="AA96" s="86">
        <f>+[8]Total!AA96</f>
        <v>0</v>
      </c>
      <c r="AC96" s="34"/>
      <c r="AD96" s="34"/>
      <c r="AE96" s="34"/>
      <c r="AF96" s="34"/>
    </row>
    <row r="97" spans="1:32" x14ac:dyDescent="0.3">
      <c r="A97" s="4" t="s">
        <v>87</v>
      </c>
      <c r="B97" s="13">
        <f>+[7]Total!B97</f>
        <v>684093</v>
      </c>
      <c r="C97" s="13">
        <f>+[7]Total!C97</f>
        <v>206175400.06</v>
      </c>
      <c r="D97" s="13">
        <f>+[7]Total!D97</f>
        <v>689177</v>
      </c>
      <c r="E97" s="13">
        <f>+[7]Total!E97</f>
        <v>238168929.56</v>
      </c>
      <c r="F97" s="13">
        <f>+[7]Total!F97</f>
        <v>740089</v>
      </c>
      <c r="G97" s="13">
        <f>+[7]Total!G97</f>
        <v>269134379.76999998</v>
      </c>
      <c r="H97" s="13">
        <f>+[7]Total!H97</f>
        <v>820228</v>
      </c>
      <c r="I97" s="13">
        <f>+[7]Total!I97</f>
        <v>322192082.57999998</v>
      </c>
      <c r="J97" s="13">
        <f>+[7]Total!J97</f>
        <v>969681</v>
      </c>
      <c r="K97" s="13">
        <f>+[7]Total!K97</f>
        <v>430168088.74000001</v>
      </c>
      <c r="L97" s="13">
        <f>+[7]Total!L97</f>
        <v>903570</v>
      </c>
      <c r="M97" s="13">
        <f>+[7]Total!M97</f>
        <v>333519879.49000001</v>
      </c>
      <c r="N97" s="13">
        <f>+[7]Total!N97</f>
        <v>1001410</v>
      </c>
      <c r="O97" s="13">
        <f>+[7]Total!O97</f>
        <v>420689887.32999998</v>
      </c>
      <c r="P97" s="13">
        <f>+[7]Total!P97</f>
        <v>0</v>
      </c>
      <c r="Q97" s="13">
        <f>+[7]Total!Q97</f>
        <v>0</v>
      </c>
      <c r="R97" s="13">
        <f>+[7]Total!R97</f>
        <v>0</v>
      </c>
      <c r="S97" s="13">
        <f>+[7]Total!S97</f>
        <v>0</v>
      </c>
      <c r="T97" s="13">
        <f>+[7]Total!T97</f>
        <v>0</v>
      </c>
      <c r="U97" s="13">
        <f>+[7]Total!U97</f>
        <v>0</v>
      </c>
      <c r="V97" s="13">
        <f>+[7]Total!V97</f>
        <v>0</v>
      </c>
      <c r="W97" s="13">
        <f>+[7]Total!W97</f>
        <v>0</v>
      </c>
      <c r="X97" s="13">
        <f>+[7]Total!X97</f>
        <v>0</v>
      </c>
      <c r="Y97" s="13">
        <f>+[7]Total!Y97</f>
        <v>0</v>
      </c>
      <c r="Z97" s="85">
        <f>+[8]Total!Z97</f>
        <v>0</v>
      </c>
      <c r="AA97" s="86">
        <f>+[8]Total!AA97</f>
        <v>0</v>
      </c>
      <c r="AC97" s="34"/>
      <c r="AD97" s="34"/>
      <c r="AE97" s="34"/>
      <c r="AF97" s="34"/>
    </row>
    <row r="98" spans="1:32" x14ac:dyDescent="0.3">
      <c r="A98" s="4" t="s">
        <v>88</v>
      </c>
      <c r="B98" s="13">
        <f>+[7]Total!B98</f>
        <v>166316</v>
      </c>
      <c r="C98" s="13">
        <f>+[7]Total!C98</f>
        <v>48517994.850000001</v>
      </c>
      <c r="D98" s="13">
        <f>+[7]Total!D98</f>
        <v>175397</v>
      </c>
      <c r="E98" s="13">
        <f>+[7]Total!E98</f>
        <v>58740144.399999999</v>
      </c>
      <c r="F98" s="13">
        <f>+[7]Total!F98</f>
        <v>182701</v>
      </c>
      <c r="G98" s="13">
        <f>+[7]Total!G98</f>
        <v>62711903.189999998</v>
      </c>
      <c r="H98" s="13">
        <f>+[7]Total!H98</f>
        <v>194556</v>
      </c>
      <c r="I98" s="13">
        <f>+[7]Total!I98</f>
        <v>71902135.349999994</v>
      </c>
      <c r="J98" s="13">
        <f>+[7]Total!J98</f>
        <v>226605</v>
      </c>
      <c r="K98" s="13">
        <f>+[7]Total!K98</f>
        <v>88190046.549999997</v>
      </c>
      <c r="L98" s="13">
        <f>+[7]Total!L98</f>
        <v>221752</v>
      </c>
      <c r="M98" s="13">
        <f>+[7]Total!M98</f>
        <v>77621663.510000005</v>
      </c>
      <c r="N98" s="13">
        <f>+[7]Total!N98</f>
        <v>233972</v>
      </c>
      <c r="O98" s="13">
        <f>+[7]Total!O98</f>
        <v>83986960.920000002</v>
      </c>
      <c r="P98" s="13">
        <f>+[7]Total!P98</f>
        <v>0</v>
      </c>
      <c r="Q98" s="13">
        <f>+[7]Total!Q98</f>
        <v>0</v>
      </c>
      <c r="R98" s="13">
        <f>+[7]Total!R98</f>
        <v>0</v>
      </c>
      <c r="S98" s="13">
        <f>+[7]Total!S98</f>
        <v>0</v>
      </c>
      <c r="T98" s="13">
        <f>+[7]Total!T98</f>
        <v>0</v>
      </c>
      <c r="U98" s="13">
        <f>+[7]Total!U98</f>
        <v>0</v>
      </c>
      <c r="V98" s="13">
        <f>+[7]Total!V98</f>
        <v>0</v>
      </c>
      <c r="W98" s="13">
        <f>+[7]Total!W98</f>
        <v>0</v>
      </c>
      <c r="X98" s="13">
        <f>+[7]Total!X98</f>
        <v>0</v>
      </c>
      <c r="Y98" s="13">
        <f>+[7]Total!Y98</f>
        <v>0</v>
      </c>
      <c r="Z98" s="85">
        <f>+[8]Total!Z98</f>
        <v>0</v>
      </c>
      <c r="AA98" s="86">
        <f>+[8]Total!AA98</f>
        <v>0</v>
      </c>
      <c r="AC98" s="34"/>
      <c r="AD98" s="34"/>
      <c r="AE98" s="34"/>
      <c r="AF98" s="34"/>
    </row>
    <row r="99" spans="1:32" x14ac:dyDescent="0.3">
      <c r="A99" s="4" t="s">
        <v>89</v>
      </c>
      <c r="B99" s="13">
        <f>+[7]Total!B99</f>
        <v>88555</v>
      </c>
      <c r="C99" s="13">
        <f>+[7]Total!C99</f>
        <v>28823360.789999999</v>
      </c>
      <c r="D99" s="13">
        <f>+[7]Total!D99</f>
        <v>101354</v>
      </c>
      <c r="E99" s="13">
        <f>+[7]Total!E99</f>
        <v>35279867.75</v>
      </c>
      <c r="F99" s="13">
        <f>+[7]Total!F99</f>
        <v>105716</v>
      </c>
      <c r="G99" s="13">
        <f>+[7]Total!G99</f>
        <v>37406260.439999998</v>
      </c>
      <c r="H99" s="13">
        <f>+[7]Total!H99</f>
        <v>115628</v>
      </c>
      <c r="I99" s="13">
        <f>+[7]Total!I99</f>
        <v>39902013.630000003</v>
      </c>
      <c r="J99" s="13">
        <f>+[7]Total!J99</f>
        <v>113389</v>
      </c>
      <c r="K99" s="13">
        <f>+[7]Total!K99</f>
        <v>41929215.740000002</v>
      </c>
      <c r="L99" s="13">
        <f>+[7]Total!L99</f>
        <v>108424</v>
      </c>
      <c r="M99" s="13">
        <f>+[7]Total!M99</f>
        <v>40509326.479999997</v>
      </c>
      <c r="N99" s="13">
        <f>+[7]Total!N99</f>
        <v>120798</v>
      </c>
      <c r="O99" s="13">
        <f>+[7]Total!O99</f>
        <v>42847962.409999996</v>
      </c>
      <c r="P99" s="13">
        <f>+[7]Total!P99</f>
        <v>0</v>
      </c>
      <c r="Q99" s="13">
        <f>+[7]Total!Q99</f>
        <v>0</v>
      </c>
      <c r="R99" s="13">
        <f>+[7]Total!R99</f>
        <v>0</v>
      </c>
      <c r="S99" s="13">
        <f>+[7]Total!S99</f>
        <v>0</v>
      </c>
      <c r="T99" s="13">
        <f>+[7]Total!T99</f>
        <v>0</v>
      </c>
      <c r="U99" s="13">
        <f>+[7]Total!U99</f>
        <v>0</v>
      </c>
      <c r="V99" s="13">
        <f>+[7]Total!V99</f>
        <v>0</v>
      </c>
      <c r="W99" s="13">
        <f>+[7]Total!W99</f>
        <v>0</v>
      </c>
      <c r="X99" s="13">
        <f>+[7]Total!X99</f>
        <v>0</v>
      </c>
      <c r="Y99" s="13">
        <f>+[7]Total!Y99</f>
        <v>0</v>
      </c>
      <c r="Z99" s="85">
        <f>+[8]Total!Z99</f>
        <v>0</v>
      </c>
      <c r="AA99" s="86">
        <f>+[8]Total!AA99</f>
        <v>0</v>
      </c>
      <c r="AC99" s="34"/>
      <c r="AD99" s="34"/>
      <c r="AE99" s="34"/>
      <c r="AF99" s="34"/>
    </row>
    <row r="100" spans="1:32" x14ac:dyDescent="0.3">
      <c r="A100" s="4" t="s">
        <v>90</v>
      </c>
      <c r="B100" s="13">
        <f>+[7]Total!B100</f>
        <v>176321</v>
      </c>
      <c r="C100" s="13">
        <f>+[7]Total!C100</f>
        <v>40489692.460000001</v>
      </c>
      <c r="D100" s="13">
        <f>+[7]Total!D100</f>
        <v>185975</v>
      </c>
      <c r="E100" s="13">
        <f>+[7]Total!E100</f>
        <v>49894428.039999999</v>
      </c>
      <c r="F100" s="13">
        <f>+[7]Total!F100</f>
        <v>205556</v>
      </c>
      <c r="G100" s="13">
        <f>+[7]Total!G100</f>
        <v>60515451.170000002</v>
      </c>
      <c r="H100" s="13">
        <f>+[7]Total!H100</f>
        <v>224325</v>
      </c>
      <c r="I100" s="13">
        <f>+[7]Total!I100</f>
        <v>67833799.670000002</v>
      </c>
      <c r="J100" s="13">
        <f>+[7]Total!J100</f>
        <v>242563</v>
      </c>
      <c r="K100" s="13">
        <f>+[7]Total!K100</f>
        <v>77978309.609999999</v>
      </c>
      <c r="L100" s="13">
        <f>+[7]Total!L100</f>
        <v>227685</v>
      </c>
      <c r="M100" s="13">
        <f>+[7]Total!M100</f>
        <v>68781107.680000007</v>
      </c>
      <c r="N100" s="13">
        <f>+[7]Total!N100</f>
        <v>261076</v>
      </c>
      <c r="O100" s="13">
        <f>+[7]Total!O100</f>
        <v>81208715.090000004</v>
      </c>
      <c r="P100" s="13">
        <f>+[7]Total!P100</f>
        <v>0</v>
      </c>
      <c r="Q100" s="13">
        <f>+[7]Total!Q100</f>
        <v>0</v>
      </c>
      <c r="R100" s="13">
        <f>+[7]Total!R100</f>
        <v>0</v>
      </c>
      <c r="S100" s="13">
        <f>+[7]Total!S100</f>
        <v>0</v>
      </c>
      <c r="T100" s="13">
        <f>+[7]Total!T100</f>
        <v>0</v>
      </c>
      <c r="U100" s="13">
        <f>+[7]Total!U100</f>
        <v>0</v>
      </c>
      <c r="V100" s="13">
        <f>+[7]Total!V100</f>
        <v>0</v>
      </c>
      <c r="W100" s="13">
        <f>+[7]Total!W100</f>
        <v>0</v>
      </c>
      <c r="X100" s="13">
        <f>+[7]Total!X100</f>
        <v>0</v>
      </c>
      <c r="Y100" s="13">
        <f>+[7]Total!Y100</f>
        <v>0</v>
      </c>
      <c r="Z100" s="85">
        <f>+[8]Total!Z100</f>
        <v>0</v>
      </c>
      <c r="AA100" s="86">
        <f>+[8]Total!AA100</f>
        <v>0</v>
      </c>
      <c r="AC100" s="34"/>
      <c r="AD100" s="34"/>
      <c r="AE100" s="34"/>
      <c r="AF100" s="34"/>
    </row>
    <row r="101" spans="1:32" x14ac:dyDescent="0.3">
      <c r="A101" s="4" t="s">
        <v>91</v>
      </c>
      <c r="B101" s="13">
        <f>+[7]Total!B101</f>
        <v>447593</v>
      </c>
      <c r="C101" s="13">
        <f>+[7]Total!C101</f>
        <v>164800256.77000001</v>
      </c>
      <c r="D101" s="13">
        <f>+[7]Total!D101</f>
        <v>503837</v>
      </c>
      <c r="E101" s="13">
        <f>+[7]Total!E101</f>
        <v>221782787.74000001</v>
      </c>
      <c r="F101" s="13">
        <f>+[7]Total!F101</f>
        <v>548422</v>
      </c>
      <c r="G101" s="13">
        <f>+[7]Total!G101</f>
        <v>223807276.78</v>
      </c>
      <c r="H101" s="13">
        <f>+[7]Total!H101</f>
        <v>588829</v>
      </c>
      <c r="I101" s="13">
        <f>+[7]Total!I101</f>
        <v>248534641.61000001</v>
      </c>
      <c r="J101" s="13">
        <f>+[7]Total!J101</f>
        <v>590197</v>
      </c>
      <c r="K101" s="13">
        <f>+[7]Total!K101</f>
        <v>273783824.87</v>
      </c>
      <c r="L101" s="13">
        <f>+[7]Total!L101</f>
        <v>506733</v>
      </c>
      <c r="M101" s="13">
        <f>+[7]Total!M101</f>
        <v>249643110.81</v>
      </c>
      <c r="N101" s="13">
        <f>+[7]Total!N101</f>
        <v>529805</v>
      </c>
      <c r="O101" s="13">
        <f>+[7]Total!O101</f>
        <v>241263224.77000001</v>
      </c>
      <c r="P101" s="13">
        <f>+[7]Total!P101</f>
        <v>0</v>
      </c>
      <c r="Q101" s="13">
        <f>+[7]Total!Q101</f>
        <v>0</v>
      </c>
      <c r="R101" s="13">
        <f>+[7]Total!R101</f>
        <v>0</v>
      </c>
      <c r="S101" s="13">
        <f>+[7]Total!S101</f>
        <v>0</v>
      </c>
      <c r="T101" s="13">
        <f>+[7]Total!T101</f>
        <v>0</v>
      </c>
      <c r="U101" s="13">
        <f>+[7]Total!U101</f>
        <v>0</v>
      </c>
      <c r="V101" s="13">
        <f>+[7]Total!V101</f>
        <v>0</v>
      </c>
      <c r="W101" s="13">
        <f>+[7]Total!W101</f>
        <v>0</v>
      </c>
      <c r="X101" s="13">
        <f>+[7]Total!X101</f>
        <v>0</v>
      </c>
      <c r="Y101" s="13">
        <f>+[7]Total!Y101</f>
        <v>0</v>
      </c>
      <c r="Z101" s="85">
        <f>+[8]Total!Z101</f>
        <v>0</v>
      </c>
      <c r="AA101" s="86">
        <f>+[8]Total!AA101</f>
        <v>0</v>
      </c>
      <c r="AC101" s="34"/>
      <c r="AD101" s="34"/>
      <c r="AE101" s="34"/>
      <c r="AF101" s="34"/>
    </row>
    <row r="102" spans="1:32" x14ac:dyDescent="0.3">
      <c r="A102" s="4" t="s">
        <v>92</v>
      </c>
      <c r="B102" s="13">
        <f>+[7]Total!B102</f>
        <v>394658</v>
      </c>
      <c r="C102" s="13">
        <f>+[7]Total!C102</f>
        <v>133560505.47</v>
      </c>
      <c r="D102" s="13">
        <f>+[7]Total!D102</f>
        <v>419462</v>
      </c>
      <c r="E102" s="13">
        <f>+[7]Total!E102</f>
        <v>161864140.81999999</v>
      </c>
      <c r="F102" s="13">
        <f>+[7]Total!F102</f>
        <v>445011</v>
      </c>
      <c r="G102" s="13">
        <f>+[7]Total!G102</f>
        <v>170654814.62</v>
      </c>
      <c r="H102" s="13">
        <f>+[7]Total!H102</f>
        <v>470053</v>
      </c>
      <c r="I102" s="13">
        <f>+[7]Total!I102</f>
        <v>173752592.34</v>
      </c>
      <c r="J102" s="13">
        <f>+[7]Total!J102</f>
        <v>484590</v>
      </c>
      <c r="K102" s="13">
        <f>+[7]Total!K102</f>
        <v>175328938.83000001</v>
      </c>
      <c r="L102" s="13">
        <f>+[7]Total!L102</f>
        <v>468288</v>
      </c>
      <c r="M102" s="13">
        <f>+[7]Total!M102</f>
        <v>175007104.63999999</v>
      </c>
      <c r="N102" s="13">
        <f>+[7]Total!N102</f>
        <v>496565</v>
      </c>
      <c r="O102" s="13">
        <f>+[7]Total!O102</f>
        <v>168576289.81</v>
      </c>
      <c r="P102" s="13">
        <f>+[7]Total!P102</f>
        <v>0</v>
      </c>
      <c r="Q102" s="13">
        <f>+[7]Total!Q102</f>
        <v>0</v>
      </c>
      <c r="R102" s="13">
        <f>+[7]Total!R102</f>
        <v>0</v>
      </c>
      <c r="S102" s="13">
        <f>+[7]Total!S102</f>
        <v>0</v>
      </c>
      <c r="T102" s="13">
        <f>+[7]Total!T102</f>
        <v>0</v>
      </c>
      <c r="U102" s="13">
        <f>+[7]Total!U102</f>
        <v>0</v>
      </c>
      <c r="V102" s="13">
        <f>+[7]Total!V102</f>
        <v>0</v>
      </c>
      <c r="W102" s="13">
        <f>+[7]Total!W102</f>
        <v>0</v>
      </c>
      <c r="X102" s="13">
        <f>+[7]Total!X102</f>
        <v>0</v>
      </c>
      <c r="Y102" s="13">
        <f>+[7]Total!Y102</f>
        <v>0</v>
      </c>
      <c r="Z102" s="85">
        <f>+[8]Total!Z102</f>
        <v>0</v>
      </c>
      <c r="AA102" s="86">
        <f>+[8]Total!AA102</f>
        <v>0</v>
      </c>
      <c r="AC102" s="34"/>
      <c r="AD102" s="34"/>
      <c r="AE102" s="34"/>
      <c r="AF102" s="34"/>
    </row>
    <row r="103" spans="1:32" x14ac:dyDescent="0.3">
      <c r="A103" s="4" t="s">
        <v>93</v>
      </c>
      <c r="B103" s="13">
        <f>+[7]Total!B103</f>
        <v>520972</v>
      </c>
      <c r="C103" s="13">
        <f>+[7]Total!C103</f>
        <v>171318772.80000001</v>
      </c>
      <c r="D103" s="13">
        <f>+[7]Total!D103</f>
        <v>526323</v>
      </c>
      <c r="E103" s="13">
        <f>+[7]Total!E103</f>
        <v>201598547.44999999</v>
      </c>
      <c r="F103" s="13">
        <f>+[7]Total!F103</f>
        <v>552979</v>
      </c>
      <c r="G103" s="13">
        <f>+[7]Total!G103</f>
        <v>213251117.34999999</v>
      </c>
      <c r="H103" s="13">
        <f>+[7]Total!H103</f>
        <v>613232</v>
      </c>
      <c r="I103" s="13">
        <f>+[7]Total!I103</f>
        <v>267397607.08000001</v>
      </c>
      <c r="J103" s="13">
        <f>+[7]Total!J103</f>
        <v>641576</v>
      </c>
      <c r="K103" s="13">
        <f>+[7]Total!K103</f>
        <v>278036893.44</v>
      </c>
      <c r="L103" s="13">
        <f>+[7]Total!L103</f>
        <v>593170</v>
      </c>
      <c r="M103" s="13">
        <f>+[7]Total!M103</f>
        <v>269531518.78999996</v>
      </c>
      <c r="N103" s="13">
        <f>+[7]Total!N103</f>
        <v>662399</v>
      </c>
      <c r="O103" s="13">
        <f>+[7]Total!O103</f>
        <v>297683552.19</v>
      </c>
      <c r="P103" s="13">
        <f>+[7]Total!P103</f>
        <v>0</v>
      </c>
      <c r="Q103" s="13">
        <f>+[7]Total!Q103</f>
        <v>0</v>
      </c>
      <c r="R103" s="13">
        <f>+[7]Total!R103</f>
        <v>0</v>
      </c>
      <c r="S103" s="13">
        <f>+[7]Total!S103</f>
        <v>0</v>
      </c>
      <c r="T103" s="13">
        <f>+[7]Total!T103</f>
        <v>0</v>
      </c>
      <c r="U103" s="13">
        <f>+[7]Total!U103</f>
        <v>0</v>
      </c>
      <c r="V103" s="13">
        <f>+[7]Total!V103</f>
        <v>0</v>
      </c>
      <c r="W103" s="13">
        <f>+[7]Total!W103</f>
        <v>0</v>
      </c>
      <c r="X103" s="13">
        <f>+[7]Total!X103</f>
        <v>0</v>
      </c>
      <c r="Y103" s="13">
        <f>+[7]Total!Y103</f>
        <v>0</v>
      </c>
      <c r="Z103" s="85">
        <f>+[8]Total!Z103</f>
        <v>0</v>
      </c>
      <c r="AA103" s="86">
        <f>+[8]Total!AA103</f>
        <v>0</v>
      </c>
      <c r="AC103" s="34"/>
      <c r="AD103" s="34"/>
      <c r="AE103" s="34"/>
      <c r="AF103" s="34"/>
    </row>
    <row r="104" spans="1:32" x14ac:dyDescent="0.3">
      <c r="A104" s="4" t="s">
        <v>94</v>
      </c>
      <c r="B104" s="13">
        <f>+[7]Total!B104</f>
        <v>1086067</v>
      </c>
      <c r="C104" s="13">
        <f>+[7]Total!C104</f>
        <v>525891279.19999999</v>
      </c>
      <c r="D104" s="13">
        <f>+[7]Total!D104</f>
        <v>1137483</v>
      </c>
      <c r="E104" s="13">
        <f>+[7]Total!E104</f>
        <v>587794220.36000001</v>
      </c>
      <c r="F104" s="13">
        <f>+[7]Total!F104</f>
        <v>1209353</v>
      </c>
      <c r="G104" s="13">
        <f>+[7]Total!G104</f>
        <v>626910894.00999999</v>
      </c>
      <c r="H104" s="13">
        <f>+[7]Total!H104</f>
        <v>1281775</v>
      </c>
      <c r="I104" s="13">
        <f>+[7]Total!I104</f>
        <v>742773048.47000003</v>
      </c>
      <c r="J104" s="13">
        <f>+[7]Total!J104</f>
        <v>1332883</v>
      </c>
      <c r="K104" s="13">
        <f>+[7]Total!K104</f>
        <v>767364007.51999998</v>
      </c>
      <c r="L104" s="13">
        <f>+[7]Total!L104</f>
        <v>1270540</v>
      </c>
      <c r="M104" s="13">
        <f>+[7]Total!M104</f>
        <v>754062182.25999999</v>
      </c>
      <c r="N104" s="13">
        <f>+[7]Total!N104</f>
        <v>1341684</v>
      </c>
      <c r="O104" s="13">
        <f>+[7]Total!O104</f>
        <v>759208502.60000002</v>
      </c>
      <c r="P104" s="13">
        <f>+[7]Total!P104</f>
        <v>0</v>
      </c>
      <c r="Q104" s="13">
        <f>+[7]Total!Q104</f>
        <v>0</v>
      </c>
      <c r="R104" s="13">
        <f>+[7]Total!R104</f>
        <v>0</v>
      </c>
      <c r="S104" s="13">
        <f>+[7]Total!S104</f>
        <v>0</v>
      </c>
      <c r="T104" s="13">
        <f>+[7]Total!T104</f>
        <v>0</v>
      </c>
      <c r="U104" s="13">
        <f>+[7]Total!U104</f>
        <v>0</v>
      </c>
      <c r="V104" s="13">
        <f>+[7]Total!V104</f>
        <v>0</v>
      </c>
      <c r="W104" s="13">
        <f>+[7]Total!W104</f>
        <v>0</v>
      </c>
      <c r="X104" s="13">
        <f>+[7]Total!X104</f>
        <v>0</v>
      </c>
      <c r="Y104" s="13">
        <f>+[7]Total!Y104</f>
        <v>0</v>
      </c>
      <c r="Z104" s="85">
        <f>+[8]Total!Z104</f>
        <v>0</v>
      </c>
      <c r="AA104" s="86">
        <f>+[8]Total!AA104</f>
        <v>0</v>
      </c>
      <c r="AC104" s="34"/>
      <c r="AD104" s="34"/>
      <c r="AE104" s="34"/>
      <c r="AF104" s="34"/>
    </row>
    <row r="105" spans="1:32" x14ac:dyDescent="0.3">
      <c r="A105" s="4" t="s">
        <v>95</v>
      </c>
      <c r="B105" s="13">
        <f>+[7]Total!B105</f>
        <v>247632</v>
      </c>
      <c r="C105" s="13">
        <f>+[7]Total!C105</f>
        <v>68472399.530000001</v>
      </c>
      <c r="D105" s="13">
        <f>+[7]Total!D105</f>
        <v>249405</v>
      </c>
      <c r="E105" s="13">
        <f>+[7]Total!E105</f>
        <v>76045346.299999997</v>
      </c>
      <c r="F105" s="13">
        <f>+[7]Total!F105</f>
        <v>247725</v>
      </c>
      <c r="G105" s="13">
        <f>+[7]Total!G105</f>
        <v>75731850.719999999</v>
      </c>
      <c r="H105" s="13">
        <f>+[7]Total!H105</f>
        <v>263030</v>
      </c>
      <c r="I105" s="13">
        <f>+[7]Total!I105</f>
        <v>92918759.260000005</v>
      </c>
      <c r="J105" s="13">
        <f>+[7]Total!J105</f>
        <v>268801</v>
      </c>
      <c r="K105" s="13">
        <f>+[7]Total!K105</f>
        <v>95814691.120000005</v>
      </c>
      <c r="L105" s="13">
        <f>+[7]Total!L105</f>
        <v>252721</v>
      </c>
      <c r="M105" s="13">
        <f>+[7]Total!M105</f>
        <v>93468075.739999995</v>
      </c>
      <c r="N105" s="13">
        <f>+[7]Total!N105</f>
        <v>279482</v>
      </c>
      <c r="O105" s="13">
        <f>+[7]Total!O105</f>
        <v>101241684.34999999</v>
      </c>
      <c r="P105" s="13">
        <f>+[7]Total!P105</f>
        <v>0</v>
      </c>
      <c r="Q105" s="13">
        <f>+[7]Total!Q105</f>
        <v>0</v>
      </c>
      <c r="R105" s="13">
        <f>+[7]Total!R105</f>
        <v>0</v>
      </c>
      <c r="S105" s="13">
        <f>+[7]Total!S105</f>
        <v>0</v>
      </c>
      <c r="T105" s="13">
        <f>+[7]Total!T105</f>
        <v>0</v>
      </c>
      <c r="U105" s="13">
        <f>+[7]Total!U105</f>
        <v>0</v>
      </c>
      <c r="V105" s="13">
        <f>+[7]Total!V105</f>
        <v>0</v>
      </c>
      <c r="W105" s="13">
        <f>+[7]Total!W105</f>
        <v>0</v>
      </c>
      <c r="X105" s="13">
        <f>+[7]Total!X105</f>
        <v>0</v>
      </c>
      <c r="Y105" s="13">
        <f>+[7]Total!Y105</f>
        <v>0</v>
      </c>
      <c r="Z105" s="85">
        <f>+[8]Total!Z105</f>
        <v>0</v>
      </c>
      <c r="AA105" s="86">
        <f>+[8]Total!AA105</f>
        <v>0</v>
      </c>
      <c r="AC105" s="34"/>
      <c r="AD105" s="34"/>
      <c r="AE105" s="34"/>
      <c r="AF105" s="34"/>
    </row>
    <row r="106" spans="1:32" x14ac:dyDescent="0.3">
      <c r="A106" s="4" t="s">
        <v>96</v>
      </c>
      <c r="B106" s="13">
        <f>+[7]Total!B106</f>
        <v>334749</v>
      </c>
      <c r="C106" s="13">
        <f>+[7]Total!C106</f>
        <v>121962303.31</v>
      </c>
      <c r="D106" s="13">
        <f>+[7]Total!D106</f>
        <v>344346</v>
      </c>
      <c r="E106" s="13">
        <f>+[7]Total!E106</f>
        <v>149735008.34</v>
      </c>
      <c r="F106" s="13">
        <f>+[7]Total!F106</f>
        <v>366398</v>
      </c>
      <c r="G106" s="13">
        <f>+[7]Total!G106</f>
        <v>159156106.19</v>
      </c>
      <c r="H106" s="13">
        <f>+[7]Total!H106</f>
        <v>392009</v>
      </c>
      <c r="I106" s="13">
        <f>+[7]Total!I106</f>
        <v>176917318.41999999</v>
      </c>
      <c r="J106" s="13">
        <f>+[7]Total!J106</f>
        <v>421717</v>
      </c>
      <c r="K106" s="13">
        <f>+[7]Total!K106</f>
        <v>197471176.06999999</v>
      </c>
      <c r="L106" s="13">
        <f>+[7]Total!L106</f>
        <v>407144</v>
      </c>
      <c r="M106" s="13">
        <f>+[7]Total!M106</f>
        <v>176504473.88999999</v>
      </c>
      <c r="N106" s="13">
        <f>+[7]Total!N106</f>
        <v>467197</v>
      </c>
      <c r="O106" s="13">
        <f>+[7]Total!O106</f>
        <v>208312031</v>
      </c>
      <c r="P106" s="13">
        <f>+[7]Total!P106</f>
        <v>0</v>
      </c>
      <c r="Q106" s="13">
        <f>+[7]Total!Q106</f>
        <v>0</v>
      </c>
      <c r="R106" s="13">
        <f>+[7]Total!R106</f>
        <v>0</v>
      </c>
      <c r="S106" s="13">
        <f>+[7]Total!S106</f>
        <v>0</v>
      </c>
      <c r="T106" s="13">
        <f>+[7]Total!T106</f>
        <v>0</v>
      </c>
      <c r="U106" s="13">
        <f>+[7]Total!U106</f>
        <v>0</v>
      </c>
      <c r="V106" s="13">
        <f>+[7]Total!V106</f>
        <v>0</v>
      </c>
      <c r="W106" s="13">
        <f>+[7]Total!W106</f>
        <v>0</v>
      </c>
      <c r="X106" s="13">
        <f>+[7]Total!X106</f>
        <v>0</v>
      </c>
      <c r="Y106" s="13">
        <f>+[7]Total!Y106</f>
        <v>0</v>
      </c>
      <c r="Z106" s="85">
        <f>+[8]Total!Z106</f>
        <v>0</v>
      </c>
      <c r="AA106" s="86">
        <f>+[8]Total!AA106</f>
        <v>0</v>
      </c>
      <c r="AC106" s="34"/>
      <c r="AD106" s="34"/>
      <c r="AE106" s="34"/>
      <c r="AF106" s="34"/>
    </row>
    <row r="107" spans="1:32" x14ac:dyDescent="0.3">
      <c r="A107" s="4" t="s">
        <v>97</v>
      </c>
      <c r="B107" s="13">
        <f>+[7]Total!B107</f>
        <v>322484</v>
      </c>
      <c r="C107" s="13">
        <f>+[7]Total!C107</f>
        <v>93082577.349999994</v>
      </c>
      <c r="D107" s="13">
        <f>+[7]Total!D107</f>
        <v>342425</v>
      </c>
      <c r="E107" s="13">
        <f>+[7]Total!E107</f>
        <v>112933129.51000001</v>
      </c>
      <c r="F107" s="13">
        <f>+[7]Total!F107</f>
        <v>353725</v>
      </c>
      <c r="G107" s="13">
        <f>+[7]Total!G107</f>
        <v>118543240.09</v>
      </c>
      <c r="H107" s="13">
        <f>+[7]Total!H107</f>
        <v>362458</v>
      </c>
      <c r="I107" s="13">
        <f>+[7]Total!I107</f>
        <v>129964700.53</v>
      </c>
      <c r="J107" s="13">
        <f>+[7]Total!J107</f>
        <v>364780</v>
      </c>
      <c r="K107" s="13">
        <f>+[7]Total!K107</f>
        <v>129457687.59</v>
      </c>
      <c r="L107" s="13">
        <f>+[7]Total!L107</f>
        <v>355680</v>
      </c>
      <c r="M107" s="13">
        <f>+[7]Total!M107</f>
        <v>130317559.31</v>
      </c>
      <c r="N107" s="13">
        <f>+[7]Total!N107</f>
        <v>377069</v>
      </c>
      <c r="O107" s="13">
        <f>+[7]Total!O107</f>
        <v>128889918.56</v>
      </c>
      <c r="P107" s="13">
        <f>+[7]Total!P107</f>
        <v>0</v>
      </c>
      <c r="Q107" s="13">
        <f>+[7]Total!Q107</f>
        <v>0</v>
      </c>
      <c r="R107" s="13">
        <f>+[7]Total!R107</f>
        <v>0</v>
      </c>
      <c r="S107" s="13">
        <f>+[7]Total!S107</f>
        <v>0</v>
      </c>
      <c r="T107" s="13">
        <f>+[7]Total!T107</f>
        <v>0</v>
      </c>
      <c r="U107" s="13">
        <f>+[7]Total!U107</f>
        <v>0</v>
      </c>
      <c r="V107" s="13">
        <f>+[7]Total!V107</f>
        <v>0</v>
      </c>
      <c r="W107" s="13">
        <f>+[7]Total!W107</f>
        <v>0</v>
      </c>
      <c r="X107" s="13">
        <f>+[7]Total!X107</f>
        <v>0</v>
      </c>
      <c r="Y107" s="13">
        <f>+[7]Total!Y107</f>
        <v>0</v>
      </c>
      <c r="Z107" s="85">
        <f>+[8]Total!Z107</f>
        <v>0</v>
      </c>
      <c r="AA107" s="86">
        <f>+[8]Total!AA107</f>
        <v>0</v>
      </c>
      <c r="AC107" s="34"/>
      <c r="AD107" s="34"/>
      <c r="AE107" s="34"/>
      <c r="AF107" s="34"/>
    </row>
    <row r="108" spans="1:32" x14ac:dyDescent="0.3">
      <c r="A108" s="4" t="s">
        <v>98</v>
      </c>
      <c r="B108" s="13">
        <f>+[7]Total!B108</f>
        <v>90554</v>
      </c>
      <c r="C108" s="13">
        <f>+[7]Total!C108</f>
        <v>21477889.600000001</v>
      </c>
      <c r="D108" s="13">
        <f>+[7]Total!D108</f>
        <v>84729</v>
      </c>
      <c r="E108" s="13">
        <f>+[7]Total!E108</f>
        <v>23493388.93</v>
      </c>
      <c r="F108" s="13">
        <f>+[7]Total!F108</f>
        <v>90771</v>
      </c>
      <c r="G108" s="13">
        <f>+[7]Total!G108</f>
        <v>25795827.739999998</v>
      </c>
      <c r="H108" s="13">
        <f>+[7]Total!H108</f>
        <v>110613</v>
      </c>
      <c r="I108" s="13">
        <f>+[7]Total!I108</f>
        <v>29769492.98</v>
      </c>
      <c r="J108" s="13">
        <f>+[7]Total!J108</f>
        <v>164668</v>
      </c>
      <c r="K108" s="13">
        <f>+[7]Total!K108</f>
        <v>37227609.490000002</v>
      </c>
      <c r="L108" s="13">
        <f>+[7]Total!L108</f>
        <v>162573</v>
      </c>
      <c r="M108" s="13">
        <f>+[7]Total!M108</f>
        <v>33454731.940000001</v>
      </c>
      <c r="N108" s="13">
        <f>+[7]Total!N108</f>
        <v>198700</v>
      </c>
      <c r="O108" s="13">
        <f>+[7]Total!O108</f>
        <v>39726413.259999998</v>
      </c>
      <c r="P108" s="13">
        <f>+[7]Total!P108</f>
        <v>0</v>
      </c>
      <c r="Q108" s="13">
        <f>+[7]Total!Q108</f>
        <v>0</v>
      </c>
      <c r="R108" s="13">
        <f>+[7]Total!R108</f>
        <v>0</v>
      </c>
      <c r="S108" s="13">
        <f>+[7]Total!S108</f>
        <v>0</v>
      </c>
      <c r="T108" s="13">
        <f>+[7]Total!T108</f>
        <v>0</v>
      </c>
      <c r="U108" s="13">
        <f>+[7]Total!U108</f>
        <v>0</v>
      </c>
      <c r="V108" s="13">
        <f>+[7]Total!V108</f>
        <v>0</v>
      </c>
      <c r="W108" s="13">
        <f>+[7]Total!W108</f>
        <v>0</v>
      </c>
      <c r="X108" s="13">
        <f>+[7]Total!X108</f>
        <v>0</v>
      </c>
      <c r="Y108" s="13">
        <f>+[7]Total!Y108</f>
        <v>0</v>
      </c>
      <c r="Z108" s="85">
        <f>+[8]Total!Z108</f>
        <v>0</v>
      </c>
      <c r="AA108" s="86">
        <f>+[8]Total!AA108</f>
        <v>0</v>
      </c>
      <c r="AC108" s="34"/>
      <c r="AD108" s="34"/>
      <c r="AE108" s="34"/>
      <c r="AF108" s="34"/>
    </row>
    <row r="109" spans="1:32" x14ac:dyDescent="0.3">
      <c r="A109" s="4" t="s">
        <v>99</v>
      </c>
      <c r="B109" s="13">
        <f>+[7]Total!B109</f>
        <v>505148</v>
      </c>
      <c r="C109" s="13">
        <f>+[7]Total!C109</f>
        <v>154846604.16</v>
      </c>
      <c r="D109" s="13">
        <f>+[7]Total!D109</f>
        <v>533306</v>
      </c>
      <c r="E109" s="13">
        <f>+[7]Total!E109</f>
        <v>186026252.46000001</v>
      </c>
      <c r="F109" s="13">
        <f>+[7]Total!F109</f>
        <v>551444</v>
      </c>
      <c r="G109" s="13">
        <f>+[7]Total!G109</f>
        <v>186215796.09</v>
      </c>
      <c r="H109" s="13">
        <f>+[7]Total!H109</f>
        <v>550583</v>
      </c>
      <c r="I109" s="13">
        <f>+[7]Total!I109</f>
        <v>193650232.53999999</v>
      </c>
      <c r="J109" s="13">
        <f>+[7]Total!J109</f>
        <v>563183</v>
      </c>
      <c r="K109" s="13">
        <f>+[7]Total!K109</f>
        <v>203491586.13999999</v>
      </c>
      <c r="L109" s="13">
        <f>+[7]Total!L109</f>
        <v>541474</v>
      </c>
      <c r="M109" s="13">
        <f>+[7]Total!M109</f>
        <v>192351651.09999999</v>
      </c>
      <c r="N109" s="13">
        <f>+[7]Total!N109</f>
        <v>563182</v>
      </c>
      <c r="O109" s="13">
        <f>+[7]Total!O109</f>
        <v>196327468.99000001</v>
      </c>
      <c r="P109" s="13">
        <f>+[7]Total!P109</f>
        <v>0</v>
      </c>
      <c r="Q109" s="13">
        <f>+[7]Total!Q109</f>
        <v>0</v>
      </c>
      <c r="R109" s="13">
        <f>+[7]Total!R109</f>
        <v>0</v>
      </c>
      <c r="S109" s="13">
        <f>+[7]Total!S109</f>
        <v>0</v>
      </c>
      <c r="T109" s="13">
        <f>+[7]Total!T109</f>
        <v>0</v>
      </c>
      <c r="U109" s="13">
        <f>+[7]Total!U109</f>
        <v>0</v>
      </c>
      <c r="V109" s="13">
        <f>+[7]Total!V109</f>
        <v>0</v>
      </c>
      <c r="W109" s="13">
        <f>+[7]Total!W109</f>
        <v>0</v>
      </c>
      <c r="X109" s="13">
        <f>+[7]Total!X109</f>
        <v>0</v>
      </c>
      <c r="Y109" s="13">
        <f>+[7]Total!Y109</f>
        <v>0</v>
      </c>
      <c r="Z109" s="85">
        <f>+[8]Total!Z109</f>
        <v>0</v>
      </c>
      <c r="AA109" s="86">
        <f>+[8]Total!AA109</f>
        <v>0</v>
      </c>
      <c r="AC109" s="34"/>
      <c r="AD109" s="34"/>
      <c r="AE109" s="34"/>
      <c r="AF109" s="34"/>
    </row>
    <row r="110" spans="1:32" x14ac:dyDescent="0.3">
      <c r="A110" s="4" t="s">
        <v>100</v>
      </c>
      <c r="B110" s="13">
        <f>+[7]Total!B110</f>
        <v>494552</v>
      </c>
      <c r="C110" s="13">
        <f>+[7]Total!C110</f>
        <v>114089052.5</v>
      </c>
      <c r="D110" s="13">
        <f>+[7]Total!D110</f>
        <v>505311</v>
      </c>
      <c r="E110" s="13">
        <f>+[7]Total!E110</f>
        <v>135102188.38</v>
      </c>
      <c r="F110" s="13">
        <f>+[7]Total!F110</f>
        <v>509485</v>
      </c>
      <c r="G110" s="13">
        <f>+[7]Total!G110</f>
        <v>142059448.49000001</v>
      </c>
      <c r="H110" s="13">
        <f>+[7]Total!H110</f>
        <v>540291</v>
      </c>
      <c r="I110" s="13">
        <f>+[7]Total!I110</f>
        <v>161097510.27000001</v>
      </c>
      <c r="J110" s="13">
        <f>+[7]Total!J110</f>
        <v>565655</v>
      </c>
      <c r="K110" s="13">
        <f>+[7]Total!K110</f>
        <v>163228027.91999999</v>
      </c>
      <c r="L110" s="13">
        <f>+[7]Total!L110</f>
        <v>528732</v>
      </c>
      <c r="M110" s="13">
        <f>+[7]Total!M110</f>
        <v>149867208.49000001</v>
      </c>
      <c r="N110" s="13">
        <f>+[7]Total!N110</f>
        <v>532113</v>
      </c>
      <c r="O110" s="13">
        <f>+[7]Total!O110</f>
        <v>144536739.63999999</v>
      </c>
      <c r="P110" s="13">
        <f>+[7]Total!P110</f>
        <v>0</v>
      </c>
      <c r="Q110" s="13">
        <f>+[7]Total!Q110</f>
        <v>0</v>
      </c>
      <c r="R110" s="13">
        <f>+[7]Total!R110</f>
        <v>0</v>
      </c>
      <c r="S110" s="13">
        <f>+[7]Total!S110</f>
        <v>0</v>
      </c>
      <c r="T110" s="13">
        <f>+[7]Total!T110</f>
        <v>0</v>
      </c>
      <c r="U110" s="13">
        <f>+[7]Total!U110</f>
        <v>0</v>
      </c>
      <c r="V110" s="13">
        <f>+[7]Total!V110</f>
        <v>0</v>
      </c>
      <c r="W110" s="13">
        <f>+[7]Total!W110</f>
        <v>0</v>
      </c>
      <c r="X110" s="13">
        <f>+[7]Total!X110</f>
        <v>0</v>
      </c>
      <c r="Y110" s="13">
        <f>+[7]Total!Y110</f>
        <v>0</v>
      </c>
      <c r="Z110" s="85">
        <f>+[8]Total!Z110</f>
        <v>0</v>
      </c>
      <c r="AA110" s="86">
        <f>+[8]Total!AA110</f>
        <v>0</v>
      </c>
      <c r="AC110" s="34"/>
      <c r="AD110" s="34"/>
      <c r="AE110" s="34"/>
      <c r="AF110" s="34"/>
    </row>
    <row r="111" spans="1:32" x14ac:dyDescent="0.3">
      <c r="A111" s="4" t="s">
        <v>101</v>
      </c>
      <c r="B111" s="13">
        <f>+[7]Total!B111</f>
        <v>222528</v>
      </c>
      <c r="C111" s="13">
        <f>+[7]Total!C111</f>
        <v>31177059.789999999</v>
      </c>
      <c r="D111" s="13">
        <f>+[7]Total!D111</f>
        <v>193896</v>
      </c>
      <c r="E111" s="13">
        <f>+[7]Total!E111</f>
        <v>34723791.060000002</v>
      </c>
      <c r="F111" s="13">
        <f>+[7]Total!F111</f>
        <v>210669</v>
      </c>
      <c r="G111" s="13">
        <f>+[7]Total!G111</f>
        <v>38501289.57</v>
      </c>
      <c r="H111" s="13">
        <f>+[7]Total!H111</f>
        <v>279119</v>
      </c>
      <c r="I111" s="13">
        <f>+[7]Total!I111</f>
        <v>53497518.159999996</v>
      </c>
      <c r="J111" s="13">
        <f>+[7]Total!J111</f>
        <v>462281</v>
      </c>
      <c r="K111" s="13">
        <f>+[7]Total!K111</f>
        <v>113328427.34999999</v>
      </c>
      <c r="L111" s="13">
        <f>+[7]Total!L111</f>
        <v>510313</v>
      </c>
      <c r="M111" s="13">
        <f>+[7]Total!M111</f>
        <v>104091412.3</v>
      </c>
      <c r="N111" s="13">
        <f>+[7]Total!N111</f>
        <v>597173</v>
      </c>
      <c r="O111" s="13">
        <f>+[7]Total!O111</f>
        <v>129879872.59999999</v>
      </c>
      <c r="P111" s="13">
        <f>+[7]Total!P111</f>
        <v>0</v>
      </c>
      <c r="Q111" s="13">
        <f>+[7]Total!Q111</f>
        <v>0</v>
      </c>
      <c r="R111" s="13">
        <f>+[7]Total!R111</f>
        <v>0</v>
      </c>
      <c r="S111" s="13">
        <f>+[7]Total!S111</f>
        <v>0</v>
      </c>
      <c r="T111" s="13">
        <f>+[7]Total!T111</f>
        <v>0</v>
      </c>
      <c r="U111" s="13">
        <f>+[7]Total!U111</f>
        <v>0</v>
      </c>
      <c r="V111" s="13">
        <f>+[7]Total!V111</f>
        <v>0</v>
      </c>
      <c r="W111" s="13">
        <f>+[7]Total!W111</f>
        <v>0</v>
      </c>
      <c r="X111" s="13">
        <f>+[7]Total!X111</f>
        <v>0</v>
      </c>
      <c r="Y111" s="13">
        <f>+[7]Total!Y111</f>
        <v>0</v>
      </c>
      <c r="Z111" s="85">
        <f>+[8]Total!Z111</f>
        <v>0</v>
      </c>
      <c r="AA111" s="86">
        <f>+[8]Total!AA111</f>
        <v>0</v>
      </c>
      <c r="AC111" s="34"/>
      <c r="AD111" s="34"/>
      <c r="AE111" s="34"/>
      <c r="AF111" s="34"/>
    </row>
    <row r="112" spans="1:32" x14ac:dyDescent="0.3">
      <c r="A112" s="4" t="s">
        <v>102</v>
      </c>
      <c r="B112" s="13">
        <f>+[7]Total!B112</f>
        <v>2974</v>
      </c>
      <c r="C112" s="13">
        <f>+[7]Total!C112</f>
        <v>534825</v>
      </c>
      <c r="D112" s="13">
        <f>+[7]Total!D112</f>
        <v>2758</v>
      </c>
      <c r="E112" s="13">
        <f>+[7]Total!E112</f>
        <v>592455</v>
      </c>
      <c r="F112" s="13">
        <f>+[7]Total!F112</f>
        <v>3078</v>
      </c>
      <c r="G112" s="13">
        <f>+[7]Total!G112</f>
        <v>669985</v>
      </c>
      <c r="H112" s="13">
        <f>+[7]Total!H112</f>
        <v>2463</v>
      </c>
      <c r="I112" s="13">
        <f>+[7]Total!I112</f>
        <v>550872</v>
      </c>
      <c r="J112" s="13">
        <f>+[7]Total!J112</f>
        <v>2533</v>
      </c>
      <c r="K112" s="13">
        <f>+[7]Total!K112</f>
        <v>489647</v>
      </c>
      <c r="L112" s="13">
        <f>+[7]Total!L112</f>
        <v>2696</v>
      </c>
      <c r="M112" s="13">
        <f>+[7]Total!M112</f>
        <v>607337</v>
      </c>
      <c r="N112" s="13">
        <f>+[7]Total!N112</f>
        <v>2378</v>
      </c>
      <c r="O112" s="13">
        <f>+[7]Total!O112</f>
        <v>411771</v>
      </c>
      <c r="P112" s="13">
        <f>+[7]Total!P112</f>
        <v>0</v>
      </c>
      <c r="Q112" s="13">
        <f>+[7]Total!Q112</f>
        <v>0</v>
      </c>
      <c r="R112" s="13">
        <f>+[7]Total!R112</f>
        <v>0</v>
      </c>
      <c r="S112" s="13">
        <f>+[7]Total!S112</f>
        <v>0</v>
      </c>
      <c r="T112" s="13">
        <f>+[7]Total!T112</f>
        <v>0</v>
      </c>
      <c r="U112" s="13">
        <f>+[7]Total!U112</f>
        <v>0</v>
      </c>
      <c r="V112" s="13">
        <f>+[7]Total!V112</f>
        <v>0</v>
      </c>
      <c r="W112" s="13">
        <f>+[7]Total!W112</f>
        <v>0</v>
      </c>
      <c r="X112" s="13">
        <f>+[7]Total!X112</f>
        <v>0</v>
      </c>
      <c r="Y112" s="13">
        <f>+[7]Total!Y112</f>
        <v>0</v>
      </c>
      <c r="Z112" s="85">
        <f>+[8]Total!Z112</f>
        <v>0</v>
      </c>
      <c r="AA112" s="86">
        <f>+[8]Total!AA112</f>
        <v>0</v>
      </c>
      <c r="AC112" s="34"/>
      <c r="AD112" s="34"/>
      <c r="AE112" s="34"/>
      <c r="AF112" s="34"/>
    </row>
    <row r="113" spans="1:32" x14ac:dyDescent="0.3">
      <c r="A113" s="4" t="s">
        <v>103</v>
      </c>
      <c r="B113" s="13">
        <f>+[7]Total!B113</f>
        <v>220695</v>
      </c>
      <c r="C113" s="13">
        <f>+[7]Total!C113</f>
        <v>72508946.680000007</v>
      </c>
      <c r="D113" s="13">
        <f>+[7]Total!D113</f>
        <v>222523</v>
      </c>
      <c r="E113" s="13">
        <f>+[7]Total!E113</f>
        <v>96034863.200000003</v>
      </c>
      <c r="F113" s="13">
        <f>+[7]Total!F113</f>
        <v>238918</v>
      </c>
      <c r="G113" s="13">
        <f>+[7]Total!G113</f>
        <v>106392444.65000001</v>
      </c>
      <c r="H113" s="13">
        <f>+[7]Total!H113</f>
        <v>260201</v>
      </c>
      <c r="I113" s="13">
        <f>+[7]Total!I113</f>
        <v>113229307.58</v>
      </c>
      <c r="J113" s="13">
        <f>+[7]Total!J113</f>
        <v>269903</v>
      </c>
      <c r="K113" s="13">
        <f>+[7]Total!K113</f>
        <v>117000396.84</v>
      </c>
      <c r="L113" s="13">
        <f>+[7]Total!L113</f>
        <v>238999</v>
      </c>
      <c r="M113" s="13">
        <f>+[7]Total!M113</f>
        <v>111859388.61</v>
      </c>
      <c r="N113" s="13">
        <f>+[7]Total!N113</f>
        <v>250369</v>
      </c>
      <c r="O113" s="13">
        <f>+[7]Total!O113</f>
        <v>129485224.48</v>
      </c>
      <c r="P113" s="13">
        <f>+[7]Total!P113</f>
        <v>0</v>
      </c>
      <c r="Q113" s="13">
        <f>+[7]Total!Q113</f>
        <v>0</v>
      </c>
      <c r="R113" s="13">
        <f>+[7]Total!R113</f>
        <v>0</v>
      </c>
      <c r="S113" s="13">
        <f>+[7]Total!S113</f>
        <v>0</v>
      </c>
      <c r="T113" s="13">
        <f>+[7]Total!T113</f>
        <v>0</v>
      </c>
      <c r="U113" s="13">
        <f>+[7]Total!U113</f>
        <v>0</v>
      </c>
      <c r="V113" s="13">
        <f>+[7]Total!V113</f>
        <v>0</v>
      </c>
      <c r="W113" s="13">
        <f>+[7]Total!W113</f>
        <v>0</v>
      </c>
      <c r="X113" s="13">
        <f>+[7]Total!X113</f>
        <v>0</v>
      </c>
      <c r="Y113" s="13">
        <f>+[7]Total!Y113</f>
        <v>0</v>
      </c>
      <c r="Z113" s="85">
        <f>+[8]Total!Z113</f>
        <v>0</v>
      </c>
      <c r="AA113" s="86">
        <f>+[8]Total!AA113</f>
        <v>0</v>
      </c>
      <c r="AC113" s="34"/>
      <c r="AD113" s="34"/>
      <c r="AE113" s="34"/>
      <c r="AF113" s="34"/>
    </row>
    <row r="114" spans="1:32" x14ac:dyDescent="0.3">
      <c r="A114" s="4" t="s">
        <v>104</v>
      </c>
      <c r="B114" s="13">
        <f>+[7]Total!B114</f>
        <v>5091</v>
      </c>
      <c r="C114" s="13">
        <f>+[7]Total!C114</f>
        <v>570177</v>
      </c>
      <c r="D114" s="13">
        <f>+[7]Total!D114</f>
        <v>3820</v>
      </c>
      <c r="E114" s="13">
        <f>+[7]Total!E114</f>
        <v>425348</v>
      </c>
      <c r="F114" s="13">
        <f>+[7]Total!F114</f>
        <v>3895</v>
      </c>
      <c r="G114" s="13">
        <f>+[7]Total!G114</f>
        <v>439459</v>
      </c>
      <c r="H114" s="13">
        <f>+[7]Total!H114</f>
        <v>3100</v>
      </c>
      <c r="I114" s="13">
        <f>+[7]Total!I114</f>
        <v>299357</v>
      </c>
      <c r="J114" s="13">
        <f>+[7]Total!J114</f>
        <v>3615</v>
      </c>
      <c r="K114" s="13">
        <f>+[7]Total!K114</f>
        <v>347875</v>
      </c>
      <c r="L114" s="13">
        <f>+[7]Total!L114</f>
        <v>2796</v>
      </c>
      <c r="M114" s="13">
        <f>+[7]Total!M114</f>
        <v>210420</v>
      </c>
      <c r="N114" s="13">
        <f>+[7]Total!N114</f>
        <v>2832</v>
      </c>
      <c r="O114" s="13">
        <f>+[7]Total!O114</f>
        <v>240897</v>
      </c>
      <c r="P114" s="13">
        <f>+[7]Total!P114</f>
        <v>0</v>
      </c>
      <c r="Q114" s="13">
        <f>+[7]Total!Q114</f>
        <v>0</v>
      </c>
      <c r="R114" s="13">
        <f>+[7]Total!R114</f>
        <v>0</v>
      </c>
      <c r="S114" s="13">
        <f>+[7]Total!S114</f>
        <v>0</v>
      </c>
      <c r="T114" s="13">
        <f>+[7]Total!T114</f>
        <v>0</v>
      </c>
      <c r="U114" s="13">
        <f>+[7]Total!U114</f>
        <v>0</v>
      </c>
      <c r="V114" s="13">
        <f>+[7]Total!V114</f>
        <v>0</v>
      </c>
      <c r="W114" s="13">
        <f>+[7]Total!W114</f>
        <v>0</v>
      </c>
      <c r="X114" s="13">
        <f>+[7]Total!X114</f>
        <v>0</v>
      </c>
      <c r="Y114" s="13">
        <f>+[7]Total!Y114</f>
        <v>0</v>
      </c>
      <c r="Z114" s="85">
        <f>+[8]Total!Z114</f>
        <v>0</v>
      </c>
      <c r="AA114" s="86">
        <f>+[8]Total!AA114</f>
        <v>0</v>
      </c>
      <c r="AC114" s="34"/>
      <c r="AD114" s="34"/>
      <c r="AE114" s="34"/>
      <c r="AF114" s="34"/>
    </row>
    <row r="115" spans="1:32" x14ac:dyDescent="0.3">
      <c r="A115" s="4" t="s">
        <v>105</v>
      </c>
      <c r="B115" s="13">
        <f>+[7]Total!B115</f>
        <v>357</v>
      </c>
      <c r="C115" s="13">
        <f>+[7]Total!C115</f>
        <v>445251</v>
      </c>
      <c r="D115" s="13">
        <f>+[7]Total!D115</f>
        <v>1258</v>
      </c>
      <c r="E115" s="13">
        <f>+[7]Total!E115</f>
        <v>999310</v>
      </c>
      <c r="F115" s="13">
        <f>+[7]Total!F115</f>
        <v>1111</v>
      </c>
      <c r="G115" s="13">
        <f>+[7]Total!G115</f>
        <v>817577</v>
      </c>
      <c r="H115" s="13">
        <f>+[7]Total!H115</f>
        <v>964</v>
      </c>
      <c r="I115" s="13">
        <f>+[7]Total!I115</f>
        <v>482885</v>
      </c>
      <c r="J115" s="13">
        <f>+[7]Total!J115</f>
        <v>441</v>
      </c>
      <c r="K115" s="13">
        <f>+[7]Total!K115</f>
        <v>137745</v>
      </c>
      <c r="L115" s="13">
        <f>+[7]Total!L115</f>
        <v>420</v>
      </c>
      <c r="M115" s="13">
        <f>+[7]Total!M115</f>
        <v>542273</v>
      </c>
      <c r="N115" s="13">
        <f>+[7]Total!N115</f>
        <v>311</v>
      </c>
      <c r="O115" s="13">
        <f>+[7]Total!O115</f>
        <v>163304</v>
      </c>
      <c r="P115" s="13">
        <f>+[7]Total!P115</f>
        <v>0</v>
      </c>
      <c r="Q115" s="13">
        <f>+[7]Total!Q115</f>
        <v>0</v>
      </c>
      <c r="R115" s="13">
        <f>+[7]Total!R115</f>
        <v>0</v>
      </c>
      <c r="S115" s="13">
        <f>+[7]Total!S115</f>
        <v>0</v>
      </c>
      <c r="T115" s="13">
        <f>+[7]Total!T115</f>
        <v>0</v>
      </c>
      <c r="U115" s="13">
        <f>+[7]Total!U115</f>
        <v>0</v>
      </c>
      <c r="V115" s="13">
        <f>+[7]Total!V115</f>
        <v>0</v>
      </c>
      <c r="W115" s="13">
        <f>+[7]Total!W115</f>
        <v>0</v>
      </c>
      <c r="X115" s="13">
        <f>+[7]Total!X115</f>
        <v>0</v>
      </c>
      <c r="Y115" s="13">
        <f>+[7]Total!Y115</f>
        <v>0</v>
      </c>
      <c r="Z115" s="85">
        <f>+[8]Total!Z115</f>
        <v>0</v>
      </c>
      <c r="AA115" s="86">
        <f>+[8]Total!AA115</f>
        <v>0</v>
      </c>
      <c r="AC115" s="34"/>
      <c r="AD115" s="34"/>
      <c r="AE115" s="34"/>
      <c r="AF115" s="34"/>
    </row>
    <row r="116" spans="1:32" x14ac:dyDescent="0.3">
      <c r="A116" s="4"/>
      <c r="B116" s="13">
        <f>+[7]Total!B116</f>
        <v>0</v>
      </c>
      <c r="C116" s="13">
        <f>+[7]Total!C116</f>
        <v>0</v>
      </c>
      <c r="D116" s="13">
        <f>+[7]Total!D116</f>
        <v>0</v>
      </c>
      <c r="E116" s="13">
        <f>+[7]Total!E116</f>
        <v>0</v>
      </c>
      <c r="F116" s="13">
        <f>+[7]Total!F116</f>
        <v>0</v>
      </c>
      <c r="G116" s="13">
        <f>+[7]Total!G116</f>
        <v>0</v>
      </c>
      <c r="H116" s="13">
        <f>+[7]Total!H116</f>
        <v>0</v>
      </c>
      <c r="I116" s="13">
        <f>+[7]Total!I116</f>
        <v>0</v>
      </c>
      <c r="J116" s="13">
        <f>+[7]Total!J116</f>
        <v>0</v>
      </c>
      <c r="K116" s="13">
        <f>+[7]Total!K116</f>
        <v>0</v>
      </c>
      <c r="L116" s="13">
        <f>+[7]Total!L116</f>
        <v>0</v>
      </c>
      <c r="M116" s="13">
        <f>+[7]Total!M116</f>
        <v>0</v>
      </c>
      <c r="N116" s="13">
        <f>+[7]Total!N116</f>
        <v>0</v>
      </c>
      <c r="O116" s="13">
        <f>+[7]Total!O116</f>
        <v>0</v>
      </c>
      <c r="P116" s="13">
        <f>+[7]Total!P116</f>
        <v>0</v>
      </c>
      <c r="Q116" s="13">
        <f>+[7]Total!Q116</f>
        <v>0</v>
      </c>
      <c r="R116" s="13">
        <f>+[7]Total!R116</f>
        <v>0</v>
      </c>
      <c r="S116" s="13">
        <f>+[7]Total!S116</f>
        <v>0</v>
      </c>
      <c r="T116" s="13">
        <f>+[7]Total!T116</f>
        <v>0</v>
      </c>
      <c r="U116" s="13">
        <f>+[7]Total!U116</f>
        <v>0</v>
      </c>
      <c r="V116" s="13">
        <f>+[7]Total!V116</f>
        <v>0</v>
      </c>
      <c r="W116" s="13">
        <f>+[7]Total!W116</f>
        <v>0</v>
      </c>
      <c r="X116" s="13">
        <f>+[7]Total!X116</f>
        <v>0</v>
      </c>
      <c r="Y116" s="13">
        <f>+[7]Total!Y116</f>
        <v>0</v>
      </c>
      <c r="Z116" s="85">
        <f>+[8]Total!Z116</f>
        <v>0</v>
      </c>
      <c r="AA116" s="86">
        <f>+[8]Total!AA116</f>
        <v>0</v>
      </c>
      <c r="AC116" s="34"/>
      <c r="AD116" s="34"/>
      <c r="AE116" s="34"/>
      <c r="AF116" s="34"/>
    </row>
    <row r="117" spans="1:32" x14ac:dyDescent="0.3">
      <c r="A117" s="6" t="s">
        <v>106</v>
      </c>
      <c r="B117" s="22">
        <f t="shared" ref="B117:E117" si="77">SUM(B118:B140)</f>
        <v>15271861</v>
      </c>
      <c r="C117" s="17">
        <f t="shared" si="77"/>
        <v>6778854914.9299994</v>
      </c>
      <c r="D117" s="17">
        <f t="shared" si="77"/>
        <v>15532076</v>
      </c>
      <c r="E117" s="17">
        <f t="shared" si="77"/>
        <v>7259322419.3100004</v>
      </c>
      <c r="F117" s="22">
        <f>SUM(F118:F141)</f>
        <v>16577005</v>
      </c>
      <c r="G117" s="22">
        <f t="shared" ref="G117" si="78">SUM(G118:G141)</f>
        <v>7765231344.0800009</v>
      </c>
      <c r="H117" s="22">
        <f>SUM(H118:H141)</f>
        <v>17666816</v>
      </c>
      <c r="I117" s="22">
        <f t="shared" ref="I117" si="79">SUM(I118:I141)</f>
        <v>8309243604.8399992</v>
      </c>
      <c r="J117" s="22">
        <f>SUM(J118:J141)</f>
        <v>18082524</v>
      </c>
      <c r="K117" s="22">
        <f t="shared" ref="K117" si="80">SUM(K118:K141)</f>
        <v>8617267229.7200012</v>
      </c>
      <c r="L117" s="22">
        <f>SUM(L118:L141)</f>
        <v>17162530</v>
      </c>
      <c r="M117" s="22">
        <f t="shared" ref="M117" si="81">SUM(M118:M141)</f>
        <v>8382118513.8500004</v>
      </c>
      <c r="N117" s="22">
        <f>SUM(N118:N141)</f>
        <v>17732440</v>
      </c>
      <c r="O117" s="22">
        <f t="shared" ref="O117" si="82">SUM(O118:O141)</f>
        <v>8535168148.3699989</v>
      </c>
      <c r="P117" s="22">
        <f>SUM(P118:P141)</f>
        <v>0</v>
      </c>
      <c r="Q117" s="22">
        <f t="shared" ref="Q117" si="83">SUM(Q118:Q141)</f>
        <v>0</v>
      </c>
      <c r="R117" s="22">
        <f>SUM(R118:R141)</f>
        <v>0</v>
      </c>
      <c r="S117" s="22">
        <f t="shared" ref="S117" si="84">SUM(S118:S141)</f>
        <v>0</v>
      </c>
      <c r="T117" s="22">
        <f>SUM(T118:T141)</f>
        <v>0</v>
      </c>
      <c r="U117" s="22">
        <f t="shared" ref="U117" si="85">SUM(U118:U141)</f>
        <v>0</v>
      </c>
      <c r="V117" s="22">
        <f>SUM(V118:V141)</f>
        <v>0</v>
      </c>
      <c r="W117" s="22">
        <f t="shared" ref="W117" si="86">SUM(W118:W141)</f>
        <v>0</v>
      </c>
      <c r="X117" s="22">
        <f>SUM(X118:X141)</f>
        <v>0</v>
      </c>
      <c r="Y117" s="22">
        <f t="shared" ref="Y117:AA117" si="87">SUM(Y118:Y141)</f>
        <v>0</v>
      </c>
      <c r="Z117" s="18">
        <f t="shared" si="87"/>
        <v>0</v>
      </c>
      <c r="AA117" s="17">
        <f t="shared" si="87"/>
        <v>0</v>
      </c>
      <c r="AC117" s="34"/>
      <c r="AD117" s="34"/>
      <c r="AE117" s="34"/>
      <c r="AF117" s="34"/>
    </row>
    <row r="118" spans="1:32" x14ac:dyDescent="0.3">
      <c r="A118" s="4" t="s">
        <v>107</v>
      </c>
      <c r="B118" s="13">
        <f>+[7]Total!B118</f>
        <v>4914645</v>
      </c>
      <c r="C118" s="13">
        <f>+[7]Total!C118</f>
        <v>3132401753.3299999</v>
      </c>
      <c r="D118" s="13">
        <f>+[7]Total!D118</f>
        <v>5115435</v>
      </c>
      <c r="E118" s="13">
        <f>+[7]Total!E118</f>
        <v>3378927878.7800002</v>
      </c>
      <c r="F118" s="13">
        <f>+[7]Total!F118</f>
        <v>5464213</v>
      </c>
      <c r="G118" s="13">
        <f>+[7]Total!G118</f>
        <v>3589918537.8299999</v>
      </c>
      <c r="H118" s="13">
        <f>+[7]Total!H118</f>
        <v>5557909</v>
      </c>
      <c r="I118" s="13">
        <f>+[7]Total!I118</f>
        <v>3842426502.8499999</v>
      </c>
      <c r="J118" s="13">
        <f>+[7]Total!J118</f>
        <v>5573469</v>
      </c>
      <c r="K118" s="13">
        <f>+[7]Total!K118</f>
        <v>3922104076.5799999</v>
      </c>
      <c r="L118" s="13">
        <f>+[7]Total!L118</f>
        <v>5263868</v>
      </c>
      <c r="M118" s="13">
        <f>+[7]Total!M118</f>
        <v>3810983932.6199999</v>
      </c>
      <c r="N118" s="13">
        <f>+[7]Total!N118</f>
        <v>5420391</v>
      </c>
      <c r="O118" s="13">
        <f>+[7]Total!O118</f>
        <v>3891746492.4099998</v>
      </c>
      <c r="P118" s="13">
        <f>+[7]Total!P118</f>
        <v>0</v>
      </c>
      <c r="Q118" s="13">
        <f>+[7]Total!Q118</f>
        <v>0</v>
      </c>
      <c r="R118" s="13">
        <f>+[7]Total!R118</f>
        <v>0</v>
      </c>
      <c r="S118" s="13">
        <f>+[7]Total!S118</f>
        <v>0</v>
      </c>
      <c r="T118" s="13">
        <f>+[7]Total!T118</f>
        <v>0</v>
      </c>
      <c r="U118" s="13">
        <f>+[7]Total!U118</f>
        <v>0</v>
      </c>
      <c r="V118" s="13">
        <f>+[7]Total!V118</f>
        <v>0</v>
      </c>
      <c r="W118" s="13">
        <f>+[7]Total!W118</f>
        <v>0</v>
      </c>
      <c r="X118" s="13">
        <f>+[7]Total!X118</f>
        <v>0</v>
      </c>
      <c r="Y118" s="13">
        <f>+[7]Total!Y118</f>
        <v>0</v>
      </c>
      <c r="Z118" s="85">
        <f>+[8]Total!Z118</f>
        <v>0</v>
      </c>
      <c r="AA118" s="86">
        <f>+[8]Total!AA118</f>
        <v>0</v>
      </c>
      <c r="AC118" s="34"/>
      <c r="AD118" s="34"/>
      <c r="AE118" s="34"/>
      <c r="AF118" s="34"/>
    </row>
    <row r="119" spans="1:32" x14ac:dyDescent="0.3">
      <c r="A119" s="4" t="s">
        <v>108</v>
      </c>
      <c r="B119" s="13">
        <f>+[7]Total!B119</f>
        <v>2138928</v>
      </c>
      <c r="C119" s="13">
        <f>+[7]Total!C119</f>
        <v>1188253756.52</v>
      </c>
      <c r="D119" s="13">
        <f>+[7]Total!D119</f>
        <v>2218503</v>
      </c>
      <c r="E119" s="13">
        <f>+[7]Total!E119</f>
        <v>1218764721.0799999</v>
      </c>
      <c r="F119" s="13">
        <f>+[7]Total!F119</f>
        <v>2294619</v>
      </c>
      <c r="G119" s="13">
        <f>+[7]Total!G119</f>
        <v>1282690825.9400001</v>
      </c>
      <c r="H119" s="13">
        <f>+[7]Total!H119</f>
        <v>2318983</v>
      </c>
      <c r="I119" s="13">
        <f>+[7]Total!I119</f>
        <v>1326525958.98</v>
      </c>
      <c r="J119" s="13">
        <f>+[7]Total!J119</f>
        <v>2370080</v>
      </c>
      <c r="K119" s="13">
        <f>+[7]Total!K119</f>
        <v>1398660113.29</v>
      </c>
      <c r="L119" s="13">
        <f>+[7]Total!L119</f>
        <v>2248398</v>
      </c>
      <c r="M119" s="13">
        <f>+[7]Total!M119</f>
        <v>1371174322.95</v>
      </c>
      <c r="N119" s="13">
        <f>+[7]Total!N119</f>
        <v>2330812</v>
      </c>
      <c r="O119" s="13">
        <f>+[7]Total!O119</f>
        <v>1428434414.3800001</v>
      </c>
      <c r="P119" s="13">
        <f>+[7]Total!P119</f>
        <v>0</v>
      </c>
      <c r="Q119" s="13">
        <f>+[7]Total!Q119</f>
        <v>0</v>
      </c>
      <c r="R119" s="13">
        <f>+[7]Total!R119</f>
        <v>0</v>
      </c>
      <c r="S119" s="13">
        <f>+[7]Total!S119</f>
        <v>0</v>
      </c>
      <c r="T119" s="13">
        <f>+[7]Total!T119</f>
        <v>0</v>
      </c>
      <c r="U119" s="13">
        <f>+[7]Total!U119</f>
        <v>0</v>
      </c>
      <c r="V119" s="13">
        <f>+[7]Total!V119</f>
        <v>0</v>
      </c>
      <c r="W119" s="13">
        <f>+[7]Total!W119</f>
        <v>0</v>
      </c>
      <c r="X119" s="13">
        <f>+[7]Total!X119</f>
        <v>0</v>
      </c>
      <c r="Y119" s="13">
        <f>+[7]Total!Y119</f>
        <v>0</v>
      </c>
      <c r="Z119" s="85">
        <f>+[8]Total!Z119</f>
        <v>0</v>
      </c>
      <c r="AA119" s="86">
        <f>+[8]Total!AA119</f>
        <v>0</v>
      </c>
      <c r="AC119" s="34"/>
      <c r="AD119" s="34"/>
      <c r="AE119" s="34"/>
      <c r="AF119" s="34"/>
    </row>
    <row r="120" spans="1:32" x14ac:dyDescent="0.3">
      <c r="A120" s="4" t="s">
        <v>109</v>
      </c>
      <c r="B120" s="13">
        <f>+[7]Total!B120</f>
        <v>851630</v>
      </c>
      <c r="C120" s="13">
        <f>+[7]Total!C120</f>
        <v>227565080</v>
      </c>
      <c r="D120" s="13">
        <f>+[7]Total!D120</f>
        <v>833962</v>
      </c>
      <c r="E120" s="13">
        <f>+[7]Total!E120</f>
        <v>249036343.77000001</v>
      </c>
      <c r="F120" s="13">
        <f>+[7]Total!F120</f>
        <v>833567</v>
      </c>
      <c r="G120" s="13">
        <f>+[7]Total!G120</f>
        <v>233999878.68000001</v>
      </c>
      <c r="H120" s="13">
        <f>+[7]Total!H120</f>
        <v>910029</v>
      </c>
      <c r="I120" s="13">
        <f>+[7]Total!I120</f>
        <v>243136788.25999999</v>
      </c>
      <c r="J120" s="13">
        <f>+[7]Total!J120</f>
        <v>922440</v>
      </c>
      <c r="K120" s="13">
        <f>+[7]Total!K120</f>
        <v>254840568.16</v>
      </c>
      <c r="L120" s="13">
        <f>+[7]Total!L120</f>
        <v>881388</v>
      </c>
      <c r="M120" s="13">
        <f>+[7]Total!M120</f>
        <v>257444690.75999999</v>
      </c>
      <c r="N120" s="13">
        <f>+[7]Total!N120</f>
        <v>905899</v>
      </c>
      <c r="O120" s="13">
        <f>+[7]Total!O120</f>
        <v>247269379.44</v>
      </c>
      <c r="P120" s="13">
        <f>+[7]Total!P120</f>
        <v>0</v>
      </c>
      <c r="Q120" s="13">
        <f>+[7]Total!Q120</f>
        <v>0</v>
      </c>
      <c r="R120" s="13">
        <f>+[7]Total!R120</f>
        <v>0</v>
      </c>
      <c r="S120" s="13">
        <f>+[7]Total!S120</f>
        <v>0</v>
      </c>
      <c r="T120" s="13">
        <f>+[7]Total!T120</f>
        <v>0</v>
      </c>
      <c r="U120" s="13">
        <f>+[7]Total!U120</f>
        <v>0</v>
      </c>
      <c r="V120" s="13">
        <f>+[7]Total!V120</f>
        <v>0</v>
      </c>
      <c r="W120" s="13">
        <f>+[7]Total!W120</f>
        <v>0</v>
      </c>
      <c r="X120" s="13">
        <f>+[7]Total!X120</f>
        <v>0</v>
      </c>
      <c r="Y120" s="13">
        <f>+[7]Total!Y120</f>
        <v>0</v>
      </c>
      <c r="Z120" s="85">
        <f>+[8]Total!Z120</f>
        <v>0</v>
      </c>
      <c r="AA120" s="86">
        <f>+[8]Total!AA120</f>
        <v>0</v>
      </c>
      <c r="AC120" s="34"/>
      <c r="AD120" s="34"/>
      <c r="AE120" s="34"/>
      <c r="AF120" s="34"/>
    </row>
    <row r="121" spans="1:32" x14ac:dyDescent="0.3">
      <c r="A121" s="4" t="s">
        <v>110</v>
      </c>
      <c r="B121" s="13">
        <f>+[7]Total!B121</f>
        <v>267203</v>
      </c>
      <c r="C121" s="13">
        <f>+[7]Total!C121</f>
        <v>93972871.409999996</v>
      </c>
      <c r="D121" s="13">
        <f>+[7]Total!D121</f>
        <v>258731</v>
      </c>
      <c r="E121" s="13">
        <f>+[7]Total!E121</f>
        <v>85230864.709999993</v>
      </c>
      <c r="F121" s="13">
        <f>+[7]Total!F121</f>
        <v>273404</v>
      </c>
      <c r="G121" s="13">
        <f>+[7]Total!G121</f>
        <v>95522519.549999997</v>
      </c>
      <c r="H121" s="13">
        <f>+[7]Total!H121</f>
        <v>272977</v>
      </c>
      <c r="I121" s="13">
        <f>+[7]Total!I121</f>
        <v>90680237.329999998</v>
      </c>
      <c r="J121" s="13">
        <f>+[7]Total!J121</f>
        <v>276413</v>
      </c>
      <c r="K121" s="13">
        <f>+[7]Total!K121</f>
        <v>93390928.200000003</v>
      </c>
      <c r="L121" s="13">
        <f>+[7]Total!L121</f>
        <v>271197</v>
      </c>
      <c r="M121" s="13">
        <f>+[7]Total!M121</f>
        <v>93535302.379999995</v>
      </c>
      <c r="N121" s="13">
        <f>+[7]Total!N121</f>
        <v>277872</v>
      </c>
      <c r="O121" s="13">
        <f>+[7]Total!O121</f>
        <v>98096071.019999996</v>
      </c>
      <c r="P121" s="13">
        <f>+[7]Total!P121</f>
        <v>0</v>
      </c>
      <c r="Q121" s="13">
        <f>+[7]Total!Q121</f>
        <v>0</v>
      </c>
      <c r="R121" s="13">
        <f>+[7]Total!R121</f>
        <v>0</v>
      </c>
      <c r="S121" s="13">
        <f>+[7]Total!S121</f>
        <v>0</v>
      </c>
      <c r="T121" s="13">
        <f>+[7]Total!T121</f>
        <v>0</v>
      </c>
      <c r="U121" s="13">
        <f>+[7]Total!U121</f>
        <v>0</v>
      </c>
      <c r="V121" s="13">
        <f>+[7]Total!V121</f>
        <v>0</v>
      </c>
      <c r="W121" s="13">
        <f>+[7]Total!W121</f>
        <v>0</v>
      </c>
      <c r="X121" s="13">
        <f>+[7]Total!X121</f>
        <v>0</v>
      </c>
      <c r="Y121" s="13">
        <f>+[7]Total!Y121</f>
        <v>0</v>
      </c>
      <c r="Z121" s="85">
        <f>+[8]Total!Z121</f>
        <v>0</v>
      </c>
      <c r="AA121" s="86">
        <f>+[8]Total!AA121</f>
        <v>0</v>
      </c>
      <c r="AC121" s="34"/>
      <c r="AD121" s="34"/>
      <c r="AE121" s="34"/>
      <c r="AF121" s="34"/>
    </row>
    <row r="122" spans="1:32" x14ac:dyDescent="0.3">
      <c r="A122" s="4" t="s">
        <v>111</v>
      </c>
      <c r="B122" s="13">
        <f>+[7]Total!B122</f>
        <v>79026</v>
      </c>
      <c r="C122" s="13">
        <f>+[7]Total!C122</f>
        <v>26026323.789999999</v>
      </c>
      <c r="D122" s="13">
        <f>+[7]Total!D122</f>
        <v>84027</v>
      </c>
      <c r="E122" s="13">
        <f>+[7]Total!E122</f>
        <v>28497089.440000001</v>
      </c>
      <c r="F122" s="13">
        <f>+[7]Total!F122</f>
        <v>95335</v>
      </c>
      <c r="G122" s="13">
        <f>+[7]Total!G122</f>
        <v>29118140.98</v>
      </c>
      <c r="H122" s="13">
        <f>+[7]Total!H122</f>
        <v>107730</v>
      </c>
      <c r="I122" s="13">
        <f>+[7]Total!I122</f>
        <v>33148088.32</v>
      </c>
      <c r="J122" s="13">
        <f>+[7]Total!J122</f>
        <v>123628</v>
      </c>
      <c r="K122" s="13">
        <f>+[7]Total!K122</f>
        <v>45046630.060000002</v>
      </c>
      <c r="L122" s="13">
        <f>+[7]Total!L122</f>
        <v>126159</v>
      </c>
      <c r="M122" s="13">
        <f>+[7]Total!M122</f>
        <v>64364937.149999999</v>
      </c>
      <c r="N122" s="13">
        <f>+[7]Total!N122</f>
        <v>142607</v>
      </c>
      <c r="O122" s="13">
        <f>+[7]Total!O122</f>
        <v>82991224.510000005</v>
      </c>
      <c r="P122" s="13">
        <f>+[7]Total!P122</f>
        <v>0</v>
      </c>
      <c r="Q122" s="13">
        <f>+[7]Total!Q122</f>
        <v>0</v>
      </c>
      <c r="R122" s="13">
        <f>+[7]Total!R122</f>
        <v>0</v>
      </c>
      <c r="S122" s="13">
        <f>+[7]Total!S122</f>
        <v>0</v>
      </c>
      <c r="T122" s="13">
        <f>+[7]Total!T122</f>
        <v>0</v>
      </c>
      <c r="U122" s="13">
        <f>+[7]Total!U122</f>
        <v>0</v>
      </c>
      <c r="V122" s="13">
        <f>+[7]Total!V122</f>
        <v>0</v>
      </c>
      <c r="W122" s="13">
        <f>+[7]Total!W122</f>
        <v>0</v>
      </c>
      <c r="X122" s="13">
        <f>+[7]Total!X122</f>
        <v>0</v>
      </c>
      <c r="Y122" s="13">
        <f>+[7]Total!Y122</f>
        <v>0</v>
      </c>
      <c r="Z122" s="85">
        <f>+[8]Total!Z122</f>
        <v>0</v>
      </c>
      <c r="AA122" s="86">
        <f>+[8]Total!AA122</f>
        <v>0</v>
      </c>
      <c r="AC122" s="34"/>
      <c r="AD122" s="34"/>
      <c r="AE122" s="34"/>
      <c r="AF122" s="34"/>
    </row>
    <row r="123" spans="1:32" x14ac:dyDescent="0.3">
      <c r="A123" s="4" t="s">
        <v>112</v>
      </c>
      <c r="B123" s="13">
        <f>+[7]Total!B123</f>
        <v>289637</v>
      </c>
      <c r="C123" s="13">
        <f>+[7]Total!C123</f>
        <v>97165884.920000002</v>
      </c>
      <c r="D123" s="13">
        <f>+[7]Total!D123</f>
        <v>291614</v>
      </c>
      <c r="E123" s="13">
        <f>+[7]Total!E123</f>
        <v>109388372.20999999</v>
      </c>
      <c r="F123" s="13">
        <f>+[7]Total!F123</f>
        <v>316958</v>
      </c>
      <c r="G123" s="13">
        <f>+[7]Total!G123</f>
        <v>148877447.91</v>
      </c>
      <c r="H123" s="13">
        <f>+[7]Total!H123</f>
        <v>336485</v>
      </c>
      <c r="I123" s="13">
        <f>+[7]Total!I123</f>
        <v>162707280.76999998</v>
      </c>
      <c r="J123" s="13">
        <f>+[7]Total!J123</f>
        <v>374758</v>
      </c>
      <c r="K123" s="13">
        <f>+[7]Total!K123</f>
        <v>207616297.41</v>
      </c>
      <c r="L123" s="13">
        <f>+[7]Total!L123</f>
        <v>375628</v>
      </c>
      <c r="M123" s="13">
        <f>+[7]Total!M123</f>
        <v>200051415.25999999</v>
      </c>
      <c r="N123" s="13">
        <f>+[7]Total!N123</f>
        <v>405082</v>
      </c>
      <c r="O123" s="13">
        <f>+[7]Total!O123</f>
        <v>203191794.87</v>
      </c>
      <c r="P123" s="13">
        <f>+[7]Total!P123</f>
        <v>0</v>
      </c>
      <c r="Q123" s="13">
        <f>+[7]Total!Q123</f>
        <v>0</v>
      </c>
      <c r="R123" s="13">
        <f>+[7]Total!R123</f>
        <v>0</v>
      </c>
      <c r="S123" s="13">
        <f>+[7]Total!S123</f>
        <v>0</v>
      </c>
      <c r="T123" s="13">
        <f>+[7]Total!T123</f>
        <v>0</v>
      </c>
      <c r="U123" s="13">
        <f>+[7]Total!U123</f>
        <v>0</v>
      </c>
      <c r="V123" s="13">
        <f>+[7]Total!V123</f>
        <v>0</v>
      </c>
      <c r="W123" s="13">
        <f>+[7]Total!W123</f>
        <v>0</v>
      </c>
      <c r="X123" s="13">
        <f>+[7]Total!X123</f>
        <v>0</v>
      </c>
      <c r="Y123" s="13">
        <f>+[7]Total!Y123</f>
        <v>0</v>
      </c>
      <c r="Z123" s="85">
        <f>+[8]Total!Z123</f>
        <v>0</v>
      </c>
      <c r="AA123" s="86">
        <f>+[8]Total!AA123</f>
        <v>0</v>
      </c>
      <c r="AC123" s="34"/>
      <c r="AD123" s="34"/>
      <c r="AE123" s="34"/>
      <c r="AF123" s="34"/>
    </row>
    <row r="124" spans="1:32" x14ac:dyDescent="0.3">
      <c r="A124" s="4" t="s">
        <v>113</v>
      </c>
      <c r="B124" s="13">
        <f>+[7]Total!B124</f>
        <v>526409</v>
      </c>
      <c r="C124" s="13">
        <f>+[7]Total!C124</f>
        <v>224856380.07999998</v>
      </c>
      <c r="D124" s="13">
        <f>+[7]Total!D124</f>
        <v>509404</v>
      </c>
      <c r="E124" s="13">
        <f>+[7]Total!E124</f>
        <v>247872709.01999998</v>
      </c>
      <c r="F124" s="13">
        <f>+[7]Total!F124</f>
        <v>532995</v>
      </c>
      <c r="G124" s="13">
        <f>+[7]Total!G124</f>
        <v>289598853.64999998</v>
      </c>
      <c r="H124" s="13">
        <f>+[7]Total!H124</f>
        <v>619453</v>
      </c>
      <c r="I124" s="13">
        <f>+[7]Total!I124</f>
        <v>288168185.02999997</v>
      </c>
      <c r="J124" s="13">
        <f>+[7]Total!J124</f>
        <v>630347</v>
      </c>
      <c r="K124" s="13">
        <f>+[7]Total!K124</f>
        <v>203528617.72</v>
      </c>
      <c r="L124" s="13">
        <f>+[7]Total!L124</f>
        <v>595705</v>
      </c>
      <c r="M124" s="13">
        <f>+[7]Total!M124</f>
        <v>184166328.95000002</v>
      </c>
      <c r="N124" s="13">
        <f>+[7]Total!N124</f>
        <v>616984</v>
      </c>
      <c r="O124" s="13">
        <f>+[7]Total!O124</f>
        <v>190046623.47</v>
      </c>
      <c r="P124" s="13">
        <f>+[7]Total!P124</f>
        <v>0</v>
      </c>
      <c r="Q124" s="13">
        <f>+[7]Total!Q124</f>
        <v>0</v>
      </c>
      <c r="R124" s="13">
        <f>+[7]Total!R124</f>
        <v>0</v>
      </c>
      <c r="S124" s="13">
        <f>+[7]Total!S124</f>
        <v>0</v>
      </c>
      <c r="T124" s="13">
        <f>+[7]Total!T124</f>
        <v>0</v>
      </c>
      <c r="U124" s="13">
        <f>+[7]Total!U124</f>
        <v>0</v>
      </c>
      <c r="V124" s="13">
        <f>+[7]Total!V124</f>
        <v>0</v>
      </c>
      <c r="W124" s="13">
        <f>+[7]Total!W124</f>
        <v>0</v>
      </c>
      <c r="X124" s="13">
        <f>+[7]Total!X124</f>
        <v>0</v>
      </c>
      <c r="Y124" s="13">
        <f>+[7]Total!Y124</f>
        <v>0</v>
      </c>
      <c r="Z124" s="85">
        <f>+[8]Total!Z124</f>
        <v>0</v>
      </c>
      <c r="AA124" s="86">
        <f>+[8]Total!AA124</f>
        <v>0</v>
      </c>
      <c r="AC124" s="34"/>
      <c r="AD124" s="34"/>
      <c r="AE124" s="34"/>
      <c r="AF124" s="34"/>
    </row>
    <row r="125" spans="1:32" x14ac:dyDescent="0.3">
      <c r="A125" s="4" t="s">
        <v>114</v>
      </c>
      <c r="B125" s="13">
        <f>+[7]Total!B125</f>
        <v>269859</v>
      </c>
      <c r="C125" s="13">
        <f>+[7]Total!C125</f>
        <v>89022208.189999998</v>
      </c>
      <c r="D125" s="13">
        <f>+[7]Total!D125</f>
        <v>305681</v>
      </c>
      <c r="E125" s="13">
        <f>+[7]Total!E125</f>
        <v>113103628.69</v>
      </c>
      <c r="F125" s="13">
        <f>+[7]Total!F125</f>
        <v>336102</v>
      </c>
      <c r="G125" s="13">
        <f>+[7]Total!G125</f>
        <v>108481452.88</v>
      </c>
      <c r="H125" s="13">
        <f>+[7]Total!H125</f>
        <v>355629</v>
      </c>
      <c r="I125" s="13">
        <f>+[7]Total!I125</f>
        <v>107521200.62</v>
      </c>
      <c r="J125" s="13">
        <f>+[7]Total!J125</f>
        <v>380858</v>
      </c>
      <c r="K125" s="13">
        <f>+[7]Total!K125</f>
        <v>131707118.55</v>
      </c>
      <c r="L125" s="13">
        <f>+[7]Total!L125</f>
        <v>376084</v>
      </c>
      <c r="M125" s="13">
        <f>+[7]Total!M125</f>
        <v>128084044.7</v>
      </c>
      <c r="N125" s="13">
        <f>+[7]Total!N125</f>
        <v>388357</v>
      </c>
      <c r="O125" s="13">
        <f>+[7]Total!O125</f>
        <v>127830209.17</v>
      </c>
      <c r="P125" s="13">
        <f>+[7]Total!P125</f>
        <v>0</v>
      </c>
      <c r="Q125" s="13">
        <f>+[7]Total!Q125</f>
        <v>0</v>
      </c>
      <c r="R125" s="13">
        <f>+[7]Total!R125</f>
        <v>0</v>
      </c>
      <c r="S125" s="13">
        <f>+[7]Total!S125</f>
        <v>0</v>
      </c>
      <c r="T125" s="13">
        <f>+[7]Total!T125</f>
        <v>0</v>
      </c>
      <c r="U125" s="13">
        <f>+[7]Total!U125</f>
        <v>0</v>
      </c>
      <c r="V125" s="13">
        <f>+[7]Total!V125</f>
        <v>0</v>
      </c>
      <c r="W125" s="13">
        <f>+[7]Total!W125</f>
        <v>0</v>
      </c>
      <c r="X125" s="13">
        <f>+[7]Total!X125</f>
        <v>0</v>
      </c>
      <c r="Y125" s="13">
        <f>+[7]Total!Y125</f>
        <v>0</v>
      </c>
      <c r="Z125" s="85">
        <f>+[8]Total!Z125</f>
        <v>0</v>
      </c>
      <c r="AA125" s="86">
        <f>+[8]Total!AA125</f>
        <v>0</v>
      </c>
      <c r="AC125" s="34"/>
      <c r="AD125" s="34"/>
      <c r="AE125" s="34"/>
      <c r="AF125" s="34"/>
    </row>
    <row r="126" spans="1:32" x14ac:dyDescent="0.3">
      <c r="A126" s="4" t="s">
        <v>115</v>
      </c>
      <c r="B126" s="13">
        <f>+[7]Total!B126</f>
        <v>518463</v>
      </c>
      <c r="C126" s="13">
        <f>+[7]Total!C126</f>
        <v>132605754.83</v>
      </c>
      <c r="D126" s="13">
        <f>+[7]Total!D126</f>
        <v>555758</v>
      </c>
      <c r="E126" s="13">
        <f>+[7]Total!E126</f>
        <v>160901881.08000001</v>
      </c>
      <c r="F126" s="13">
        <f>+[7]Total!F126</f>
        <v>623212</v>
      </c>
      <c r="G126" s="13">
        <f>+[7]Total!G126</f>
        <v>178841160.00999999</v>
      </c>
      <c r="H126" s="13">
        <f>+[7]Total!H126</f>
        <v>673523</v>
      </c>
      <c r="I126" s="13">
        <f>+[7]Total!I126</f>
        <v>187629021.62</v>
      </c>
      <c r="J126" s="13">
        <f>+[7]Total!J126</f>
        <v>697725</v>
      </c>
      <c r="K126" s="13">
        <f>+[7]Total!K126</f>
        <v>160832989.09</v>
      </c>
      <c r="L126" s="13">
        <f>+[7]Total!L126</f>
        <v>668228</v>
      </c>
      <c r="M126" s="13">
        <f>+[7]Total!M126</f>
        <v>173629985.15000001</v>
      </c>
      <c r="N126" s="13">
        <f>+[7]Total!N126</f>
        <v>657062</v>
      </c>
      <c r="O126" s="13">
        <f>+[7]Total!O126</f>
        <v>145948142.59</v>
      </c>
      <c r="P126" s="13">
        <f>+[7]Total!P126</f>
        <v>0</v>
      </c>
      <c r="Q126" s="13">
        <f>+[7]Total!Q126</f>
        <v>0</v>
      </c>
      <c r="R126" s="13">
        <f>+[7]Total!R126</f>
        <v>0</v>
      </c>
      <c r="S126" s="13">
        <f>+[7]Total!S126</f>
        <v>0</v>
      </c>
      <c r="T126" s="13">
        <f>+[7]Total!T126</f>
        <v>0</v>
      </c>
      <c r="U126" s="13">
        <f>+[7]Total!U126</f>
        <v>0</v>
      </c>
      <c r="V126" s="13">
        <f>+[7]Total!V126</f>
        <v>0</v>
      </c>
      <c r="W126" s="13">
        <f>+[7]Total!W126</f>
        <v>0</v>
      </c>
      <c r="X126" s="13">
        <f>+[7]Total!X126</f>
        <v>0</v>
      </c>
      <c r="Y126" s="13">
        <f>+[7]Total!Y126</f>
        <v>0</v>
      </c>
      <c r="Z126" s="85">
        <f>+[8]Total!Z126</f>
        <v>0</v>
      </c>
      <c r="AA126" s="86">
        <f>+[8]Total!AA126</f>
        <v>0</v>
      </c>
      <c r="AC126" s="34"/>
      <c r="AD126" s="34"/>
      <c r="AE126" s="34"/>
      <c r="AF126" s="34"/>
    </row>
    <row r="127" spans="1:32" x14ac:dyDescent="0.3">
      <c r="A127" s="4" t="s">
        <v>116</v>
      </c>
      <c r="B127" s="13">
        <f>+[7]Total!B127</f>
        <v>325349</v>
      </c>
      <c r="C127" s="13">
        <f>+[7]Total!C127</f>
        <v>56155943.469999999</v>
      </c>
      <c r="D127" s="13">
        <f>+[7]Total!D127</f>
        <v>301235</v>
      </c>
      <c r="E127" s="13">
        <f>+[7]Total!E127</f>
        <v>58890097.509999998</v>
      </c>
      <c r="F127" s="13">
        <f>+[7]Total!F127</f>
        <v>310565</v>
      </c>
      <c r="G127" s="13">
        <f>+[7]Total!G127</f>
        <v>73622659.090000004</v>
      </c>
      <c r="H127" s="13">
        <f>+[7]Total!H127</f>
        <v>341338</v>
      </c>
      <c r="I127" s="13">
        <f>+[7]Total!I127</f>
        <v>75606964.950000003</v>
      </c>
      <c r="J127" s="13">
        <f>+[7]Total!J127</f>
        <v>347963</v>
      </c>
      <c r="K127" s="13">
        <f>+[7]Total!K127</f>
        <v>77493624.510000005</v>
      </c>
      <c r="L127" s="13">
        <f>+[7]Total!L127</f>
        <v>356433</v>
      </c>
      <c r="M127" s="13">
        <f>+[7]Total!M127</f>
        <v>94051385.430000007</v>
      </c>
      <c r="N127" s="13">
        <f>+[7]Total!N127</f>
        <v>359017</v>
      </c>
      <c r="O127" s="13">
        <f>+[7]Total!O127</f>
        <v>87370113.290000007</v>
      </c>
      <c r="P127" s="13">
        <f>+[7]Total!P127</f>
        <v>0</v>
      </c>
      <c r="Q127" s="13">
        <f>+[7]Total!Q127</f>
        <v>0</v>
      </c>
      <c r="R127" s="13">
        <f>+[7]Total!R127</f>
        <v>0</v>
      </c>
      <c r="S127" s="13">
        <f>+[7]Total!S127</f>
        <v>0</v>
      </c>
      <c r="T127" s="13">
        <f>+[7]Total!T127</f>
        <v>0</v>
      </c>
      <c r="U127" s="13">
        <f>+[7]Total!U127</f>
        <v>0</v>
      </c>
      <c r="V127" s="13">
        <f>+[7]Total!V127</f>
        <v>0</v>
      </c>
      <c r="W127" s="13">
        <f>+[7]Total!W127</f>
        <v>0</v>
      </c>
      <c r="X127" s="13">
        <f>+[7]Total!X127</f>
        <v>0</v>
      </c>
      <c r="Y127" s="13">
        <f>+[7]Total!Y127</f>
        <v>0</v>
      </c>
      <c r="Z127" s="85">
        <f>+[8]Total!Z127</f>
        <v>0</v>
      </c>
      <c r="AA127" s="86">
        <f>+[8]Total!AA127</f>
        <v>0</v>
      </c>
      <c r="AC127" s="34"/>
      <c r="AD127" s="34"/>
      <c r="AE127" s="34"/>
      <c r="AF127" s="34"/>
    </row>
    <row r="128" spans="1:32" x14ac:dyDescent="0.3">
      <c r="A128" s="4" t="s">
        <v>117</v>
      </c>
      <c r="B128" s="13">
        <f>+[7]Total!B128</f>
        <v>645311</v>
      </c>
      <c r="C128" s="13">
        <f>+[7]Total!C128</f>
        <v>141294452.41</v>
      </c>
      <c r="D128" s="13">
        <f>+[7]Total!D128</f>
        <v>646857</v>
      </c>
      <c r="E128" s="13">
        <f>+[7]Total!E128</f>
        <v>163061842.46000001</v>
      </c>
      <c r="F128" s="13">
        <f>+[7]Total!F128</f>
        <v>678438</v>
      </c>
      <c r="G128" s="13">
        <f>+[7]Total!G128</f>
        <v>171279470.84999999</v>
      </c>
      <c r="H128" s="13">
        <f>+[7]Total!H128</f>
        <v>774982</v>
      </c>
      <c r="I128" s="13">
        <f>+[7]Total!I128</f>
        <v>201864984.40000001</v>
      </c>
      <c r="J128" s="13">
        <f>+[7]Total!J128</f>
        <v>781623</v>
      </c>
      <c r="K128" s="13">
        <f>+[7]Total!K128</f>
        <v>205726210.09</v>
      </c>
      <c r="L128" s="13">
        <f>+[7]Total!L128</f>
        <v>718821</v>
      </c>
      <c r="M128" s="13">
        <f>+[7]Total!M128</f>
        <v>208623972.47999999</v>
      </c>
      <c r="N128" s="13">
        <f>+[7]Total!N128</f>
        <v>717047</v>
      </c>
      <c r="O128" s="13">
        <f>+[7]Total!O128</f>
        <v>196536597.84</v>
      </c>
      <c r="P128" s="13">
        <f>+[7]Total!P128</f>
        <v>0</v>
      </c>
      <c r="Q128" s="13">
        <f>+[7]Total!Q128</f>
        <v>0</v>
      </c>
      <c r="R128" s="13">
        <f>+[7]Total!R128</f>
        <v>0</v>
      </c>
      <c r="S128" s="13">
        <f>+[7]Total!S128</f>
        <v>0</v>
      </c>
      <c r="T128" s="13">
        <f>+[7]Total!T128</f>
        <v>0</v>
      </c>
      <c r="U128" s="13">
        <f>+[7]Total!U128</f>
        <v>0</v>
      </c>
      <c r="V128" s="13">
        <f>+[7]Total!V128</f>
        <v>0</v>
      </c>
      <c r="W128" s="13">
        <f>+[7]Total!W128</f>
        <v>0</v>
      </c>
      <c r="X128" s="13">
        <f>+[7]Total!X128</f>
        <v>0</v>
      </c>
      <c r="Y128" s="13">
        <f>+[7]Total!Y128</f>
        <v>0</v>
      </c>
      <c r="Z128" s="85">
        <f>+[8]Total!Z128</f>
        <v>0</v>
      </c>
      <c r="AA128" s="86">
        <f>+[8]Total!AA128</f>
        <v>0</v>
      </c>
      <c r="AC128" s="34"/>
      <c r="AD128" s="34"/>
      <c r="AE128" s="34"/>
      <c r="AF128" s="34"/>
    </row>
    <row r="129" spans="1:32" x14ac:dyDescent="0.3">
      <c r="A129" s="4" t="s">
        <v>118</v>
      </c>
      <c r="B129" s="13">
        <f>+[7]Total!B129</f>
        <v>1058851</v>
      </c>
      <c r="C129" s="13">
        <f>+[7]Total!C129</f>
        <v>279005399.88</v>
      </c>
      <c r="D129" s="13">
        <f>+[7]Total!D129</f>
        <v>1035095</v>
      </c>
      <c r="E129" s="13">
        <f>+[7]Total!E129</f>
        <v>294630774.38</v>
      </c>
      <c r="F129" s="13">
        <f>+[7]Total!F129</f>
        <v>1081801</v>
      </c>
      <c r="G129" s="13">
        <f>+[7]Total!G129</f>
        <v>322033997.24000001</v>
      </c>
      <c r="H129" s="13">
        <f>+[7]Total!H129</f>
        <v>1151167</v>
      </c>
      <c r="I129" s="13">
        <f>+[7]Total!I129</f>
        <v>319924288.13999999</v>
      </c>
      <c r="J129" s="13">
        <f>+[7]Total!J129</f>
        <v>1194738</v>
      </c>
      <c r="K129" s="13">
        <f>+[7]Total!K129</f>
        <v>371405540.92000002</v>
      </c>
      <c r="L129" s="13">
        <f>+[7]Total!L129</f>
        <v>1147882</v>
      </c>
      <c r="M129" s="13">
        <f>+[7]Total!M129</f>
        <v>339007831.97000003</v>
      </c>
      <c r="N129" s="13">
        <f>+[7]Total!N129</f>
        <v>1182444</v>
      </c>
      <c r="O129" s="13">
        <f>+[7]Total!O129</f>
        <v>358249568.06999999</v>
      </c>
      <c r="P129" s="13">
        <f>+[7]Total!P129</f>
        <v>0</v>
      </c>
      <c r="Q129" s="13">
        <f>+[7]Total!Q129</f>
        <v>0</v>
      </c>
      <c r="R129" s="13">
        <f>+[7]Total!R129</f>
        <v>0</v>
      </c>
      <c r="S129" s="13">
        <f>+[7]Total!S129</f>
        <v>0</v>
      </c>
      <c r="T129" s="13">
        <f>+[7]Total!T129</f>
        <v>0</v>
      </c>
      <c r="U129" s="13">
        <f>+[7]Total!U129</f>
        <v>0</v>
      </c>
      <c r="V129" s="13">
        <f>+[7]Total!V129</f>
        <v>0</v>
      </c>
      <c r="W129" s="13">
        <f>+[7]Total!W129</f>
        <v>0</v>
      </c>
      <c r="X129" s="13">
        <f>+[7]Total!X129</f>
        <v>0</v>
      </c>
      <c r="Y129" s="13">
        <f>+[7]Total!Y129</f>
        <v>0</v>
      </c>
      <c r="Z129" s="85">
        <f>+[8]Total!Z129</f>
        <v>0</v>
      </c>
      <c r="AA129" s="86">
        <f>+[8]Total!AA129</f>
        <v>0</v>
      </c>
      <c r="AC129" s="34"/>
      <c r="AD129" s="34"/>
      <c r="AE129" s="34"/>
      <c r="AF129" s="34"/>
    </row>
    <row r="130" spans="1:32" x14ac:dyDescent="0.3">
      <c r="A130" s="4" t="s">
        <v>119</v>
      </c>
      <c r="B130" s="13">
        <f>+[7]Total!B130</f>
        <v>494955</v>
      </c>
      <c r="C130" s="13">
        <f>+[7]Total!C130</f>
        <v>123343781.61</v>
      </c>
      <c r="D130" s="13">
        <f>+[7]Total!D130</f>
        <v>479318</v>
      </c>
      <c r="E130" s="13">
        <f>+[7]Total!E130</f>
        <v>126923343.93000001</v>
      </c>
      <c r="F130" s="13">
        <f>+[7]Total!F130</f>
        <v>498350</v>
      </c>
      <c r="G130" s="13">
        <f>+[7]Total!G130</f>
        <v>125859328.44</v>
      </c>
      <c r="H130" s="13">
        <f>+[7]Total!H130</f>
        <v>612075</v>
      </c>
      <c r="I130" s="13">
        <f>+[7]Total!I130</f>
        <v>160966237.66999999</v>
      </c>
      <c r="J130" s="13">
        <f>+[7]Total!J130</f>
        <v>650633</v>
      </c>
      <c r="K130" s="13">
        <f>+[7]Total!K130</f>
        <v>174777055.12</v>
      </c>
      <c r="L130" s="13">
        <f>+[7]Total!L130</f>
        <v>587146</v>
      </c>
      <c r="M130" s="13">
        <f>+[7]Total!M130</f>
        <v>163568397.66999999</v>
      </c>
      <c r="N130" s="13">
        <f>+[7]Total!N130</f>
        <v>587080</v>
      </c>
      <c r="O130" s="13">
        <f>+[7]Total!O130</f>
        <v>158115103.11000001</v>
      </c>
      <c r="P130" s="13">
        <f>+[7]Total!P130</f>
        <v>0</v>
      </c>
      <c r="Q130" s="13">
        <f>+[7]Total!Q130</f>
        <v>0</v>
      </c>
      <c r="R130" s="13">
        <f>+[7]Total!R130</f>
        <v>0</v>
      </c>
      <c r="S130" s="13">
        <f>+[7]Total!S130</f>
        <v>0</v>
      </c>
      <c r="T130" s="13">
        <f>+[7]Total!T130</f>
        <v>0</v>
      </c>
      <c r="U130" s="13">
        <f>+[7]Total!U130</f>
        <v>0</v>
      </c>
      <c r="V130" s="13">
        <f>+[7]Total!V130</f>
        <v>0</v>
      </c>
      <c r="W130" s="13">
        <f>+[7]Total!W130</f>
        <v>0</v>
      </c>
      <c r="X130" s="13">
        <f>+[7]Total!X130</f>
        <v>0</v>
      </c>
      <c r="Y130" s="13">
        <f>+[7]Total!Y130</f>
        <v>0</v>
      </c>
      <c r="Z130" s="85">
        <f>+[8]Total!Z130</f>
        <v>0</v>
      </c>
      <c r="AA130" s="86">
        <f>+[8]Total!AA130</f>
        <v>0</v>
      </c>
      <c r="AC130" s="34"/>
      <c r="AD130" s="34"/>
      <c r="AE130" s="34"/>
      <c r="AF130" s="34"/>
    </row>
    <row r="131" spans="1:32" x14ac:dyDescent="0.3">
      <c r="A131" s="4" t="s">
        <v>120</v>
      </c>
      <c r="B131" s="13">
        <f>+[7]Total!B131</f>
        <v>213242</v>
      </c>
      <c r="C131" s="13">
        <f>+[7]Total!C131</f>
        <v>63073632.689999998</v>
      </c>
      <c r="D131" s="13">
        <f>+[7]Total!D131</f>
        <v>204377</v>
      </c>
      <c r="E131" s="13">
        <f>+[7]Total!E131</f>
        <v>55758058.369999997</v>
      </c>
      <c r="F131" s="13">
        <f>+[7]Total!F131</f>
        <v>214401</v>
      </c>
      <c r="G131" s="13">
        <f>+[7]Total!G131</f>
        <v>58540133.57</v>
      </c>
      <c r="H131" s="13">
        <f>+[7]Total!H131</f>
        <v>238495</v>
      </c>
      <c r="I131" s="13">
        <f>+[7]Total!I131</f>
        <v>63559595.479999997</v>
      </c>
      <c r="J131" s="13">
        <f>+[7]Total!J131</f>
        <v>262660</v>
      </c>
      <c r="K131" s="13">
        <f>+[7]Total!K131</f>
        <v>77753974.890000001</v>
      </c>
      <c r="L131" s="13">
        <f>+[7]Total!L131</f>
        <v>251785</v>
      </c>
      <c r="M131" s="13">
        <f>+[7]Total!M131</f>
        <v>70073220.959999993</v>
      </c>
      <c r="N131" s="13">
        <f>+[7]Total!N131</f>
        <v>269843</v>
      </c>
      <c r="O131" s="13">
        <f>+[7]Total!O131</f>
        <v>68715861.280000001</v>
      </c>
      <c r="P131" s="13">
        <f>+[7]Total!P131</f>
        <v>0</v>
      </c>
      <c r="Q131" s="13">
        <f>+[7]Total!Q131</f>
        <v>0</v>
      </c>
      <c r="R131" s="13">
        <f>+[7]Total!R131</f>
        <v>0</v>
      </c>
      <c r="S131" s="13">
        <f>+[7]Total!S131</f>
        <v>0</v>
      </c>
      <c r="T131" s="13">
        <f>+[7]Total!T131</f>
        <v>0</v>
      </c>
      <c r="U131" s="13">
        <f>+[7]Total!U131</f>
        <v>0</v>
      </c>
      <c r="V131" s="13">
        <f>+[7]Total!V131</f>
        <v>0</v>
      </c>
      <c r="W131" s="13">
        <f>+[7]Total!W131</f>
        <v>0</v>
      </c>
      <c r="X131" s="13">
        <f>+[7]Total!X131</f>
        <v>0</v>
      </c>
      <c r="Y131" s="13">
        <f>+[7]Total!Y131</f>
        <v>0</v>
      </c>
      <c r="Z131" s="85">
        <f>+[8]Total!Z131</f>
        <v>0</v>
      </c>
      <c r="AA131" s="86">
        <f>+[8]Total!AA131</f>
        <v>0</v>
      </c>
      <c r="AC131" s="34"/>
      <c r="AD131" s="34"/>
      <c r="AE131" s="34"/>
      <c r="AF131" s="34"/>
    </row>
    <row r="132" spans="1:32" x14ac:dyDescent="0.3">
      <c r="A132" s="4" t="s">
        <v>121</v>
      </c>
      <c r="B132" s="13">
        <f>+[7]Total!B132</f>
        <v>147266</v>
      </c>
      <c r="C132" s="13">
        <f>+[7]Total!C132</f>
        <v>22763970.879999999</v>
      </c>
      <c r="D132" s="13">
        <f>+[7]Total!D132</f>
        <v>135788</v>
      </c>
      <c r="E132" s="13">
        <f>+[7]Total!E132</f>
        <v>25292073.579999998</v>
      </c>
      <c r="F132" s="13">
        <f>+[7]Total!F132</f>
        <v>159535</v>
      </c>
      <c r="G132" s="13">
        <f>+[7]Total!G132</f>
        <v>28000197.719999999</v>
      </c>
      <c r="H132" s="13">
        <f>+[7]Total!H132</f>
        <v>199078</v>
      </c>
      <c r="I132" s="13">
        <f>+[7]Total!I132</f>
        <v>33592439.390000001</v>
      </c>
      <c r="J132" s="13">
        <f>+[7]Total!J132</f>
        <v>207510</v>
      </c>
      <c r="K132" s="13">
        <f>+[7]Total!K132</f>
        <v>35439951.810000002</v>
      </c>
      <c r="L132" s="13">
        <f>+[7]Total!L132</f>
        <v>187213</v>
      </c>
      <c r="M132" s="13">
        <f>+[7]Total!M132</f>
        <v>36454433.600000001</v>
      </c>
      <c r="N132" s="13">
        <f>+[7]Total!N132</f>
        <v>187463</v>
      </c>
      <c r="O132" s="13">
        <f>+[7]Total!O132</f>
        <v>34153212.230000004</v>
      </c>
      <c r="P132" s="13">
        <f>+[7]Total!P132</f>
        <v>0</v>
      </c>
      <c r="Q132" s="13">
        <f>+[7]Total!Q132</f>
        <v>0</v>
      </c>
      <c r="R132" s="13">
        <f>+[7]Total!R132</f>
        <v>0</v>
      </c>
      <c r="S132" s="13">
        <f>+[7]Total!S132</f>
        <v>0</v>
      </c>
      <c r="T132" s="13">
        <f>+[7]Total!T132</f>
        <v>0</v>
      </c>
      <c r="U132" s="13">
        <f>+[7]Total!U132</f>
        <v>0</v>
      </c>
      <c r="V132" s="13">
        <f>+[7]Total!V132</f>
        <v>0</v>
      </c>
      <c r="W132" s="13">
        <f>+[7]Total!W132</f>
        <v>0</v>
      </c>
      <c r="X132" s="13">
        <f>+[7]Total!X132</f>
        <v>0</v>
      </c>
      <c r="Y132" s="13">
        <f>+[7]Total!Y132</f>
        <v>0</v>
      </c>
      <c r="Z132" s="85">
        <f>+[8]Total!Z132</f>
        <v>0</v>
      </c>
      <c r="AA132" s="86">
        <f>+[8]Total!AA132</f>
        <v>0</v>
      </c>
      <c r="AC132" s="34"/>
      <c r="AD132" s="34"/>
      <c r="AE132" s="34"/>
      <c r="AF132" s="34"/>
    </row>
    <row r="133" spans="1:32" x14ac:dyDescent="0.3">
      <c r="A133" s="4" t="s">
        <v>122</v>
      </c>
      <c r="B133" s="13">
        <f>+[7]Total!B133</f>
        <v>348628</v>
      </c>
      <c r="C133" s="13">
        <f>+[7]Total!C133</f>
        <v>76262128.760000005</v>
      </c>
      <c r="D133" s="13">
        <f>+[7]Total!D133</f>
        <v>359822</v>
      </c>
      <c r="E133" s="13">
        <f>+[7]Total!E133</f>
        <v>77877368.700000003</v>
      </c>
      <c r="F133" s="13">
        <f>+[7]Total!F133</f>
        <v>406016</v>
      </c>
      <c r="G133" s="13">
        <f>+[7]Total!G133</f>
        <v>95210372.469999999</v>
      </c>
      <c r="H133" s="13">
        <f>+[7]Total!H133</f>
        <v>454950</v>
      </c>
      <c r="I133" s="13">
        <f>+[7]Total!I133</f>
        <v>107970346.47</v>
      </c>
      <c r="J133" s="13">
        <f>+[7]Total!J133</f>
        <v>456063</v>
      </c>
      <c r="K133" s="13">
        <f>+[7]Total!K133</f>
        <v>109957696.70999999</v>
      </c>
      <c r="L133" s="13">
        <f>+[7]Total!L133</f>
        <v>431372</v>
      </c>
      <c r="M133" s="13">
        <f>+[7]Total!M133</f>
        <v>103512987.91</v>
      </c>
      <c r="N133" s="13">
        <f>+[7]Total!N133</f>
        <v>458491</v>
      </c>
      <c r="O133" s="13">
        <f>+[7]Total!O133</f>
        <v>103107433.44</v>
      </c>
      <c r="P133" s="13">
        <f>+[7]Total!P133</f>
        <v>0</v>
      </c>
      <c r="Q133" s="13">
        <f>+[7]Total!Q133</f>
        <v>0</v>
      </c>
      <c r="R133" s="13">
        <f>+[7]Total!R133</f>
        <v>0</v>
      </c>
      <c r="S133" s="13">
        <f>+[7]Total!S133</f>
        <v>0</v>
      </c>
      <c r="T133" s="13">
        <f>+[7]Total!T133</f>
        <v>0</v>
      </c>
      <c r="U133" s="13">
        <f>+[7]Total!U133</f>
        <v>0</v>
      </c>
      <c r="V133" s="13">
        <f>+[7]Total!V133</f>
        <v>0</v>
      </c>
      <c r="W133" s="13">
        <f>+[7]Total!W133</f>
        <v>0</v>
      </c>
      <c r="X133" s="13">
        <f>+[7]Total!X133</f>
        <v>0</v>
      </c>
      <c r="Y133" s="13">
        <f>+[7]Total!Y133</f>
        <v>0</v>
      </c>
      <c r="Z133" s="85">
        <f>+[8]Total!Z133</f>
        <v>0</v>
      </c>
      <c r="AA133" s="86">
        <f>+[8]Total!AA133</f>
        <v>0</v>
      </c>
      <c r="AC133" s="34"/>
      <c r="AD133" s="34"/>
      <c r="AE133" s="34"/>
      <c r="AF133" s="34"/>
    </row>
    <row r="134" spans="1:32" x14ac:dyDescent="0.3">
      <c r="A134" s="4" t="s">
        <v>123</v>
      </c>
      <c r="B134" s="13">
        <f>+[7]Total!B134</f>
        <v>222424</v>
      </c>
      <c r="C134" s="13">
        <f>+[7]Total!C134</f>
        <v>54149410.439999998</v>
      </c>
      <c r="D134" s="13">
        <f>+[7]Total!D134</f>
        <v>232113</v>
      </c>
      <c r="E134" s="13">
        <f>+[7]Total!E134</f>
        <v>57945191.079999998</v>
      </c>
      <c r="F134" s="13">
        <f>+[7]Total!F134</f>
        <v>242597</v>
      </c>
      <c r="G134" s="13">
        <f>+[7]Total!G134</f>
        <v>61656121.689999998</v>
      </c>
      <c r="H134" s="13">
        <f>+[7]Total!H134</f>
        <v>263433</v>
      </c>
      <c r="I134" s="13">
        <f>+[7]Total!I134</f>
        <v>69228641.849999994</v>
      </c>
      <c r="J134" s="13">
        <f>+[7]Total!J134</f>
        <v>270178</v>
      </c>
      <c r="K134" s="13">
        <f>+[7]Total!K134</f>
        <v>68425324.989999995</v>
      </c>
      <c r="L134" s="13">
        <f>+[7]Total!L134</f>
        <v>245086</v>
      </c>
      <c r="M134" s="13">
        <f>+[7]Total!M134</f>
        <v>67692251.099999994</v>
      </c>
      <c r="N134" s="13">
        <f>+[7]Total!N134</f>
        <v>251937</v>
      </c>
      <c r="O134" s="13">
        <f>+[7]Total!O134</f>
        <v>69451740.640000001</v>
      </c>
      <c r="P134" s="13">
        <f>+[7]Total!P134</f>
        <v>0</v>
      </c>
      <c r="Q134" s="13">
        <f>+[7]Total!Q134</f>
        <v>0</v>
      </c>
      <c r="R134" s="13">
        <f>+[7]Total!R134</f>
        <v>0</v>
      </c>
      <c r="S134" s="13">
        <f>+[7]Total!S134</f>
        <v>0</v>
      </c>
      <c r="T134" s="13">
        <f>+[7]Total!T134</f>
        <v>0</v>
      </c>
      <c r="U134" s="13">
        <f>+[7]Total!U134</f>
        <v>0</v>
      </c>
      <c r="V134" s="13">
        <f>+[7]Total!V134</f>
        <v>0</v>
      </c>
      <c r="W134" s="13">
        <f>+[7]Total!W134</f>
        <v>0</v>
      </c>
      <c r="X134" s="13">
        <f>+[7]Total!X134</f>
        <v>0</v>
      </c>
      <c r="Y134" s="13">
        <f>+[7]Total!Y134</f>
        <v>0</v>
      </c>
      <c r="Z134" s="85">
        <f>+[8]Total!Z134</f>
        <v>0</v>
      </c>
      <c r="AA134" s="86">
        <f>+[8]Total!AA134</f>
        <v>0</v>
      </c>
      <c r="AC134" s="34"/>
      <c r="AD134" s="34"/>
      <c r="AE134" s="34"/>
      <c r="AF134" s="34"/>
    </row>
    <row r="135" spans="1:32" x14ac:dyDescent="0.3">
      <c r="A135" s="4" t="s">
        <v>124</v>
      </c>
      <c r="B135" s="13">
        <f>+[7]Total!B135</f>
        <v>219026</v>
      </c>
      <c r="C135" s="13">
        <f>+[7]Total!C135</f>
        <v>43345023.789999999</v>
      </c>
      <c r="D135" s="13">
        <f>+[7]Total!D135</f>
        <v>223774</v>
      </c>
      <c r="E135" s="13">
        <f>+[7]Total!E135</f>
        <v>51132545.579999998</v>
      </c>
      <c r="F135" s="13">
        <f>+[7]Total!F135</f>
        <v>250102</v>
      </c>
      <c r="G135" s="13">
        <f>+[7]Total!G135</f>
        <v>53604686.93</v>
      </c>
      <c r="H135" s="13">
        <f>+[7]Total!H135</f>
        <v>292033</v>
      </c>
      <c r="I135" s="13">
        <f>+[7]Total!I135</f>
        <v>59806059.210000001</v>
      </c>
      <c r="J135" s="13">
        <f>+[7]Total!J135</f>
        <v>292110</v>
      </c>
      <c r="K135" s="13">
        <f>+[7]Total!K135</f>
        <v>65791921.530000001</v>
      </c>
      <c r="L135" s="13">
        <f>+[7]Total!L135</f>
        <v>264684</v>
      </c>
      <c r="M135" s="13">
        <f>+[7]Total!M135</f>
        <v>56643196.490000002</v>
      </c>
      <c r="N135" s="13">
        <f>+[7]Total!N135</f>
        <v>276940</v>
      </c>
      <c r="O135" s="13">
        <f>+[7]Total!O135</f>
        <v>59737851.75</v>
      </c>
      <c r="P135" s="13">
        <f>+[7]Total!P135</f>
        <v>0</v>
      </c>
      <c r="Q135" s="13">
        <f>+[7]Total!Q135</f>
        <v>0</v>
      </c>
      <c r="R135" s="13">
        <f>+[7]Total!R135</f>
        <v>0</v>
      </c>
      <c r="S135" s="13">
        <f>+[7]Total!S135</f>
        <v>0</v>
      </c>
      <c r="T135" s="13">
        <f>+[7]Total!T135</f>
        <v>0</v>
      </c>
      <c r="U135" s="13">
        <f>+[7]Total!U135</f>
        <v>0</v>
      </c>
      <c r="V135" s="13">
        <f>+[7]Total!V135</f>
        <v>0</v>
      </c>
      <c r="W135" s="13">
        <f>+[7]Total!W135</f>
        <v>0</v>
      </c>
      <c r="X135" s="13">
        <f>+[7]Total!X135</f>
        <v>0</v>
      </c>
      <c r="Y135" s="13">
        <f>+[7]Total!Y135</f>
        <v>0</v>
      </c>
      <c r="Z135" s="85">
        <f>+[8]Total!Z135</f>
        <v>0</v>
      </c>
      <c r="AA135" s="86">
        <f>+[8]Total!AA135</f>
        <v>0</v>
      </c>
      <c r="AC135" s="34"/>
      <c r="AD135" s="34"/>
      <c r="AE135" s="34"/>
      <c r="AF135" s="34"/>
    </row>
    <row r="136" spans="1:32" x14ac:dyDescent="0.3">
      <c r="A136" s="4" t="s">
        <v>125</v>
      </c>
      <c r="B136" s="13">
        <f>+[7]Total!B136</f>
        <v>412494</v>
      </c>
      <c r="C136" s="13">
        <f>+[7]Total!C136</f>
        <v>132296384.56999999</v>
      </c>
      <c r="D136" s="13">
        <f>+[7]Total!D136</f>
        <v>387684</v>
      </c>
      <c r="E136" s="13">
        <f>+[7]Total!E136</f>
        <v>143952277.27000001</v>
      </c>
      <c r="F136" s="13">
        <f>+[7]Total!F136</f>
        <v>452762</v>
      </c>
      <c r="G136" s="13">
        <f>+[7]Total!G136</f>
        <v>158127674.84999999</v>
      </c>
      <c r="H136" s="13">
        <f>+[7]Total!H136</f>
        <v>522669</v>
      </c>
      <c r="I136" s="13">
        <f>+[7]Total!I136</f>
        <v>188592901.19</v>
      </c>
      <c r="J136" s="13">
        <f>+[7]Total!J136</f>
        <v>535660</v>
      </c>
      <c r="K136" s="13">
        <f>+[7]Total!K136</f>
        <v>205689281.47999999</v>
      </c>
      <c r="L136" s="13">
        <f>+[7]Total!L136</f>
        <v>486420</v>
      </c>
      <c r="M136" s="13">
        <f>+[7]Total!M136</f>
        <v>194664200.83000001</v>
      </c>
      <c r="N136" s="13">
        <f>+[7]Total!N136</f>
        <v>502013</v>
      </c>
      <c r="O136" s="13">
        <f>+[7]Total!O136</f>
        <v>194950098.36000001</v>
      </c>
      <c r="P136" s="13">
        <f>+[7]Total!P136</f>
        <v>0</v>
      </c>
      <c r="Q136" s="13">
        <f>+[7]Total!Q136</f>
        <v>0</v>
      </c>
      <c r="R136" s="13">
        <f>+[7]Total!R136</f>
        <v>0</v>
      </c>
      <c r="S136" s="13">
        <f>+[7]Total!S136</f>
        <v>0</v>
      </c>
      <c r="T136" s="13">
        <f>+[7]Total!T136</f>
        <v>0</v>
      </c>
      <c r="U136" s="13">
        <f>+[7]Total!U136</f>
        <v>0</v>
      </c>
      <c r="V136" s="13">
        <f>+[7]Total!V136</f>
        <v>0</v>
      </c>
      <c r="W136" s="13">
        <f>+[7]Total!W136</f>
        <v>0</v>
      </c>
      <c r="X136" s="13">
        <f>+[7]Total!X136</f>
        <v>0</v>
      </c>
      <c r="Y136" s="13">
        <f>+[7]Total!Y136</f>
        <v>0</v>
      </c>
      <c r="Z136" s="85">
        <f>+[8]Total!Z136</f>
        <v>0</v>
      </c>
      <c r="AA136" s="86">
        <f>+[8]Total!AA136</f>
        <v>0</v>
      </c>
      <c r="AC136" s="34"/>
      <c r="AD136" s="34"/>
      <c r="AE136" s="34"/>
      <c r="AF136" s="34"/>
    </row>
    <row r="137" spans="1:32" x14ac:dyDescent="0.3">
      <c r="A137" s="4" t="s">
        <v>126</v>
      </c>
      <c r="B137" s="13">
        <f>+[7]Total!B137</f>
        <v>945334</v>
      </c>
      <c r="C137" s="13">
        <f>+[7]Total!C137</f>
        <v>464012948.75999999</v>
      </c>
      <c r="D137" s="13">
        <f>+[7]Total!D137</f>
        <v>962664</v>
      </c>
      <c r="E137" s="13">
        <f>+[7]Total!E137</f>
        <v>482002278.5</v>
      </c>
      <c r="F137" s="13">
        <f>+[7]Total!F137</f>
        <v>1098578</v>
      </c>
      <c r="G137" s="13">
        <f>+[7]Total!G137</f>
        <v>532488264.12</v>
      </c>
      <c r="H137" s="13">
        <f>+[7]Total!H137</f>
        <v>1226260</v>
      </c>
      <c r="I137" s="13">
        <f>+[7]Total!I137</f>
        <v>605533878.37</v>
      </c>
      <c r="J137" s="13">
        <f>+[7]Total!J137</f>
        <v>1261430</v>
      </c>
      <c r="K137" s="13">
        <f>+[7]Total!K137</f>
        <v>645904742.82000005</v>
      </c>
      <c r="L137" s="13">
        <f>+[7]Total!L137</f>
        <v>1230693</v>
      </c>
      <c r="M137" s="13">
        <f>+[7]Total!M137</f>
        <v>621605503.47000003</v>
      </c>
      <c r="N137" s="13">
        <f>+[7]Total!N137</f>
        <v>1333245</v>
      </c>
      <c r="O137" s="13">
        <f>+[7]Total!O137</f>
        <v>653178149.37</v>
      </c>
      <c r="P137" s="13">
        <f>+[7]Total!P137</f>
        <v>0</v>
      </c>
      <c r="Q137" s="13">
        <f>+[7]Total!Q137</f>
        <v>0</v>
      </c>
      <c r="R137" s="13">
        <f>+[7]Total!R137</f>
        <v>0</v>
      </c>
      <c r="S137" s="13">
        <f>+[7]Total!S137</f>
        <v>0</v>
      </c>
      <c r="T137" s="13">
        <f>+[7]Total!T137</f>
        <v>0</v>
      </c>
      <c r="U137" s="13">
        <f>+[7]Total!U137</f>
        <v>0</v>
      </c>
      <c r="V137" s="13">
        <f>+[7]Total!V137</f>
        <v>0</v>
      </c>
      <c r="W137" s="13">
        <f>+[7]Total!W137</f>
        <v>0</v>
      </c>
      <c r="X137" s="13">
        <f>+[7]Total!X137</f>
        <v>0</v>
      </c>
      <c r="Y137" s="13">
        <f>+[7]Total!Y137</f>
        <v>0</v>
      </c>
      <c r="Z137" s="85">
        <f>+[8]Total!Z137</f>
        <v>0</v>
      </c>
      <c r="AA137" s="86">
        <f>+[8]Total!AA137</f>
        <v>0</v>
      </c>
      <c r="AC137" s="34"/>
      <c r="AD137" s="34"/>
      <c r="AE137" s="34"/>
      <c r="AF137" s="34"/>
    </row>
    <row r="138" spans="1:32" x14ac:dyDescent="0.3">
      <c r="A138" s="4" t="s">
        <v>127</v>
      </c>
      <c r="B138" s="13">
        <f>+[7]Total!B138</f>
        <v>358190</v>
      </c>
      <c r="C138" s="13">
        <f>+[7]Total!C138</f>
        <v>104251800.59999999</v>
      </c>
      <c r="D138" s="13">
        <f>+[7]Total!D138</f>
        <v>371044</v>
      </c>
      <c r="E138" s="13">
        <f>+[7]Total!E138</f>
        <v>124120746.17</v>
      </c>
      <c r="F138" s="13">
        <f>+[7]Total!F138</f>
        <v>394643</v>
      </c>
      <c r="G138" s="13">
        <f>+[7]Total!G138</f>
        <v>121070525.68000001</v>
      </c>
      <c r="H138" s="13">
        <f>+[7]Total!H138</f>
        <v>425481</v>
      </c>
      <c r="I138" s="13">
        <f>+[7]Total!I138</f>
        <v>133948802.94</v>
      </c>
      <c r="J138" s="13">
        <f>+[7]Total!J138</f>
        <v>454734</v>
      </c>
      <c r="K138" s="13">
        <f>+[7]Total!K138</f>
        <v>155854747.78999999</v>
      </c>
      <c r="L138" s="13">
        <f>+[7]Total!L138</f>
        <v>433047</v>
      </c>
      <c r="M138" s="13">
        <f>+[7]Total!M138</f>
        <v>138394614.02000001</v>
      </c>
      <c r="N138" s="13">
        <f>+[7]Total!N138</f>
        <v>446816</v>
      </c>
      <c r="O138" s="13">
        <f>+[7]Total!O138</f>
        <v>131015221.13</v>
      </c>
      <c r="P138" s="13">
        <f>+[7]Total!P138</f>
        <v>0</v>
      </c>
      <c r="Q138" s="13">
        <f>+[7]Total!Q138</f>
        <v>0</v>
      </c>
      <c r="R138" s="13">
        <f>+[7]Total!R138</f>
        <v>0</v>
      </c>
      <c r="S138" s="13">
        <f>+[7]Total!S138</f>
        <v>0</v>
      </c>
      <c r="T138" s="13">
        <f>+[7]Total!T138</f>
        <v>0</v>
      </c>
      <c r="U138" s="13">
        <f>+[7]Total!U138</f>
        <v>0</v>
      </c>
      <c r="V138" s="13">
        <f>+[7]Total!V138</f>
        <v>0</v>
      </c>
      <c r="W138" s="13">
        <f>+[7]Total!W138</f>
        <v>0</v>
      </c>
      <c r="X138" s="13">
        <f>+[7]Total!X138</f>
        <v>0</v>
      </c>
      <c r="Y138" s="13">
        <f>+[7]Total!Y138</f>
        <v>0</v>
      </c>
      <c r="Z138" s="85">
        <f>+[8]Total!Z138</f>
        <v>0</v>
      </c>
      <c r="AA138" s="86">
        <f>+[8]Total!AA138</f>
        <v>0</v>
      </c>
      <c r="AC138" s="34"/>
      <c r="AD138" s="34"/>
      <c r="AE138" s="34"/>
      <c r="AF138" s="34"/>
    </row>
    <row r="139" spans="1:32" x14ac:dyDescent="0.3">
      <c r="A139" s="4" t="s">
        <v>128</v>
      </c>
      <c r="B139" s="13">
        <f>+[7]Total!B139</f>
        <v>1520</v>
      </c>
      <c r="C139" s="13">
        <f>+[7]Total!C139</f>
        <v>78406</v>
      </c>
      <c r="D139" s="13">
        <f>+[7]Total!D139</f>
        <v>382</v>
      </c>
      <c r="E139" s="13">
        <f>+[7]Total!E139</f>
        <v>20207</v>
      </c>
      <c r="F139" s="13">
        <f>+[7]Total!F139</f>
        <v>428</v>
      </c>
      <c r="G139" s="13">
        <f>+[7]Total!G139</f>
        <v>24423</v>
      </c>
      <c r="H139" s="13">
        <f>+[7]Total!H139</f>
        <v>386</v>
      </c>
      <c r="I139" s="13">
        <f>+[7]Total!I139</f>
        <v>21700</v>
      </c>
      <c r="J139" s="13">
        <f>+[7]Total!J139</f>
        <v>515</v>
      </c>
      <c r="K139" s="13">
        <f>+[7]Total!K139</f>
        <v>44432</v>
      </c>
      <c r="L139" s="13">
        <f>+[7]Total!L139</f>
        <v>505</v>
      </c>
      <c r="M139" s="13">
        <f>+[7]Total!M139</f>
        <v>41213</v>
      </c>
      <c r="N139" s="13">
        <f>+[7]Total!N139</f>
        <v>541</v>
      </c>
      <c r="O139" s="13">
        <f>+[7]Total!O139</f>
        <v>22332</v>
      </c>
      <c r="P139" s="13">
        <f>+[7]Total!P139</f>
        <v>0</v>
      </c>
      <c r="Q139" s="13">
        <f>+[7]Total!Q139</f>
        <v>0</v>
      </c>
      <c r="R139" s="13">
        <f>+[7]Total!R139</f>
        <v>0</v>
      </c>
      <c r="S139" s="13">
        <f>+[7]Total!S139</f>
        <v>0</v>
      </c>
      <c r="T139" s="13">
        <f>+[7]Total!T139</f>
        <v>0</v>
      </c>
      <c r="U139" s="13">
        <f>+[7]Total!U139</f>
        <v>0</v>
      </c>
      <c r="V139" s="13">
        <f>+[7]Total!V139</f>
        <v>0</v>
      </c>
      <c r="W139" s="13">
        <f>+[7]Total!W139</f>
        <v>0</v>
      </c>
      <c r="X139" s="13">
        <f>+[7]Total!X139</f>
        <v>0</v>
      </c>
      <c r="Y139" s="13">
        <f>+[7]Total!Y139</f>
        <v>0</v>
      </c>
      <c r="Z139" s="85">
        <f>+[8]Total!Z139</f>
        <v>0</v>
      </c>
      <c r="AA139" s="86">
        <f>+[8]Total!AA139</f>
        <v>0</v>
      </c>
      <c r="AC139" s="34"/>
      <c r="AD139" s="34"/>
      <c r="AE139" s="34"/>
      <c r="AF139" s="34"/>
    </row>
    <row r="140" spans="1:32" x14ac:dyDescent="0.3">
      <c r="A140" s="4" t="s">
        <v>129</v>
      </c>
      <c r="B140" s="13">
        <f>+[7]Total!B140</f>
        <v>23471</v>
      </c>
      <c r="C140" s="13">
        <f>+[7]Total!C140</f>
        <v>6951618</v>
      </c>
      <c r="D140" s="13">
        <f>+[7]Total!D140</f>
        <v>18808</v>
      </c>
      <c r="E140" s="13">
        <f>+[7]Total!E140</f>
        <v>5992126</v>
      </c>
      <c r="F140" s="13">
        <f>+[7]Total!F140</f>
        <v>18384</v>
      </c>
      <c r="G140" s="13">
        <f>+[7]Total!G140</f>
        <v>6664671</v>
      </c>
      <c r="H140" s="13">
        <f>+[7]Total!H140</f>
        <v>11751</v>
      </c>
      <c r="I140" s="13">
        <f>+[7]Total!I140</f>
        <v>6683501</v>
      </c>
      <c r="J140" s="13">
        <f>+[7]Total!J140</f>
        <v>16989</v>
      </c>
      <c r="K140" s="13">
        <f>+[7]Total!K140</f>
        <v>5275386</v>
      </c>
      <c r="L140" s="13">
        <f>+[7]Total!L140</f>
        <v>14788</v>
      </c>
      <c r="M140" s="13">
        <f>+[7]Total!M140</f>
        <v>4350345</v>
      </c>
      <c r="N140" s="13">
        <f>+[7]Total!N140</f>
        <v>14497</v>
      </c>
      <c r="O140" s="13">
        <f>+[7]Total!O140</f>
        <v>5010514</v>
      </c>
      <c r="P140" s="13">
        <f>+[7]Total!P140</f>
        <v>0</v>
      </c>
      <c r="Q140" s="13">
        <f>+[7]Total!Q140</f>
        <v>0</v>
      </c>
      <c r="R140" s="13">
        <f>+[7]Total!R140</f>
        <v>0</v>
      </c>
      <c r="S140" s="13">
        <f>+[7]Total!S140</f>
        <v>0</v>
      </c>
      <c r="T140" s="13">
        <f>+[7]Total!T140</f>
        <v>0</v>
      </c>
      <c r="U140" s="13">
        <f>+[7]Total!U140</f>
        <v>0</v>
      </c>
      <c r="V140" s="13">
        <f>+[7]Total!V140</f>
        <v>0</v>
      </c>
      <c r="W140" s="13">
        <f>+[7]Total!W140</f>
        <v>0</v>
      </c>
      <c r="X140" s="13">
        <f>+[7]Total!X140</f>
        <v>0</v>
      </c>
      <c r="Y140" s="13">
        <f>+[7]Total!Y140</f>
        <v>0</v>
      </c>
      <c r="Z140" s="85">
        <f>+[8]Total!Z140</f>
        <v>0</v>
      </c>
      <c r="AA140" s="86">
        <f>+[8]Total!AA140</f>
        <v>0</v>
      </c>
      <c r="AC140" s="34"/>
      <c r="AD140" s="34"/>
      <c r="AE140" s="34"/>
      <c r="AF140" s="34"/>
    </row>
    <row r="141" spans="1:32" x14ac:dyDescent="0.3">
      <c r="A141" s="4"/>
      <c r="B141" s="13">
        <f>+[7]Total!B141</f>
        <v>0</v>
      </c>
      <c r="C141" s="13">
        <f>+[7]Total!C141</f>
        <v>0</v>
      </c>
      <c r="D141" s="13">
        <f>+[7]Total!D141</f>
        <v>0</v>
      </c>
      <c r="E141" s="13">
        <f>+[7]Total!E141</f>
        <v>0</v>
      </c>
      <c r="F141" s="13">
        <f>+[7]Total!F141</f>
        <v>0</v>
      </c>
      <c r="G141" s="13">
        <f>+[7]Total!G141</f>
        <v>0</v>
      </c>
      <c r="H141" s="13">
        <f>+[7]Total!H141</f>
        <v>0</v>
      </c>
      <c r="I141" s="13">
        <f>+[7]Total!I141</f>
        <v>0</v>
      </c>
      <c r="J141" s="13">
        <f>+[7]Total!J141</f>
        <v>0</v>
      </c>
      <c r="K141" s="13">
        <f>+[7]Total!K141</f>
        <v>0</v>
      </c>
      <c r="L141" s="13">
        <f>+[7]Total!L141</f>
        <v>0</v>
      </c>
      <c r="M141" s="13">
        <f>+[7]Total!M141</f>
        <v>0</v>
      </c>
      <c r="N141" s="13">
        <f>+[7]Total!N141</f>
        <v>0</v>
      </c>
      <c r="O141" s="13">
        <f>+[7]Total!O141</f>
        <v>0</v>
      </c>
      <c r="P141" s="13">
        <f>+[7]Total!P141</f>
        <v>0</v>
      </c>
      <c r="Q141" s="13">
        <f>+[7]Total!Q141</f>
        <v>0</v>
      </c>
      <c r="R141" s="13">
        <f>+[7]Total!R141</f>
        <v>0</v>
      </c>
      <c r="S141" s="13">
        <f>+[7]Total!S141</f>
        <v>0</v>
      </c>
      <c r="T141" s="13">
        <f>+[7]Total!T141</f>
        <v>0</v>
      </c>
      <c r="U141" s="13">
        <f>+[7]Total!U141</f>
        <v>0</v>
      </c>
      <c r="V141" s="13">
        <f>+[7]Total!V141</f>
        <v>0</v>
      </c>
      <c r="W141" s="13">
        <f>+[7]Total!W141</f>
        <v>0</v>
      </c>
      <c r="X141" s="13">
        <f>+[7]Total!X141</f>
        <v>0</v>
      </c>
      <c r="Y141" s="13">
        <f>+[7]Total!Y141</f>
        <v>0</v>
      </c>
      <c r="Z141" s="85">
        <f>+[8]Total!Z141</f>
        <v>0</v>
      </c>
      <c r="AA141" s="86">
        <f>+[8]Total!AA141</f>
        <v>0</v>
      </c>
      <c r="AC141" s="34"/>
      <c r="AD141" s="34"/>
      <c r="AE141" s="34"/>
      <c r="AF141" s="34"/>
    </row>
    <row r="142" spans="1:32" x14ac:dyDescent="0.3">
      <c r="A142" s="6" t="s">
        <v>130</v>
      </c>
      <c r="B142" s="22">
        <f t="shared" ref="B142:E142" si="88">SUM(B143:B159)</f>
        <v>6968676</v>
      </c>
      <c r="C142" s="17">
        <f t="shared" si="88"/>
        <v>3578347845.0599999</v>
      </c>
      <c r="D142" s="17">
        <f t="shared" si="88"/>
        <v>7040937</v>
      </c>
      <c r="E142" s="17">
        <f t="shared" si="88"/>
        <v>4004166245.29</v>
      </c>
      <c r="F142" s="22">
        <f>SUM(F143:F160)</f>
        <v>7649576</v>
      </c>
      <c r="G142" s="22">
        <f t="shared" ref="G142" si="89">SUM(G143:G160)</f>
        <v>4224235251.7799997</v>
      </c>
      <c r="H142" s="22">
        <f>SUM(H143:H160)</f>
        <v>8002333</v>
      </c>
      <c r="I142" s="22">
        <f t="shared" ref="I142" si="90">SUM(I143:I160)</f>
        <v>4503128460.4899998</v>
      </c>
      <c r="J142" s="22">
        <f>SUM(J143:J160)</f>
        <v>8162890</v>
      </c>
      <c r="K142" s="22">
        <f t="shared" ref="K142" si="91">SUM(K143:K160)</f>
        <v>4436596067.1100006</v>
      </c>
      <c r="L142" s="18">
        <f>SUM(L143:L160)</f>
        <v>7889087</v>
      </c>
      <c r="M142" s="18">
        <f t="shared" ref="M142" si="92">SUM(M143:M160)</f>
        <v>4606540061.9400005</v>
      </c>
      <c r="N142" s="22">
        <f>SUM(N143:N160)</f>
        <v>8276569</v>
      </c>
      <c r="O142" s="22">
        <f t="shared" ref="O142" si="93">SUM(O143:O160)</f>
        <v>4727365537.9200001</v>
      </c>
      <c r="P142" s="22">
        <f>SUM(P143:P160)</f>
        <v>0</v>
      </c>
      <c r="Q142" s="22">
        <f t="shared" ref="Q142" si="94">SUM(Q143:Q160)</f>
        <v>0</v>
      </c>
      <c r="R142" s="22">
        <f>SUM(R143:R160)</f>
        <v>0</v>
      </c>
      <c r="S142" s="22">
        <f t="shared" ref="S142" si="95">SUM(S143:S160)</f>
        <v>0</v>
      </c>
      <c r="T142" s="22">
        <f>SUM(T143:T160)</f>
        <v>0</v>
      </c>
      <c r="U142" s="22">
        <f t="shared" ref="U142" si="96">SUM(U143:U160)</f>
        <v>0</v>
      </c>
      <c r="V142" s="22">
        <f>SUM(V143:V160)</f>
        <v>0</v>
      </c>
      <c r="W142" s="22">
        <f t="shared" ref="W142" si="97">SUM(W143:W160)</f>
        <v>0</v>
      </c>
      <c r="X142" s="22">
        <f>SUM(X143:X160)</f>
        <v>0</v>
      </c>
      <c r="Y142" s="22">
        <f t="shared" ref="Y142:AA142" si="98">SUM(Y143:Y160)</f>
        <v>0</v>
      </c>
      <c r="Z142" s="18">
        <f t="shared" si="98"/>
        <v>0</v>
      </c>
      <c r="AA142" s="17">
        <f t="shared" si="98"/>
        <v>0</v>
      </c>
      <c r="AC142" s="34"/>
      <c r="AD142" s="34"/>
      <c r="AE142" s="34"/>
      <c r="AF142" s="34"/>
    </row>
    <row r="143" spans="1:32" x14ac:dyDescent="0.3">
      <c r="A143" s="4" t="s">
        <v>131</v>
      </c>
      <c r="B143" s="13">
        <f>+[7]Total!B143</f>
        <v>2078444</v>
      </c>
      <c r="C143" s="13">
        <f>+[7]Total!C143</f>
        <v>1369965581.71</v>
      </c>
      <c r="D143" s="13">
        <f>+[7]Total!D143</f>
        <v>2043518</v>
      </c>
      <c r="E143" s="13">
        <f>+[7]Total!E143</f>
        <v>1475668816.1400001</v>
      </c>
      <c r="F143" s="13">
        <f>+[7]Total!F143</f>
        <v>2206043</v>
      </c>
      <c r="G143" s="13">
        <f>+[7]Total!G143</f>
        <v>1595877502.46</v>
      </c>
      <c r="H143" s="13">
        <f>+[7]Total!H143</f>
        <v>2235997</v>
      </c>
      <c r="I143" s="13">
        <f>+[7]Total!I143</f>
        <v>1680109862.3299999</v>
      </c>
      <c r="J143" s="13">
        <f>+[7]Total!J143</f>
        <v>2240158</v>
      </c>
      <c r="K143" s="13">
        <f>+[7]Total!K143</f>
        <v>1656763590.97</v>
      </c>
      <c r="L143" s="13">
        <f>+[7]Total!L143</f>
        <v>2123626</v>
      </c>
      <c r="M143" s="13">
        <f>+[7]Total!M143</f>
        <v>1652979473.5799999</v>
      </c>
      <c r="N143" s="13">
        <f>+[7]Total!N143</f>
        <v>2192756</v>
      </c>
      <c r="O143" s="13">
        <f>+[7]Total!O143</f>
        <v>1722711892.71</v>
      </c>
      <c r="P143" s="13">
        <f>+[7]Total!P143</f>
        <v>0</v>
      </c>
      <c r="Q143" s="13">
        <f>+[7]Total!Q143</f>
        <v>0</v>
      </c>
      <c r="R143" s="13">
        <f>+[7]Total!R143</f>
        <v>0</v>
      </c>
      <c r="S143" s="13">
        <f>+[7]Total!S143</f>
        <v>0</v>
      </c>
      <c r="T143" s="13">
        <f>+[7]Total!T143</f>
        <v>0</v>
      </c>
      <c r="U143" s="13">
        <f>+[7]Total!U143</f>
        <v>0</v>
      </c>
      <c r="V143" s="13">
        <f>+[7]Total!V143</f>
        <v>0</v>
      </c>
      <c r="W143" s="13">
        <f>+[7]Total!W143</f>
        <v>0</v>
      </c>
      <c r="X143" s="13">
        <f>+[7]Total!X143</f>
        <v>0</v>
      </c>
      <c r="Y143" s="13">
        <f>+[7]Total!Y143</f>
        <v>0</v>
      </c>
      <c r="Z143" s="85">
        <f>+[8]Total!Z143</f>
        <v>0</v>
      </c>
      <c r="AA143" s="86">
        <f>+[8]Total!AA143</f>
        <v>0</v>
      </c>
      <c r="AC143" s="34"/>
      <c r="AD143" s="34"/>
      <c r="AE143" s="34"/>
      <c r="AF143" s="34"/>
    </row>
    <row r="144" spans="1:32" x14ac:dyDescent="0.3">
      <c r="A144" s="4" t="s">
        <v>132</v>
      </c>
      <c r="B144" s="13">
        <f>+[7]Total!B144</f>
        <v>442961</v>
      </c>
      <c r="C144" s="13">
        <f>+[7]Total!C144</f>
        <v>148567818.83000001</v>
      </c>
      <c r="D144" s="13">
        <f>+[7]Total!D144</f>
        <v>457027</v>
      </c>
      <c r="E144" s="13">
        <f>+[7]Total!E144</f>
        <v>162490441.19</v>
      </c>
      <c r="F144" s="13">
        <f>+[7]Total!F144</f>
        <v>499281</v>
      </c>
      <c r="G144" s="13">
        <f>+[7]Total!G144</f>
        <v>167882413.13999999</v>
      </c>
      <c r="H144" s="13">
        <f>+[7]Total!H144</f>
        <v>540269</v>
      </c>
      <c r="I144" s="13">
        <f>+[7]Total!I144</f>
        <v>203221544.56999999</v>
      </c>
      <c r="J144" s="13">
        <f>+[7]Total!J144</f>
        <v>556518</v>
      </c>
      <c r="K144" s="13">
        <f>+[7]Total!K144</f>
        <v>180530200.41</v>
      </c>
      <c r="L144" s="13">
        <f>+[7]Total!L144</f>
        <v>534064</v>
      </c>
      <c r="M144" s="13">
        <f>+[7]Total!M144</f>
        <v>185812307.44</v>
      </c>
      <c r="N144" s="13">
        <f>+[7]Total!N144</f>
        <v>550786</v>
      </c>
      <c r="O144" s="13">
        <f>+[7]Total!O144</f>
        <v>196861615.91</v>
      </c>
      <c r="P144" s="13">
        <f>+[7]Total!P144</f>
        <v>0</v>
      </c>
      <c r="Q144" s="13">
        <f>+[7]Total!Q144</f>
        <v>0</v>
      </c>
      <c r="R144" s="13">
        <f>+[7]Total!R144</f>
        <v>0</v>
      </c>
      <c r="S144" s="13">
        <f>+[7]Total!S144</f>
        <v>0</v>
      </c>
      <c r="T144" s="13">
        <f>+[7]Total!T144</f>
        <v>0</v>
      </c>
      <c r="U144" s="13">
        <f>+[7]Total!U144</f>
        <v>0</v>
      </c>
      <c r="V144" s="13">
        <f>+[7]Total!V144</f>
        <v>0</v>
      </c>
      <c r="W144" s="13">
        <f>+[7]Total!W144</f>
        <v>0</v>
      </c>
      <c r="X144" s="13">
        <f>+[7]Total!X144</f>
        <v>0</v>
      </c>
      <c r="Y144" s="13">
        <f>+[7]Total!Y144</f>
        <v>0</v>
      </c>
      <c r="Z144" s="85">
        <f>+[8]Total!Z144</f>
        <v>0</v>
      </c>
      <c r="AA144" s="86">
        <f>+[8]Total!AA144</f>
        <v>0</v>
      </c>
      <c r="AC144" s="34"/>
      <c r="AD144" s="34"/>
      <c r="AE144" s="34"/>
      <c r="AF144" s="34"/>
    </row>
    <row r="145" spans="1:32" x14ac:dyDescent="0.3">
      <c r="A145" s="4" t="s">
        <v>133</v>
      </c>
      <c r="B145" s="13">
        <f>+[7]Total!B145</f>
        <v>250750</v>
      </c>
      <c r="C145" s="13">
        <f>+[7]Total!C145</f>
        <v>91399088.329999998</v>
      </c>
      <c r="D145" s="13">
        <f>+[7]Total!D145</f>
        <v>254105</v>
      </c>
      <c r="E145" s="13">
        <f>+[7]Total!E145</f>
        <v>106405216.67</v>
      </c>
      <c r="F145" s="13">
        <f>+[7]Total!F145</f>
        <v>279660</v>
      </c>
      <c r="G145" s="13">
        <f>+[7]Total!G145</f>
        <v>115679998.84999999</v>
      </c>
      <c r="H145" s="13">
        <f>+[7]Total!H145</f>
        <v>297573</v>
      </c>
      <c r="I145" s="13">
        <f>+[7]Total!I145</f>
        <v>123177333.48</v>
      </c>
      <c r="J145" s="13">
        <f>+[7]Total!J145</f>
        <v>322831</v>
      </c>
      <c r="K145" s="13">
        <f>+[7]Total!K145</f>
        <v>147276230.06999999</v>
      </c>
      <c r="L145" s="13">
        <f>+[7]Total!L145</f>
        <v>352806</v>
      </c>
      <c r="M145" s="13">
        <f>+[7]Total!M145</f>
        <v>163363734.62</v>
      </c>
      <c r="N145" s="13">
        <f>+[7]Total!N145</f>
        <v>387969</v>
      </c>
      <c r="O145" s="13">
        <f>+[7]Total!O145</f>
        <v>172798158.93000001</v>
      </c>
      <c r="P145" s="13">
        <f>+[7]Total!P145</f>
        <v>0</v>
      </c>
      <c r="Q145" s="13">
        <f>+[7]Total!Q145</f>
        <v>0</v>
      </c>
      <c r="R145" s="13">
        <f>+[7]Total!R145</f>
        <v>0</v>
      </c>
      <c r="S145" s="13">
        <f>+[7]Total!S145</f>
        <v>0</v>
      </c>
      <c r="T145" s="13">
        <f>+[7]Total!T145</f>
        <v>0</v>
      </c>
      <c r="U145" s="13">
        <f>+[7]Total!U145</f>
        <v>0</v>
      </c>
      <c r="V145" s="13">
        <f>+[7]Total!V145</f>
        <v>0</v>
      </c>
      <c r="W145" s="13">
        <f>+[7]Total!W145</f>
        <v>0</v>
      </c>
      <c r="X145" s="13">
        <f>+[7]Total!X145</f>
        <v>0</v>
      </c>
      <c r="Y145" s="13">
        <f>+[7]Total!Y145</f>
        <v>0</v>
      </c>
      <c r="Z145" s="85">
        <f>+[8]Total!Z145</f>
        <v>0</v>
      </c>
      <c r="AA145" s="86">
        <f>+[8]Total!AA145</f>
        <v>0</v>
      </c>
      <c r="AC145" s="34"/>
      <c r="AD145" s="34"/>
      <c r="AE145" s="34"/>
      <c r="AF145" s="34"/>
    </row>
    <row r="146" spans="1:32" x14ac:dyDescent="0.3">
      <c r="A146" s="4" t="s">
        <v>134</v>
      </c>
      <c r="B146" s="13">
        <f>+[7]Total!B146</f>
        <v>475213</v>
      </c>
      <c r="C146" s="13">
        <f>+[7]Total!C146</f>
        <v>164302158.27000001</v>
      </c>
      <c r="D146" s="13">
        <f>+[7]Total!D146</f>
        <v>483049</v>
      </c>
      <c r="E146" s="13">
        <f>+[7]Total!E146</f>
        <v>193954932.75999999</v>
      </c>
      <c r="F146" s="13">
        <f>+[7]Total!F146</f>
        <v>526664</v>
      </c>
      <c r="G146" s="13">
        <f>+[7]Total!G146</f>
        <v>196684473.38999999</v>
      </c>
      <c r="H146" s="13">
        <f>+[7]Total!H146</f>
        <v>587092</v>
      </c>
      <c r="I146" s="13">
        <f>+[7]Total!I146</f>
        <v>226125317.59</v>
      </c>
      <c r="J146" s="13">
        <f>+[7]Total!J146</f>
        <v>656265</v>
      </c>
      <c r="K146" s="13">
        <f>+[7]Total!K146</f>
        <v>234254773.87</v>
      </c>
      <c r="L146" s="13">
        <f>+[7]Total!L146</f>
        <v>643064</v>
      </c>
      <c r="M146" s="13">
        <f>+[7]Total!M146</f>
        <v>258533654.41</v>
      </c>
      <c r="N146" s="13">
        <f>+[7]Total!N146</f>
        <v>681748</v>
      </c>
      <c r="O146" s="13">
        <f>+[7]Total!O146</f>
        <v>256784799.59</v>
      </c>
      <c r="P146" s="13">
        <f>+[7]Total!P146</f>
        <v>0</v>
      </c>
      <c r="Q146" s="13">
        <f>+[7]Total!Q146</f>
        <v>0</v>
      </c>
      <c r="R146" s="13">
        <f>+[7]Total!R146</f>
        <v>0</v>
      </c>
      <c r="S146" s="13">
        <f>+[7]Total!S146</f>
        <v>0</v>
      </c>
      <c r="T146" s="13">
        <f>+[7]Total!T146</f>
        <v>0</v>
      </c>
      <c r="U146" s="13">
        <f>+[7]Total!U146</f>
        <v>0</v>
      </c>
      <c r="V146" s="13">
        <f>+[7]Total!V146</f>
        <v>0</v>
      </c>
      <c r="W146" s="13">
        <f>+[7]Total!W146</f>
        <v>0</v>
      </c>
      <c r="X146" s="13">
        <f>+[7]Total!X146</f>
        <v>0</v>
      </c>
      <c r="Y146" s="13">
        <f>+[7]Total!Y146</f>
        <v>0</v>
      </c>
      <c r="Z146" s="85">
        <f>+[8]Total!Z146</f>
        <v>0</v>
      </c>
      <c r="AA146" s="86">
        <f>+[8]Total!AA146</f>
        <v>0</v>
      </c>
      <c r="AC146" s="34"/>
      <c r="AD146" s="34"/>
      <c r="AE146" s="34"/>
      <c r="AF146" s="34"/>
    </row>
    <row r="147" spans="1:32" x14ac:dyDescent="0.3">
      <c r="A147" s="4" t="s">
        <v>135</v>
      </c>
      <c r="B147" s="13">
        <f>+[7]Total!B147</f>
        <v>61725</v>
      </c>
      <c r="C147" s="13">
        <f>+[7]Total!C147</f>
        <v>28671303.050000001</v>
      </c>
      <c r="D147" s="13">
        <f>+[7]Total!D147</f>
        <v>62800</v>
      </c>
      <c r="E147" s="13">
        <f>+[7]Total!E147</f>
        <v>35252331.740000002</v>
      </c>
      <c r="F147" s="13">
        <f>+[7]Total!F147</f>
        <v>63874</v>
      </c>
      <c r="G147" s="13">
        <f>+[7]Total!G147</f>
        <v>35514311.049999997</v>
      </c>
      <c r="H147" s="13">
        <f>+[7]Total!H147</f>
        <v>68878</v>
      </c>
      <c r="I147" s="13">
        <f>+[7]Total!I147</f>
        <v>37680553.560000002</v>
      </c>
      <c r="J147" s="13">
        <f>+[7]Total!J147</f>
        <v>69547</v>
      </c>
      <c r="K147" s="13">
        <f>+[7]Total!K147</f>
        <v>35766320.280000001</v>
      </c>
      <c r="L147" s="13">
        <f>+[7]Total!L147</f>
        <v>64163</v>
      </c>
      <c r="M147" s="13">
        <f>+[7]Total!M147</f>
        <v>33149149.09</v>
      </c>
      <c r="N147" s="13">
        <f>+[7]Total!N147</f>
        <v>72063</v>
      </c>
      <c r="O147" s="13">
        <f>+[7]Total!O147</f>
        <v>40344097.729999997</v>
      </c>
      <c r="P147" s="13">
        <f>+[7]Total!P147</f>
        <v>0</v>
      </c>
      <c r="Q147" s="13">
        <f>+[7]Total!Q147</f>
        <v>0</v>
      </c>
      <c r="R147" s="13">
        <f>+[7]Total!R147</f>
        <v>0</v>
      </c>
      <c r="S147" s="13">
        <f>+[7]Total!S147</f>
        <v>0</v>
      </c>
      <c r="T147" s="13">
        <f>+[7]Total!T147</f>
        <v>0</v>
      </c>
      <c r="U147" s="13">
        <f>+[7]Total!U147</f>
        <v>0</v>
      </c>
      <c r="V147" s="13">
        <f>+[7]Total!V147</f>
        <v>0</v>
      </c>
      <c r="W147" s="13">
        <f>+[7]Total!W147</f>
        <v>0</v>
      </c>
      <c r="X147" s="13">
        <f>+[7]Total!X147</f>
        <v>0</v>
      </c>
      <c r="Y147" s="13">
        <f>+[7]Total!Y147</f>
        <v>0</v>
      </c>
      <c r="Z147" s="85">
        <f>+[8]Total!Z147</f>
        <v>0</v>
      </c>
      <c r="AA147" s="86">
        <f>+[8]Total!AA147</f>
        <v>0</v>
      </c>
      <c r="AC147" s="34"/>
      <c r="AD147" s="34"/>
      <c r="AE147" s="34"/>
      <c r="AF147" s="34"/>
    </row>
    <row r="148" spans="1:32" x14ac:dyDescent="0.3">
      <c r="A148" s="4" t="s">
        <v>136</v>
      </c>
      <c r="B148" s="13">
        <f>+[7]Total!B148</f>
        <v>155787</v>
      </c>
      <c r="C148" s="13">
        <f>+[7]Total!C148</f>
        <v>71507959.400000006</v>
      </c>
      <c r="D148" s="13">
        <f>+[7]Total!D148</f>
        <v>163497</v>
      </c>
      <c r="E148" s="13">
        <f>+[7]Total!E148</f>
        <v>86966308.950000003</v>
      </c>
      <c r="F148" s="13">
        <f>+[7]Total!F148</f>
        <v>176766</v>
      </c>
      <c r="G148" s="13">
        <f>+[7]Total!G148</f>
        <v>84623026.519999996</v>
      </c>
      <c r="H148" s="13">
        <f>+[7]Total!H148</f>
        <v>185844</v>
      </c>
      <c r="I148" s="13">
        <f>+[7]Total!I148</f>
        <v>98529413.030000001</v>
      </c>
      <c r="J148" s="13">
        <f>+[7]Total!J148</f>
        <v>182222</v>
      </c>
      <c r="K148" s="13">
        <f>+[7]Total!K148</f>
        <v>82078293.180000007</v>
      </c>
      <c r="L148" s="13">
        <f>+[7]Total!L148</f>
        <v>170807</v>
      </c>
      <c r="M148" s="13">
        <f>+[7]Total!M148</f>
        <v>89634488.569999993</v>
      </c>
      <c r="N148" s="13">
        <f>+[7]Total!N148</f>
        <v>183679</v>
      </c>
      <c r="O148" s="13">
        <f>+[7]Total!O148</f>
        <v>93655132.239999995</v>
      </c>
      <c r="P148" s="13">
        <f>+[7]Total!P148</f>
        <v>0</v>
      </c>
      <c r="Q148" s="13">
        <f>+[7]Total!Q148</f>
        <v>0</v>
      </c>
      <c r="R148" s="13">
        <f>+[7]Total!R148</f>
        <v>0</v>
      </c>
      <c r="S148" s="13">
        <f>+[7]Total!S148</f>
        <v>0</v>
      </c>
      <c r="T148" s="13">
        <f>+[7]Total!T148</f>
        <v>0</v>
      </c>
      <c r="U148" s="13">
        <f>+[7]Total!U148</f>
        <v>0</v>
      </c>
      <c r="V148" s="13">
        <f>+[7]Total!V148</f>
        <v>0</v>
      </c>
      <c r="W148" s="13">
        <f>+[7]Total!W148</f>
        <v>0</v>
      </c>
      <c r="X148" s="13">
        <f>+[7]Total!X148</f>
        <v>0</v>
      </c>
      <c r="Y148" s="13">
        <f>+[7]Total!Y148</f>
        <v>0</v>
      </c>
      <c r="Z148" s="85">
        <f>+[8]Total!Z148</f>
        <v>0</v>
      </c>
      <c r="AA148" s="86">
        <f>+[8]Total!AA148</f>
        <v>0</v>
      </c>
      <c r="AC148" s="34"/>
      <c r="AD148" s="34"/>
      <c r="AE148" s="34"/>
      <c r="AF148" s="34"/>
    </row>
    <row r="149" spans="1:32" x14ac:dyDescent="0.3">
      <c r="A149" s="4" t="s">
        <v>137</v>
      </c>
      <c r="B149" s="13">
        <f>+[7]Total!B149</f>
        <v>148291</v>
      </c>
      <c r="C149" s="13">
        <f>+[7]Total!C149</f>
        <v>47108549.359999999</v>
      </c>
      <c r="D149" s="13">
        <f>+[7]Total!D149</f>
        <v>141234</v>
      </c>
      <c r="E149" s="13">
        <f>+[7]Total!E149</f>
        <v>46132805.509999998</v>
      </c>
      <c r="F149" s="13">
        <f>+[7]Total!F149</f>
        <v>157697</v>
      </c>
      <c r="G149" s="13">
        <f>+[7]Total!G149</f>
        <v>59988168.219999999</v>
      </c>
      <c r="H149" s="13">
        <f>+[7]Total!H149</f>
        <v>174234</v>
      </c>
      <c r="I149" s="13">
        <f>+[7]Total!I149</f>
        <v>75990947.379999995</v>
      </c>
      <c r="J149" s="13">
        <f>+[7]Total!J149</f>
        <v>173466</v>
      </c>
      <c r="K149" s="13">
        <f>+[7]Total!K149</f>
        <v>69095112</v>
      </c>
      <c r="L149" s="13">
        <f>+[7]Total!L149</f>
        <v>176345</v>
      </c>
      <c r="M149" s="13">
        <f>+[7]Total!M149</f>
        <v>81091781.540000007</v>
      </c>
      <c r="N149" s="13">
        <f>+[7]Total!N149</f>
        <v>182841</v>
      </c>
      <c r="O149" s="13">
        <f>+[7]Total!O149</f>
        <v>76274444.900000006</v>
      </c>
      <c r="P149" s="13">
        <f>+[7]Total!P149</f>
        <v>0</v>
      </c>
      <c r="Q149" s="13">
        <f>+[7]Total!Q149</f>
        <v>0</v>
      </c>
      <c r="R149" s="13">
        <f>+[7]Total!R149</f>
        <v>0</v>
      </c>
      <c r="S149" s="13">
        <f>+[7]Total!S149</f>
        <v>0</v>
      </c>
      <c r="T149" s="13">
        <f>+[7]Total!T149</f>
        <v>0</v>
      </c>
      <c r="U149" s="13">
        <f>+[7]Total!U149</f>
        <v>0</v>
      </c>
      <c r="V149" s="13">
        <f>+[7]Total!V149</f>
        <v>0</v>
      </c>
      <c r="W149" s="13">
        <f>+[7]Total!W149</f>
        <v>0</v>
      </c>
      <c r="X149" s="13">
        <f>+[7]Total!X149</f>
        <v>0</v>
      </c>
      <c r="Y149" s="13">
        <f>+[7]Total!Y149</f>
        <v>0</v>
      </c>
      <c r="Z149" s="85">
        <f>+[8]Total!Z149</f>
        <v>0</v>
      </c>
      <c r="AA149" s="86">
        <f>+[8]Total!AA149</f>
        <v>0</v>
      </c>
      <c r="AC149" s="34"/>
      <c r="AD149" s="34"/>
      <c r="AE149" s="34"/>
      <c r="AF149" s="34"/>
    </row>
    <row r="150" spans="1:32" x14ac:dyDescent="0.3">
      <c r="A150" s="4" t="s">
        <v>138</v>
      </c>
      <c r="B150" s="13">
        <f>+[7]Total!B150</f>
        <v>57650</v>
      </c>
      <c r="C150" s="13">
        <f>+[7]Total!C150</f>
        <v>28790214.129999999</v>
      </c>
      <c r="D150" s="13">
        <f>+[7]Total!D150</f>
        <v>57302</v>
      </c>
      <c r="E150" s="13">
        <f>+[7]Total!E150</f>
        <v>34097396.640000001</v>
      </c>
      <c r="F150" s="13">
        <f>+[7]Total!F150</f>
        <v>62251</v>
      </c>
      <c r="G150" s="13">
        <f>+[7]Total!G150</f>
        <v>31989942.07</v>
      </c>
      <c r="H150" s="13">
        <f>+[7]Total!H150</f>
        <v>72679</v>
      </c>
      <c r="I150" s="13">
        <f>+[7]Total!I150</f>
        <v>39399905.25</v>
      </c>
      <c r="J150" s="13">
        <f>+[7]Total!J150</f>
        <v>70238</v>
      </c>
      <c r="K150" s="13">
        <f>+[7]Total!K150</f>
        <v>42736483.82</v>
      </c>
      <c r="L150" s="13">
        <f>+[7]Total!L150</f>
        <v>76615</v>
      </c>
      <c r="M150" s="13">
        <f>+[7]Total!M150</f>
        <v>56184472.890000001</v>
      </c>
      <c r="N150" s="13">
        <f>+[7]Total!N150</f>
        <v>78401</v>
      </c>
      <c r="O150" s="13">
        <f>+[7]Total!O150</f>
        <v>40134414.810000002</v>
      </c>
      <c r="P150" s="13">
        <f>+[7]Total!P150</f>
        <v>0</v>
      </c>
      <c r="Q150" s="13">
        <f>+[7]Total!Q150</f>
        <v>0</v>
      </c>
      <c r="R150" s="13">
        <f>+[7]Total!R150</f>
        <v>0</v>
      </c>
      <c r="S150" s="13">
        <f>+[7]Total!S150</f>
        <v>0</v>
      </c>
      <c r="T150" s="13">
        <f>+[7]Total!T150</f>
        <v>0</v>
      </c>
      <c r="U150" s="13">
        <f>+[7]Total!U150</f>
        <v>0</v>
      </c>
      <c r="V150" s="13">
        <f>+[7]Total!V150</f>
        <v>0</v>
      </c>
      <c r="W150" s="13">
        <f>+[7]Total!W150</f>
        <v>0</v>
      </c>
      <c r="X150" s="13">
        <f>+[7]Total!X150</f>
        <v>0</v>
      </c>
      <c r="Y150" s="13">
        <f>+[7]Total!Y150</f>
        <v>0</v>
      </c>
      <c r="Z150" s="85">
        <f>+[8]Total!Z150</f>
        <v>0</v>
      </c>
      <c r="AA150" s="86">
        <f>+[8]Total!AA150</f>
        <v>0</v>
      </c>
      <c r="AC150" s="34"/>
      <c r="AD150" s="34"/>
      <c r="AE150" s="34"/>
      <c r="AF150" s="34"/>
    </row>
    <row r="151" spans="1:32" x14ac:dyDescent="0.3">
      <c r="A151" s="4" t="s">
        <v>139</v>
      </c>
      <c r="B151" s="13">
        <f>+[7]Total!B151</f>
        <v>173746</v>
      </c>
      <c r="C151" s="13">
        <f>+[7]Total!C151</f>
        <v>113915418.94</v>
      </c>
      <c r="D151" s="13">
        <f>+[7]Total!D151</f>
        <v>170680</v>
      </c>
      <c r="E151" s="13">
        <f>+[7]Total!E151</f>
        <v>126792278</v>
      </c>
      <c r="F151" s="13">
        <f>+[7]Total!F151</f>
        <v>190706</v>
      </c>
      <c r="G151" s="13">
        <f>+[7]Total!G151</f>
        <v>141960062.55000001</v>
      </c>
      <c r="H151" s="13">
        <f>+[7]Total!H151</f>
        <v>189245</v>
      </c>
      <c r="I151" s="13">
        <f>+[7]Total!I151</f>
        <v>138501922.84999999</v>
      </c>
      <c r="J151" s="13">
        <f>+[7]Total!J151</f>
        <v>196628</v>
      </c>
      <c r="K151" s="13">
        <f>+[7]Total!K151</f>
        <v>139388826.03</v>
      </c>
      <c r="L151" s="13">
        <f>+[7]Total!L151</f>
        <v>183842</v>
      </c>
      <c r="M151" s="13">
        <f>+[7]Total!M151</f>
        <v>138870871.13</v>
      </c>
      <c r="N151" s="13">
        <f>+[7]Total!N151</f>
        <v>192073</v>
      </c>
      <c r="O151" s="13">
        <f>+[7]Total!O151</f>
        <v>150230728.92000002</v>
      </c>
      <c r="P151" s="13">
        <f>+[7]Total!P151</f>
        <v>0</v>
      </c>
      <c r="Q151" s="13">
        <f>+[7]Total!Q151</f>
        <v>0</v>
      </c>
      <c r="R151" s="13">
        <f>+[7]Total!R151</f>
        <v>0</v>
      </c>
      <c r="S151" s="13">
        <f>+[7]Total!S151</f>
        <v>0</v>
      </c>
      <c r="T151" s="13">
        <f>+[7]Total!T151</f>
        <v>0</v>
      </c>
      <c r="U151" s="13">
        <f>+[7]Total!U151</f>
        <v>0</v>
      </c>
      <c r="V151" s="13">
        <f>+[7]Total!V151</f>
        <v>0</v>
      </c>
      <c r="W151" s="13">
        <f>+[7]Total!W151</f>
        <v>0</v>
      </c>
      <c r="X151" s="13">
        <f>+[7]Total!X151</f>
        <v>0</v>
      </c>
      <c r="Y151" s="13">
        <f>+[7]Total!Y151</f>
        <v>0</v>
      </c>
      <c r="Z151" s="85">
        <f>+[8]Total!Z151</f>
        <v>0</v>
      </c>
      <c r="AA151" s="86">
        <f>+[8]Total!AA151</f>
        <v>0</v>
      </c>
      <c r="AC151" s="34"/>
      <c r="AD151" s="34"/>
      <c r="AE151" s="34"/>
      <c r="AF151" s="34"/>
    </row>
    <row r="152" spans="1:32" x14ac:dyDescent="0.3">
      <c r="A152" s="4" t="s">
        <v>140</v>
      </c>
      <c r="B152" s="13">
        <f>+[7]Total!B152</f>
        <v>1141173</v>
      </c>
      <c r="C152" s="13">
        <f>+[7]Total!C152</f>
        <v>641460881.44000006</v>
      </c>
      <c r="D152" s="13">
        <f>+[7]Total!D152</f>
        <v>1194654</v>
      </c>
      <c r="E152" s="13">
        <f>+[7]Total!E152</f>
        <v>779224906.78999996</v>
      </c>
      <c r="F152" s="13">
        <f>+[7]Total!F152</f>
        <v>1305475</v>
      </c>
      <c r="G152" s="13">
        <f>+[7]Total!G152</f>
        <v>780358101.99000001</v>
      </c>
      <c r="H152" s="13">
        <f>+[7]Total!H152</f>
        <v>1350571</v>
      </c>
      <c r="I152" s="13">
        <f>+[7]Total!I152</f>
        <v>820883679.47000003</v>
      </c>
      <c r="J152" s="13">
        <f>+[7]Total!J152</f>
        <v>1357829</v>
      </c>
      <c r="K152" s="13">
        <f>+[7]Total!K152</f>
        <v>809929518.71000004</v>
      </c>
      <c r="L152" s="13">
        <f>+[7]Total!L152</f>
        <v>1287729</v>
      </c>
      <c r="M152" s="13">
        <f>+[7]Total!M152</f>
        <v>806005449.63999999</v>
      </c>
      <c r="N152" s="13">
        <f>+[7]Total!N152</f>
        <v>1356075</v>
      </c>
      <c r="O152" s="13">
        <f>+[7]Total!O152</f>
        <v>828785253.25999999</v>
      </c>
      <c r="P152" s="13">
        <f>+[7]Total!P152</f>
        <v>0</v>
      </c>
      <c r="Q152" s="13">
        <f>+[7]Total!Q152</f>
        <v>0</v>
      </c>
      <c r="R152" s="13">
        <f>+[7]Total!R152</f>
        <v>0</v>
      </c>
      <c r="S152" s="13">
        <f>+[7]Total!S152</f>
        <v>0</v>
      </c>
      <c r="T152" s="13">
        <f>+[7]Total!T152</f>
        <v>0</v>
      </c>
      <c r="U152" s="13">
        <f>+[7]Total!U152</f>
        <v>0</v>
      </c>
      <c r="V152" s="13">
        <f>+[7]Total!V152</f>
        <v>0</v>
      </c>
      <c r="W152" s="13">
        <f>+[7]Total!W152</f>
        <v>0</v>
      </c>
      <c r="X152" s="13">
        <f>+[7]Total!X152</f>
        <v>0</v>
      </c>
      <c r="Y152" s="13">
        <f>+[7]Total!Y152</f>
        <v>0</v>
      </c>
      <c r="Z152" s="85">
        <f>+[8]Total!Z152</f>
        <v>0</v>
      </c>
      <c r="AA152" s="86">
        <f>+[8]Total!AA152</f>
        <v>0</v>
      </c>
      <c r="AC152" s="34"/>
      <c r="AD152" s="34"/>
      <c r="AE152" s="34"/>
      <c r="AF152" s="34"/>
    </row>
    <row r="153" spans="1:32" x14ac:dyDescent="0.3">
      <c r="A153" s="4" t="s">
        <v>141</v>
      </c>
      <c r="B153" s="13">
        <f>+[7]Total!B153</f>
        <v>744174</v>
      </c>
      <c r="C153" s="13">
        <f>+[7]Total!C153</f>
        <v>353261101.48000002</v>
      </c>
      <c r="D153" s="13">
        <f>+[7]Total!D153</f>
        <v>778396</v>
      </c>
      <c r="E153" s="13">
        <f>+[7]Total!E153</f>
        <v>369516397.23000002</v>
      </c>
      <c r="F153" s="13">
        <f>+[7]Total!F153</f>
        <v>836719</v>
      </c>
      <c r="G153" s="13">
        <f>+[7]Total!G153</f>
        <v>360935368.13999999</v>
      </c>
      <c r="H153" s="13">
        <f>+[7]Total!H153</f>
        <v>885307</v>
      </c>
      <c r="I153" s="13">
        <f>+[7]Total!I153</f>
        <v>407154473.06999999</v>
      </c>
      <c r="J153" s="13">
        <f>+[7]Total!J153</f>
        <v>862560</v>
      </c>
      <c r="K153" s="13">
        <f>+[7]Total!K153</f>
        <v>381619823.13999999</v>
      </c>
      <c r="L153" s="13">
        <f>+[7]Total!L153</f>
        <v>808454</v>
      </c>
      <c r="M153" s="13">
        <f>+[7]Total!M153</f>
        <v>423618443.67000002</v>
      </c>
      <c r="N153" s="13">
        <f>+[7]Total!N153</f>
        <v>843007</v>
      </c>
      <c r="O153" s="13">
        <f>+[7]Total!O153</f>
        <v>415722869.85000002</v>
      </c>
      <c r="P153" s="13">
        <f>+[7]Total!P153</f>
        <v>0</v>
      </c>
      <c r="Q153" s="13">
        <f>+[7]Total!Q153</f>
        <v>0</v>
      </c>
      <c r="R153" s="13">
        <f>+[7]Total!R153</f>
        <v>0</v>
      </c>
      <c r="S153" s="13">
        <f>+[7]Total!S153</f>
        <v>0</v>
      </c>
      <c r="T153" s="13">
        <f>+[7]Total!T153</f>
        <v>0</v>
      </c>
      <c r="U153" s="13">
        <f>+[7]Total!U153</f>
        <v>0</v>
      </c>
      <c r="V153" s="13">
        <f>+[7]Total!V153</f>
        <v>0</v>
      </c>
      <c r="W153" s="13">
        <f>+[7]Total!W153</f>
        <v>0</v>
      </c>
      <c r="X153" s="13">
        <f>+[7]Total!X153</f>
        <v>0</v>
      </c>
      <c r="Y153" s="13">
        <f>+[7]Total!Y153</f>
        <v>0</v>
      </c>
      <c r="Z153" s="85">
        <f>+[8]Total!Z153</f>
        <v>0</v>
      </c>
      <c r="AA153" s="86">
        <f>+[8]Total!AA153</f>
        <v>0</v>
      </c>
      <c r="AC153" s="34"/>
      <c r="AD153" s="34"/>
      <c r="AE153" s="34"/>
      <c r="AF153" s="34"/>
    </row>
    <row r="154" spans="1:32" x14ac:dyDescent="0.3">
      <c r="A154" s="4" t="s">
        <v>142</v>
      </c>
      <c r="B154" s="13">
        <f>+[7]Total!B154</f>
        <v>140730</v>
      </c>
      <c r="C154" s="13">
        <f>+[7]Total!C154</f>
        <v>53700888.380000003</v>
      </c>
      <c r="D154" s="13">
        <f>+[7]Total!D154</f>
        <v>149851</v>
      </c>
      <c r="E154" s="13">
        <f>+[7]Total!E154</f>
        <v>60762738.189999998</v>
      </c>
      <c r="F154" s="13">
        <f>+[7]Total!F154</f>
        <v>154167</v>
      </c>
      <c r="G154" s="13">
        <f>+[7]Total!G154</f>
        <v>56217046.090000004</v>
      </c>
      <c r="H154" s="13">
        <f>+[7]Total!H154</f>
        <v>164945</v>
      </c>
      <c r="I154" s="13">
        <f>+[7]Total!I154</f>
        <v>71877635.569999993</v>
      </c>
      <c r="J154" s="13">
        <f>+[7]Total!J154</f>
        <v>165981</v>
      </c>
      <c r="K154" s="13">
        <f>+[7]Total!K154</f>
        <v>60547863.079999998</v>
      </c>
      <c r="L154" s="13">
        <f>+[7]Total!L154</f>
        <v>160070</v>
      </c>
      <c r="M154" s="13">
        <f>+[7]Total!M154</f>
        <v>66678161.25</v>
      </c>
      <c r="N154" s="13">
        <f>+[7]Total!N154</f>
        <v>163295</v>
      </c>
      <c r="O154" s="13">
        <f>+[7]Total!O154</f>
        <v>60179069.009999998</v>
      </c>
      <c r="P154" s="13">
        <f>+[7]Total!P154</f>
        <v>0</v>
      </c>
      <c r="Q154" s="13">
        <f>+[7]Total!Q154</f>
        <v>0</v>
      </c>
      <c r="R154" s="13">
        <f>+[7]Total!R154</f>
        <v>0</v>
      </c>
      <c r="S154" s="13">
        <f>+[7]Total!S154</f>
        <v>0</v>
      </c>
      <c r="T154" s="13">
        <f>+[7]Total!T154</f>
        <v>0</v>
      </c>
      <c r="U154" s="13">
        <f>+[7]Total!U154</f>
        <v>0</v>
      </c>
      <c r="V154" s="13">
        <f>+[7]Total!V154</f>
        <v>0</v>
      </c>
      <c r="W154" s="13">
        <f>+[7]Total!W154</f>
        <v>0</v>
      </c>
      <c r="X154" s="13">
        <f>+[7]Total!X154</f>
        <v>0</v>
      </c>
      <c r="Y154" s="13">
        <f>+[7]Total!Y154</f>
        <v>0</v>
      </c>
      <c r="Z154" s="85">
        <f>+[8]Total!Z154</f>
        <v>0</v>
      </c>
      <c r="AA154" s="86">
        <f>+[8]Total!AA154</f>
        <v>0</v>
      </c>
      <c r="AC154" s="34"/>
      <c r="AD154" s="34"/>
      <c r="AE154" s="34"/>
      <c r="AF154" s="34"/>
    </row>
    <row r="155" spans="1:32" x14ac:dyDescent="0.3">
      <c r="A155" s="4" t="s">
        <v>143</v>
      </c>
      <c r="B155" s="13">
        <f>+[7]Total!B155</f>
        <v>374480</v>
      </c>
      <c r="C155" s="13">
        <f>+[7]Total!C155</f>
        <v>130127659.67</v>
      </c>
      <c r="D155" s="13">
        <f>+[7]Total!D155</f>
        <v>405737</v>
      </c>
      <c r="E155" s="13">
        <f>+[7]Total!E155</f>
        <v>188673604.47</v>
      </c>
      <c r="F155" s="13">
        <f>+[7]Total!F155</f>
        <v>465825</v>
      </c>
      <c r="G155" s="13">
        <f>+[7]Total!G155</f>
        <v>230185697.94</v>
      </c>
      <c r="H155" s="13">
        <f>+[7]Total!H155</f>
        <v>498129</v>
      </c>
      <c r="I155" s="13">
        <f>+[7]Total!I155</f>
        <v>213115076.83000001</v>
      </c>
      <c r="J155" s="13">
        <f>+[7]Total!J155</f>
        <v>505230</v>
      </c>
      <c r="K155" s="13">
        <f>+[7]Total!K155</f>
        <v>198831748.33000001</v>
      </c>
      <c r="L155" s="13">
        <f>+[7]Total!L155</f>
        <v>501698</v>
      </c>
      <c r="M155" s="13">
        <f>+[7]Total!M155</f>
        <v>210039598.00999999</v>
      </c>
      <c r="N155" s="13">
        <f>+[7]Total!N155</f>
        <v>543909</v>
      </c>
      <c r="O155" s="13">
        <f>+[7]Total!O155</f>
        <v>192724093.61000001</v>
      </c>
      <c r="P155" s="13">
        <f>+[7]Total!P155</f>
        <v>0</v>
      </c>
      <c r="Q155" s="13">
        <f>+[7]Total!Q155</f>
        <v>0</v>
      </c>
      <c r="R155" s="13">
        <f>+[7]Total!R155</f>
        <v>0</v>
      </c>
      <c r="S155" s="13">
        <f>+[7]Total!S155</f>
        <v>0</v>
      </c>
      <c r="T155" s="13">
        <f>+[7]Total!T155</f>
        <v>0</v>
      </c>
      <c r="U155" s="13">
        <f>+[7]Total!U155</f>
        <v>0</v>
      </c>
      <c r="V155" s="13">
        <f>+[7]Total!V155</f>
        <v>0</v>
      </c>
      <c r="W155" s="13">
        <f>+[7]Total!W155</f>
        <v>0</v>
      </c>
      <c r="X155" s="13">
        <f>+[7]Total!X155</f>
        <v>0</v>
      </c>
      <c r="Y155" s="13">
        <f>+[7]Total!Y155</f>
        <v>0</v>
      </c>
      <c r="Z155" s="85">
        <f>+[8]Total!Z155</f>
        <v>0</v>
      </c>
      <c r="AA155" s="86">
        <f>+[8]Total!AA155</f>
        <v>0</v>
      </c>
      <c r="AC155" s="34"/>
      <c r="AD155" s="34"/>
      <c r="AE155" s="34"/>
      <c r="AF155" s="34"/>
    </row>
    <row r="156" spans="1:32" x14ac:dyDescent="0.3">
      <c r="A156" s="4" t="s">
        <v>144</v>
      </c>
      <c r="B156" s="13">
        <f>+[7]Total!B156</f>
        <v>238511</v>
      </c>
      <c r="C156" s="13">
        <f>+[7]Total!C156</f>
        <v>74707147.640000001</v>
      </c>
      <c r="D156" s="13">
        <f>+[7]Total!D156</f>
        <v>209058</v>
      </c>
      <c r="E156" s="13">
        <f>+[7]Total!E156</f>
        <v>71538431.650000006</v>
      </c>
      <c r="F156" s="13">
        <f>+[7]Total!F156</f>
        <v>211709</v>
      </c>
      <c r="G156" s="13">
        <f>+[7]Total!G156</f>
        <v>73940023.840000004</v>
      </c>
      <c r="H156" s="13">
        <f>+[7]Total!H156</f>
        <v>222881</v>
      </c>
      <c r="I156" s="13">
        <f>+[7]Total!I156</f>
        <v>80773356.540000007</v>
      </c>
      <c r="J156" s="13">
        <f>+[7]Total!J156</f>
        <v>225414</v>
      </c>
      <c r="K156" s="13">
        <f>+[7]Total!K156</f>
        <v>74065165.150000006</v>
      </c>
      <c r="L156" s="13">
        <f>+[7]Total!L156</f>
        <v>226387</v>
      </c>
      <c r="M156" s="13">
        <f>+[7]Total!M156</f>
        <v>87422580.810000002</v>
      </c>
      <c r="N156" s="13">
        <f>+[7]Total!N156</f>
        <v>227247</v>
      </c>
      <c r="O156" s="13">
        <f>+[7]Total!O156</f>
        <v>84207513.370000005</v>
      </c>
      <c r="P156" s="13">
        <f>+[7]Total!P156</f>
        <v>0</v>
      </c>
      <c r="Q156" s="13">
        <f>+[7]Total!Q156</f>
        <v>0</v>
      </c>
      <c r="R156" s="13">
        <f>+[7]Total!R156</f>
        <v>0</v>
      </c>
      <c r="S156" s="13">
        <f>+[7]Total!S156</f>
        <v>0</v>
      </c>
      <c r="T156" s="13">
        <f>+[7]Total!T156</f>
        <v>0</v>
      </c>
      <c r="U156" s="13">
        <f>+[7]Total!U156</f>
        <v>0</v>
      </c>
      <c r="V156" s="13">
        <f>+[7]Total!V156</f>
        <v>0</v>
      </c>
      <c r="W156" s="13">
        <f>+[7]Total!W156</f>
        <v>0</v>
      </c>
      <c r="X156" s="13">
        <f>+[7]Total!X156</f>
        <v>0</v>
      </c>
      <c r="Y156" s="13">
        <f>+[7]Total!Y156</f>
        <v>0</v>
      </c>
      <c r="Z156" s="85">
        <f>+[8]Total!Z156</f>
        <v>0</v>
      </c>
      <c r="AA156" s="86">
        <f>+[8]Total!AA156</f>
        <v>0</v>
      </c>
      <c r="AC156" s="34"/>
      <c r="AD156" s="34"/>
      <c r="AE156" s="34"/>
      <c r="AF156" s="34"/>
    </row>
    <row r="157" spans="1:32" x14ac:dyDescent="0.3">
      <c r="A157" s="4" t="s">
        <v>145</v>
      </c>
      <c r="B157" s="13">
        <f>+[7]Total!B157</f>
        <v>147381</v>
      </c>
      <c r="C157" s="13">
        <f>+[7]Total!C157</f>
        <v>163672947.06</v>
      </c>
      <c r="D157" s="13">
        <f>+[7]Total!D157</f>
        <v>138368</v>
      </c>
      <c r="E157" s="13">
        <f>+[7]Total!E157</f>
        <v>159140068.78999999</v>
      </c>
      <c r="F157" s="13">
        <f>+[7]Total!F157</f>
        <v>162814</v>
      </c>
      <c r="G157" s="13">
        <f>+[7]Total!G157</f>
        <v>183034201.77000001</v>
      </c>
      <c r="H157" s="13">
        <f>+[7]Total!H157</f>
        <v>156550</v>
      </c>
      <c r="I157" s="13">
        <f>+[7]Total!I157</f>
        <v>166691747.86000001</v>
      </c>
      <c r="J157" s="13">
        <f>+[7]Total!J157</f>
        <v>177825</v>
      </c>
      <c r="K157" s="13">
        <f>+[7]Total!K157</f>
        <v>194629103.56999999</v>
      </c>
      <c r="L157" s="13">
        <f>+[7]Total!L157</f>
        <v>173706</v>
      </c>
      <c r="M157" s="13">
        <f>+[7]Total!M157</f>
        <v>201843992.03999999</v>
      </c>
      <c r="N157" s="13">
        <f>+[7]Total!N157</f>
        <v>188777</v>
      </c>
      <c r="O157" s="13">
        <f>+[7]Total!O157</f>
        <v>226764670.94999999</v>
      </c>
      <c r="P157" s="13">
        <f>+[7]Total!P157</f>
        <v>0</v>
      </c>
      <c r="Q157" s="13">
        <f>+[7]Total!Q157</f>
        <v>0</v>
      </c>
      <c r="R157" s="13">
        <f>+[7]Total!R157</f>
        <v>0</v>
      </c>
      <c r="S157" s="13">
        <f>+[7]Total!S157</f>
        <v>0</v>
      </c>
      <c r="T157" s="13">
        <f>+[7]Total!T157</f>
        <v>0</v>
      </c>
      <c r="U157" s="13">
        <f>+[7]Total!U157</f>
        <v>0</v>
      </c>
      <c r="V157" s="13">
        <f>+[7]Total!V157</f>
        <v>0</v>
      </c>
      <c r="W157" s="13">
        <f>+[7]Total!W157</f>
        <v>0</v>
      </c>
      <c r="X157" s="13">
        <f>+[7]Total!X157</f>
        <v>0</v>
      </c>
      <c r="Y157" s="13">
        <f>+[7]Total!Y157</f>
        <v>0</v>
      </c>
      <c r="Z157" s="85">
        <f>+[8]Total!Z157</f>
        <v>0</v>
      </c>
      <c r="AA157" s="86">
        <f>+[8]Total!AA157</f>
        <v>0</v>
      </c>
      <c r="AC157" s="34"/>
      <c r="AD157" s="34"/>
      <c r="AE157" s="34"/>
      <c r="AF157" s="34"/>
    </row>
    <row r="158" spans="1:32" x14ac:dyDescent="0.3">
      <c r="A158" s="4" t="s">
        <v>146</v>
      </c>
      <c r="B158" s="13">
        <f>+[7]Total!B158</f>
        <v>266709</v>
      </c>
      <c r="C158" s="13">
        <f>+[7]Total!C158</f>
        <v>72947142.219999999</v>
      </c>
      <c r="D158" s="13">
        <f>+[7]Total!D158</f>
        <v>261184</v>
      </c>
      <c r="E158" s="13">
        <f>+[7]Total!E158</f>
        <v>79576383.989999995</v>
      </c>
      <c r="F158" s="13">
        <f>+[7]Total!F158</f>
        <v>276660</v>
      </c>
      <c r="G158" s="13">
        <f>+[7]Total!G158</f>
        <v>77320817.159999996</v>
      </c>
      <c r="H158" s="13">
        <f>+[7]Total!H158</f>
        <v>293945</v>
      </c>
      <c r="I158" s="13">
        <f>+[7]Total!I158</f>
        <v>87600183.189999998</v>
      </c>
      <c r="J158" s="13">
        <f>+[7]Total!J158</f>
        <v>313965</v>
      </c>
      <c r="K158" s="13">
        <f>+[7]Total!K158</f>
        <v>95733851.280000001</v>
      </c>
      <c r="L158" s="13">
        <f>+[7]Total!L158</f>
        <v>322262</v>
      </c>
      <c r="M158" s="13">
        <f>+[7]Total!M158</f>
        <v>113858052.81999999</v>
      </c>
      <c r="N158" s="13">
        <f>+[7]Total!N158</f>
        <v>341564</v>
      </c>
      <c r="O158" s="13">
        <f>+[7]Total!O158</f>
        <v>130309272.03</v>
      </c>
      <c r="P158" s="13">
        <f>+[7]Total!P158</f>
        <v>0</v>
      </c>
      <c r="Q158" s="13">
        <f>+[7]Total!Q158</f>
        <v>0</v>
      </c>
      <c r="R158" s="13">
        <f>+[7]Total!R158</f>
        <v>0</v>
      </c>
      <c r="S158" s="13">
        <f>+[7]Total!S158</f>
        <v>0</v>
      </c>
      <c r="T158" s="13">
        <f>+[7]Total!T158</f>
        <v>0</v>
      </c>
      <c r="U158" s="13">
        <f>+[7]Total!U158</f>
        <v>0</v>
      </c>
      <c r="V158" s="13">
        <f>+[7]Total!V158</f>
        <v>0</v>
      </c>
      <c r="W158" s="13">
        <f>+[7]Total!W158</f>
        <v>0</v>
      </c>
      <c r="X158" s="13">
        <f>+[7]Total!X158</f>
        <v>0</v>
      </c>
      <c r="Y158" s="13">
        <f>+[7]Total!Y158</f>
        <v>0</v>
      </c>
      <c r="Z158" s="85">
        <f>+[8]Total!Z158</f>
        <v>0</v>
      </c>
      <c r="AA158" s="86">
        <f>+[8]Total!AA158</f>
        <v>0</v>
      </c>
      <c r="AC158" s="34"/>
      <c r="AD158" s="34"/>
      <c r="AE158" s="34"/>
      <c r="AF158" s="34"/>
    </row>
    <row r="159" spans="1:32" x14ac:dyDescent="0.3">
      <c r="A159" s="4" t="s">
        <v>147</v>
      </c>
      <c r="B159" s="13">
        <f>+[7]Total!B159</f>
        <v>70951</v>
      </c>
      <c r="C159" s="13">
        <f>+[7]Total!C159</f>
        <v>24241985.149999999</v>
      </c>
      <c r="D159" s="13">
        <f>+[7]Total!D159</f>
        <v>70477</v>
      </c>
      <c r="E159" s="13">
        <f>+[7]Total!E159</f>
        <v>27973186.579999998</v>
      </c>
      <c r="F159" s="13">
        <f>+[7]Total!F159</f>
        <v>73265</v>
      </c>
      <c r="G159" s="13">
        <f>+[7]Total!G159</f>
        <v>32044096.600000001</v>
      </c>
      <c r="H159" s="13">
        <f>+[7]Total!H159</f>
        <v>78194</v>
      </c>
      <c r="I159" s="13">
        <f>+[7]Total!I159</f>
        <v>32295507.920000002</v>
      </c>
      <c r="J159" s="13">
        <f>+[7]Total!J159</f>
        <v>86213</v>
      </c>
      <c r="K159" s="13">
        <f>+[7]Total!K159</f>
        <v>33349163.219999999</v>
      </c>
      <c r="L159" s="13">
        <f>+[7]Total!L159</f>
        <v>83449</v>
      </c>
      <c r="M159" s="13">
        <f>+[7]Total!M159</f>
        <v>37453850.43</v>
      </c>
      <c r="N159" s="13">
        <f>+[7]Total!N159</f>
        <v>90379</v>
      </c>
      <c r="O159" s="13">
        <f>+[7]Total!O159</f>
        <v>38877510.100000001</v>
      </c>
      <c r="P159" s="13">
        <f>+[7]Total!P159</f>
        <v>0</v>
      </c>
      <c r="Q159" s="13">
        <f>+[7]Total!Q159</f>
        <v>0</v>
      </c>
      <c r="R159" s="13">
        <f>+[7]Total!R159</f>
        <v>0</v>
      </c>
      <c r="S159" s="13">
        <f>+[7]Total!S159</f>
        <v>0</v>
      </c>
      <c r="T159" s="13">
        <f>+[7]Total!T159</f>
        <v>0</v>
      </c>
      <c r="U159" s="13">
        <f>+[7]Total!U159</f>
        <v>0</v>
      </c>
      <c r="V159" s="13">
        <f>+[7]Total!V159</f>
        <v>0</v>
      </c>
      <c r="W159" s="13">
        <f>+[7]Total!W159</f>
        <v>0</v>
      </c>
      <c r="X159" s="13">
        <f>+[7]Total!X159</f>
        <v>0</v>
      </c>
      <c r="Y159" s="13">
        <f>+[7]Total!Y159</f>
        <v>0</v>
      </c>
      <c r="Z159" s="85">
        <f>+[8]Total!Z159</f>
        <v>0</v>
      </c>
      <c r="AA159" s="86">
        <f>+[8]Total!AA159</f>
        <v>0</v>
      </c>
      <c r="AC159" s="34"/>
      <c r="AD159" s="34"/>
      <c r="AE159" s="34"/>
      <c r="AF159" s="34"/>
    </row>
    <row r="160" spans="1:32" x14ac:dyDescent="0.3">
      <c r="A160" s="4"/>
      <c r="B160" s="13">
        <f>+[7]Total!B160</f>
        <v>0</v>
      </c>
      <c r="C160" s="13">
        <f>+[7]Total!C160</f>
        <v>0</v>
      </c>
      <c r="D160" s="13">
        <f>+[7]Total!D160</f>
        <v>0</v>
      </c>
      <c r="E160" s="13">
        <f>+[7]Total!E160</f>
        <v>0</v>
      </c>
      <c r="F160" s="13">
        <f>+[7]Total!F160</f>
        <v>0</v>
      </c>
      <c r="G160" s="13">
        <f>+[7]Total!G160</f>
        <v>0</v>
      </c>
      <c r="H160" s="13">
        <f>+[7]Total!H160</f>
        <v>0</v>
      </c>
      <c r="I160" s="13">
        <f>+[7]Total!I160</f>
        <v>0</v>
      </c>
      <c r="J160" s="13">
        <f>+[7]Total!J160</f>
        <v>0</v>
      </c>
      <c r="K160" s="13">
        <f>+[7]Total!K160</f>
        <v>0</v>
      </c>
      <c r="L160" s="13">
        <f>+[7]Total!L160</f>
        <v>0</v>
      </c>
      <c r="M160" s="13">
        <f>+[7]Total!M160</f>
        <v>0</v>
      </c>
      <c r="N160" s="13">
        <f>+[7]Total!N160</f>
        <v>0</v>
      </c>
      <c r="O160" s="13">
        <f>+[7]Total!O160</f>
        <v>0</v>
      </c>
      <c r="P160" s="13">
        <f>+[7]Total!P160</f>
        <v>0</v>
      </c>
      <c r="Q160" s="13">
        <f>+[7]Total!Q160</f>
        <v>0</v>
      </c>
      <c r="R160" s="13">
        <f>+[7]Total!R160</f>
        <v>0</v>
      </c>
      <c r="S160" s="13">
        <f>+[7]Total!S160</f>
        <v>0</v>
      </c>
      <c r="T160" s="13">
        <f>+[7]Total!T160</f>
        <v>0</v>
      </c>
      <c r="U160" s="13">
        <f>+[7]Total!U160</f>
        <v>0</v>
      </c>
      <c r="V160" s="13">
        <f>+[7]Total!V160</f>
        <v>0</v>
      </c>
      <c r="W160" s="13">
        <f>+[7]Total!W160</f>
        <v>0</v>
      </c>
      <c r="X160" s="13">
        <f>+[7]Total!X160</f>
        <v>0</v>
      </c>
      <c r="Y160" s="13">
        <f>+[7]Total!Y160</f>
        <v>0</v>
      </c>
      <c r="Z160" s="85">
        <f>+[8]Total!Z160</f>
        <v>0</v>
      </c>
      <c r="AA160" s="86">
        <f>+[8]Total!AA160</f>
        <v>0</v>
      </c>
      <c r="AC160" s="34"/>
      <c r="AD160" s="34"/>
      <c r="AE160" s="34"/>
      <c r="AF160" s="34"/>
    </row>
    <row r="161" spans="1:32" x14ac:dyDescent="0.3">
      <c r="A161" s="6" t="s">
        <v>148</v>
      </c>
      <c r="B161" s="22">
        <f t="shared" ref="B161:E161" si="99">SUM(B162:B177)</f>
        <v>4034372</v>
      </c>
      <c r="C161" s="17">
        <f t="shared" si="99"/>
        <v>1633729492.7199998</v>
      </c>
      <c r="D161" s="17">
        <f t="shared" si="99"/>
        <v>4034899</v>
      </c>
      <c r="E161" s="17">
        <f t="shared" si="99"/>
        <v>1796839969.78</v>
      </c>
      <c r="F161" s="22">
        <f>SUM(F162:F178)</f>
        <v>4319901</v>
      </c>
      <c r="G161" s="22">
        <f t="shared" ref="G161" si="100">SUM(G162:G178)</f>
        <v>1896807016.3</v>
      </c>
      <c r="H161" s="22">
        <f>SUM(H162:H178)</f>
        <v>4529629</v>
      </c>
      <c r="I161" s="22">
        <f t="shared" ref="I161" si="101">SUM(I162:I178)</f>
        <v>2052631637.5199997</v>
      </c>
      <c r="J161" s="22">
        <f>SUM(J162:J178)</f>
        <v>4716818</v>
      </c>
      <c r="K161" s="22">
        <f t="shared" ref="K161" si="102">SUM(K162:K178)</f>
        <v>2288035275.9500003</v>
      </c>
      <c r="L161" s="18">
        <f>SUM(L162:L178)</f>
        <v>4690722</v>
      </c>
      <c r="M161" s="18">
        <f t="shared" ref="M161" si="103">SUM(M162:M178)</f>
        <v>2352938736.7799997</v>
      </c>
      <c r="N161" s="22">
        <f>SUM(N162:N178)</f>
        <v>5279729</v>
      </c>
      <c r="O161" s="22">
        <f t="shared" ref="O161" si="104">SUM(O162:O178)</f>
        <v>2404854722.73</v>
      </c>
      <c r="P161" s="22">
        <f>SUM(P162:P178)</f>
        <v>0</v>
      </c>
      <c r="Q161" s="22">
        <f t="shared" ref="Q161" si="105">SUM(Q162:Q178)</f>
        <v>0</v>
      </c>
      <c r="R161" s="22">
        <f>SUM(R162:R178)</f>
        <v>0</v>
      </c>
      <c r="S161" s="22">
        <f t="shared" ref="S161" si="106">SUM(S162:S178)</f>
        <v>0</v>
      </c>
      <c r="T161" s="22">
        <f>SUM(T162:T178)</f>
        <v>0</v>
      </c>
      <c r="U161" s="22">
        <f t="shared" ref="U161" si="107">SUM(U162:U178)</f>
        <v>0</v>
      </c>
      <c r="V161" s="22">
        <f>SUM(V162:V178)</f>
        <v>0</v>
      </c>
      <c r="W161" s="22">
        <f t="shared" ref="W161" si="108">SUM(W162:W178)</f>
        <v>0</v>
      </c>
      <c r="X161" s="22">
        <f>SUM(X162:X178)</f>
        <v>0</v>
      </c>
      <c r="Y161" s="22">
        <f t="shared" ref="Y161:AA161" si="109">SUM(Y162:Y178)</f>
        <v>0</v>
      </c>
      <c r="Z161" s="18">
        <f t="shared" si="109"/>
        <v>0</v>
      </c>
      <c r="AA161" s="17">
        <f t="shared" si="109"/>
        <v>0</v>
      </c>
      <c r="AC161" s="34"/>
      <c r="AD161" s="34"/>
      <c r="AE161" s="34"/>
      <c r="AF161" s="34"/>
    </row>
    <row r="162" spans="1:32" x14ac:dyDescent="0.3">
      <c r="A162" s="4" t="s">
        <v>149</v>
      </c>
      <c r="B162" s="13">
        <f>+[7]Total!B162</f>
        <v>1516954</v>
      </c>
      <c r="C162" s="13">
        <f>+[7]Total!C162</f>
        <v>789995906.73999989</v>
      </c>
      <c r="D162" s="13">
        <f>+[7]Total!D162</f>
        <v>1527706</v>
      </c>
      <c r="E162" s="13">
        <f>+[7]Total!E162</f>
        <v>852645077.13999999</v>
      </c>
      <c r="F162" s="13">
        <f>+[7]Total!F162</f>
        <v>1623173</v>
      </c>
      <c r="G162" s="13">
        <f>+[7]Total!G162</f>
        <v>905574017.05000007</v>
      </c>
      <c r="H162" s="13">
        <f>+[7]Total!H162</f>
        <v>1698227</v>
      </c>
      <c r="I162" s="13">
        <f>+[7]Total!I162</f>
        <v>986675413.75999999</v>
      </c>
      <c r="J162" s="13">
        <f>+[7]Total!J162</f>
        <v>1633794</v>
      </c>
      <c r="K162" s="13">
        <f>+[7]Total!K162</f>
        <v>1036086852.23</v>
      </c>
      <c r="L162" s="13">
        <f>+[7]Total!L162</f>
        <v>1550077</v>
      </c>
      <c r="M162" s="13">
        <f>+[7]Total!M162</f>
        <v>1085863131.3899999</v>
      </c>
      <c r="N162" s="13">
        <f>+[7]Total!N162</f>
        <v>1743105</v>
      </c>
      <c r="O162" s="13">
        <f>+[7]Total!O162</f>
        <v>1090102296.9000001</v>
      </c>
      <c r="P162" s="13">
        <f>+[7]Total!P162</f>
        <v>0</v>
      </c>
      <c r="Q162" s="13">
        <f>+[7]Total!Q162</f>
        <v>0</v>
      </c>
      <c r="R162" s="13">
        <f>+[7]Total!R162</f>
        <v>0</v>
      </c>
      <c r="S162" s="13">
        <f>+[7]Total!S162</f>
        <v>0</v>
      </c>
      <c r="T162" s="13">
        <f>+[7]Total!T162</f>
        <v>0</v>
      </c>
      <c r="U162" s="13">
        <f>+[7]Total!U162</f>
        <v>0</v>
      </c>
      <c r="V162" s="13">
        <f>+[7]Total!V162</f>
        <v>0</v>
      </c>
      <c r="W162" s="13">
        <f>+[7]Total!W162</f>
        <v>0</v>
      </c>
      <c r="X162" s="13">
        <f>+[7]Total!X162</f>
        <v>0</v>
      </c>
      <c r="Y162" s="13">
        <f>+[7]Total!Y162</f>
        <v>0</v>
      </c>
      <c r="Z162" s="85">
        <f>+[8]Total!Z162</f>
        <v>0</v>
      </c>
      <c r="AA162" s="86">
        <f>+[8]Total!AA162</f>
        <v>0</v>
      </c>
      <c r="AC162" s="34"/>
      <c r="AD162" s="34"/>
      <c r="AE162" s="34"/>
      <c r="AF162" s="34"/>
    </row>
    <row r="163" spans="1:32" x14ac:dyDescent="0.3">
      <c r="A163" s="4" t="s">
        <v>150</v>
      </c>
      <c r="B163" s="13">
        <f>+[7]Total!B163</f>
        <v>532124</v>
      </c>
      <c r="C163" s="13">
        <f>+[7]Total!C163</f>
        <v>196450577.68000001</v>
      </c>
      <c r="D163" s="13">
        <f>+[7]Total!D163</f>
        <v>523999</v>
      </c>
      <c r="E163" s="13">
        <f>+[7]Total!E163</f>
        <v>220075580.53</v>
      </c>
      <c r="F163" s="13">
        <f>+[7]Total!F163</f>
        <v>544681</v>
      </c>
      <c r="G163" s="13">
        <f>+[7]Total!G163</f>
        <v>227552818.81</v>
      </c>
      <c r="H163" s="13">
        <f>+[7]Total!H163</f>
        <v>562617</v>
      </c>
      <c r="I163" s="13">
        <f>+[7]Total!I163</f>
        <v>250644844.72999999</v>
      </c>
      <c r="J163" s="13">
        <f>+[7]Total!J163</f>
        <v>664027</v>
      </c>
      <c r="K163" s="13">
        <f>+[7]Total!K163</f>
        <v>337776078.57999998</v>
      </c>
      <c r="L163" s="13">
        <f>+[7]Total!L163</f>
        <v>698335</v>
      </c>
      <c r="M163" s="13">
        <f>+[7]Total!M163</f>
        <v>353461782.63999999</v>
      </c>
      <c r="N163" s="13">
        <f>+[7]Total!N163</f>
        <v>754888</v>
      </c>
      <c r="O163" s="13">
        <f>+[7]Total!O163</f>
        <v>360173385.06999999</v>
      </c>
      <c r="P163" s="13">
        <f>+[7]Total!P163</f>
        <v>0</v>
      </c>
      <c r="Q163" s="13">
        <f>+[7]Total!Q163</f>
        <v>0</v>
      </c>
      <c r="R163" s="13">
        <f>+[7]Total!R163</f>
        <v>0</v>
      </c>
      <c r="S163" s="13">
        <f>+[7]Total!S163</f>
        <v>0</v>
      </c>
      <c r="T163" s="13">
        <f>+[7]Total!T163</f>
        <v>0</v>
      </c>
      <c r="U163" s="13">
        <f>+[7]Total!U163</f>
        <v>0</v>
      </c>
      <c r="V163" s="13">
        <f>+[7]Total!V163</f>
        <v>0</v>
      </c>
      <c r="W163" s="13">
        <f>+[7]Total!W163</f>
        <v>0</v>
      </c>
      <c r="X163" s="13">
        <f>+[7]Total!X163</f>
        <v>0</v>
      </c>
      <c r="Y163" s="13">
        <f>+[7]Total!Y163</f>
        <v>0</v>
      </c>
      <c r="Z163" s="85">
        <f>+[8]Total!Z163</f>
        <v>0</v>
      </c>
      <c r="AA163" s="86">
        <f>+[8]Total!AA163</f>
        <v>0</v>
      </c>
      <c r="AC163" s="34"/>
      <c r="AD163" s="34"/>
      <c r="AE163" s="34"/>
      <c r="AF163" s="34"/>
    </row>
    <row r="164" spans="1:32" x14ac:dyDescent="0.3">
      <c r="A164" s="4" t="s">
        <v>151</v>
      </c>
      <c r="B164" s="13">
        <f>+[7]Total!B164</f>
        <v>407228</v>
      </c>
      <c r="C164" s="13">
        <f>+[7]Total!C164</f>
        <v>162980018.74000001</v>
      </c>
      <c r="D164" s="13">
        <f>+[7]Total!D164</f>
        <v>443609</v>
      </c>
      <c r="E164" s="13">
        <f>+[7]Total!E164</f>
        <v>178752102.00999999</v>
      </c>
      <c r="F164" s="13">
        <f>+[7]Total!F164</f>
        <v>526941</v>
      </c>
      <c r="G164" s="13">
        <f>+[7]Total!G164</f>
        <v>203720193.22999999</v>
      </c>
      <c r="H164" s="13">
        <f>+[7]Total!H164</f>
        <v>551314</v>
      </c>
      <c r="I164" s="13">
        <f>+[7]Total!I164</f>
        <v>218969911.53999999</v>
      </c>
      <c r="J164" s="13">
        <f>+[7]Total!J164</f>
        <v>425150</v>
      </c>
      <c r="K164" s="13">
        <f>+[7]Total!K164</f>
        <v>169374333.16</v>
      </c>
      <c r="L164" s="13">
        <f>+[7]Total!L164</f>
        <v>302758</v>
      </c>
      <c r="M164" s="13">
        <f>+[7]Total!M164</f>
        <v>120655418.05</v>
      </c>
      <c r="N164" s="13">
        <f>+[7]Total!N164</f>
        <v>327291</v>
      </c>
      <c r="O164" s="13">
        <f>+[7]Total!O164</f>
        <v>123460483.12</v>
      </c>
      <c r="P164" s="13">
        <f>+[7]Total!P164</f>
        <v>0</v>
      </c>
      <c r="Q164" s="13">
        <f>+[7]Total!Q164</f>
        <v>0</v>
      </c>
      <c r="R164" s="13">
        <f>+[7]Total!R164</f>
        <v>0</v>
      </c>
      <c r="S164" s="13">
        <f>+[7]Total!S164</f>
        <v>0</v>
      </c>
      <c r="T164" s="13">
        <f>+[7]Total!T164</f>
        <v>0</v>
      </c>
      <c r="U164" s="13">
        <f>+[7]Total!U164</f>
        <v>0</v>
      </c>
      <c r="V164" s="13">
        <f>+[7]Total!V164</f>
        <v>0</v>
      </c>
      <c r="W164" s="13">
        <f>+[7]Total!W164</f>
        <v>0</v>
      </c>
      <c r="X164" s="13">
        <f>+[7]Total!X164</f>
        <v>0</v>
      </c>
      <c r="Y164" s="13">
        <f>+[7]Total!Y164</f>
        <v>0</v>
      </c>
      <c r="Z164" s="85">
        <f>+[8]Total!Z164</f>
        <v>0</v>
      </c>
      <c r="AA164" s="86">
        <f>+[8]Total!AA164</f>
        <v>0</v>
      </c>
      <c r="AC164" s="34"/>
      <c r="AD164" s="34"/>
      <c r="AE164" s="34"/>
      <c r="AF164" s="34"/>
    </row>
    <row r="165" spans="1:32" x14ac:dyDescent="0.3">
      <c r="A165" s="4" t="s">
        <v>152</v>
      </c>
      <c r="B165" s="13">
        <f>+[7]Total!B165</f>
        <v>69858</v>
      </c>
      <c r="C165" s="13">
        <f>+[7]Total!C165</f>
        <v>21132906.579999998</v>
      </c>
      <c r="D165" s="13">
        <f>+[7]Total!D165</f>
        <v>65682</v>
      </c>
      <c r="E165" s="13">
        <f>+[7]Total!E165</f>
        <v>23721950.309999999</v>
      </c>
      <c r="F165" s="13">
        <f>+[7]Total!F165</f>
        <v>74965</v>
      </c>
      <c r="G165" s="13">
        <f>+[7]Total!G165</f>
        <v>24038247.859999999</v>
      </c>
      <c r="H165" s="13">
        <f>+[7]Total!H165</f>
        <v>75104</v>
      </c>
      <c r="I165" s="13">
        <f>+[7]Total!I165</f>
        <v>26484433.550000001</v>
      </c>
      <c r="J165" s="13">
        <f>+[7]Total!J165</f>
        <v>82173</v>
      </c>
      <c r="K165" s="13">
        <f>+[7]Total!K165</f>
        <v>30427613.640000001</v>
      </c>
      <c r="L165" s="13">
        <f>+[7]Total!L165</f>
        <v>89774</v>
      </c>
      <c r="M165" s="13">
        <f>+[7]Total!M165</f>
        <v>33851284.350000001</v>
      </c>
      <c r="N165" s="13">
        <f>+[7]Total!N165</f>
        <v>86210</v>
      </c>
      <c r="O165" s="13">
        <f>+[7]Total!O165</f>
        <v>29868482.850000001</v>
      </c>
      <c r="P165" s="13">
        <f>+[7]Total!P165</f>
        <v>0</v>
      </c>
      <c r="Q165" s="13">
        <f>+[7]Total!Q165</f>
        <v>0</v>
      </c>
      <c r="R165" s="13">
        <f>+[7]Total!R165</f>
        <v>0</v>
      </c>
      <c r="S165" s="13">
        <f>+[7]Total!S165</f>
        <v>0</v>
      </c>
      <c r="T165" s="13">
        <f>+[7]Total!T165</f>
        <v>0</v>
      </c>
      <c r="U165" s="13">
        <f>+[7]Total!U165</f>
        <v>0</v>
      </c>
      <c r="V165" s="13">
        <f>+[7]Total!V165</f>
        <v>0</v>
      </c>
      <c r="W165" s="13">
        <f>+[7]Total!W165</f>
        <v>0</v>
      </c>
      <c r="X165" s="13">
        <f>+[7]Total!X165</f>
        <v>0</v>
      </c>
      <c r="Y165" s="13">
        <f>+[7]Total!Y165</f>
        <v>0</v>
      </c>
      <c r="Z165" s="85">
        <f>+[8]Total!Z165</f>
        <v>0</v>
      </c>
      <c r="AA165" s="86">
        <f>+[8]Total!AA165</f>
        <v>0</v>
      </c>
      <c r="AC165" s="34"/>
      <c r="AD165" s="34"/>
      <c r="AE165" s="34"/>
      <c r="AF165" s="34"/>
    </row>
    <row r="166" spans="1:32" x14ac:dyDescent="0.3">
      <c r="A166" s="4" t="s">
        <v>153</v>
      </c>
      <c r="B166" s="13">
        <f>+[7]Total!B166</f>
        <v>384753</v>
      </c>
      <c r="C166" s="13">
        <f>+[7]Total!C166</f>
        <v>129718417.15000001</v>
      </c>
      <c r="D166" s="13">
        <f>+[7]Total!D166</f>
        <v>384160</v>
      </c>
      <c r="E166" s="13">
        <f>+[7]Total!E166</f>
        <v>151063679.71000001</v>
      </c>
      <c r="F166" s="13">
        <f>+[7]Total!F166</f>
        <v>405567</v>
      </c>
      <c r="G166" s="13">
        <f>+[7]Total!G166</f>
        <v>157720201.88</v>
      </c>
      <c r="H166" s="13">
        <f>+[7]Total!H166</f>
        <v>426424</v>
      </c>
      <c r="I166" s="13">
        <f>+[7]Total!I166</f>
        <v>170635126.15000001</v>
      </c>
      <c r="J166" s="13">
        <f>+[7]Total!J166</f>
        <v>462064</v>
      </c>
      <c r="K166" s="13">
        <f>+[7]Total!K166</f>
        <v>191407340.97</v>
      </c>
      <c r="L166" s="13">
        <f>+[7]Total!L166</f>
        <v>447355</v>
      </c>
      <c r="M166" s="13">
        <f>+[7]Total!M166</f>
        <v>188999592.63</v>
      </c>
      <c r="N166" s="13">
        <f>+[7]Total!N166</f>
        <v>517612</v>
      </c>
      <c r="O166" s="13">
        <f>+[7]Total!O166</f>
        <v>207775451.15000001</v>
      </c>
      <c r="P166" s="13">
        <f>+[7]Total!P166</f>
        <v>0</v>
      </c>
      <c r="Q166" s="13">
        <f>+[7]Total!Q166</f>
        <v>0</v>
      </c>
      <c r="R166" s="13">
        <f>+[7]Total!R166</f>
        <v>0</v>
      </c>
      <c r="S166" s="13">
        <f>+[7]Total!S166</f>
        <v>0</v>
      </c>
      <c r="T166" s="13">
        <f>+[7]Total!T166</f>
        <v>0</v>
      </c>
      <c r="U166" s="13">
        <f>+[7]Total!U166</f>
        <v>0</v>
      </c>
      <c r="V166" s="13">
        <f>+[7]Total!V166</f>
        <v>0</v>
      </c>
      <c r="W166" s="13">
        <f>+[7]Total!W166</f>
        <v>0</v>
      </c>
      <c r="X166" s="13">
        <f>+[7]Total!X166</f>
        <v>0</v>
      </c>
      <c r="Y166" s="13">
        <f>+[7]Total!Y166</f>
        <v>0</v>
      </c>
      <c r="Z166" s="85">
        <f>+[8]Total!Z166</f>
        <v>0</v>
      </c>
      <c r="AA166" s="86">
        <f>+[8]Total!AA166</f>
        <v>0</v>
      </c>
      <c r="AC166" s="34"/>
      <c r="AD166" s="34"/>
      <c r="AE166" s="34"/>
      <c r="AF166" s="34"/>
    </row>
    <row r="167" spans="1:32" x14ac:dyDescent="0.3">
      <c r="A167" s="4" t="s">
        <v>154</v>
      </c>
      <c r="B167" s="13">
        <f>+[7]Total!B167</f>
        <v>117551</v>
      </c>
      <c r="C167" s="13">
        <f>+[7]Total!C167</f>
        <v>58423772.140000001</v>
      </c>
      <c r="D167" s="13">
        <f>+[7]Total!D167</f>
        <v>108842</v>
      </c>
      <c r="E167" s="13">
        <f>+[7]Total!E167</f>
        <v>64949394.68</v>
      </c>
      <c r="F167" s="13">
        <f>+[7]Total!F167</f>
        <v>89985</v>
      </c>
      <c r="G167" s="13">
        <f>+[7]Total!G167</f>
        <v>63939080.060000002</v>
      </c>
      <c r="H167" s="13">
        <f>+[7]Total!H167</f>
        <v>97174</v>
      </c>
      <c r="I167" s="13">
        <f>+[7]Total!I167</f>
        <v>61291843.770000003</v>
      </c>
      <c r="J167" s="13">
        <f>+[7]Total!J167</f>
        <v>153685</v>
      </c>
      <c r="K167" s="13">
        <f>+[7]Total!K167</f>
        <v>105340774.36</v>
      </c>
      <c r="L167" s="13">
        <f>+[7]Total!L167</f>
        <v>187760</v>
      </c>
      <c r="M167" s="13">
        <f>+[7]Total!M167</f>
        <v>102246359.40000001</v>
      </c>
      <c r="N167" s="13">
        <f>+[7]Total!N167</f>
        <v>204012</v>
      </c>
      <c r="O167" s="13">
        <f>+[7]Total!O167</f>
        <v>101839944.01000001</v>
      </c>
      <c r="P167" s="13">
        <f>+[7]Total!P167</f>
        <v>0</v>
      </c>
      <c r="Q167" s="13">
        <f>+[7]Total!Q167</f>
        <v>0</v>
      </c>
      <c r="R167" s="13">
        <f>+[7]Total!R167</f>
        <v>0</v>
      </c>
      <c r="S167" s="13">
        <f>+[7]Total!S167</f>
        <v>0</v>
      </c>
      <c r="T167" s="13">
        <f>+[7]Total!T167</f>
        <v>0</v>
      </c>
      <c r="U167" s="13">
        <f>+[7]Total!U167</f>
        <v>0</v>
      </c>
      <c r="V167" s="13">
        <f>+[7]Total!V167</f>
        <v>0</v>
      </c>
      <c r="W167" s="13">
        <f>+[7]Total!W167</f>
        <v>0</v>
      </c>
      <c r="X167" s="13">
        <f>+[7]Total!X167</f>
        <v>0</v>
      </c>
      <c r="Y167" s="13">
        <f>+[7]Total!Y167</f>
        <v>0</v>
      </c>
      <c r="Z167" s="85">
        <f>+[8]Total!Z167</f>
        <v>0</v>
      </c>
      <c r="AA167" s="86">
        <f>+[8]Total!AA167</f>
        <v>0</v>
      </c>
      <c r="AC167" s="34"/>
      <c r="AD167" s="34"/>
      <c r="AE167" s="34"/>
      <c r="AF167" s="34"/>
    </row>
    <row r="168" spans="1:32" x14ac:dyDescent="0.3">
      <c r="A168" s="4" t="s">
        <v>155</v>
      </c>
      <c r="B168" s="13">
        <f>+[7]Total!B168</f>
        <v>73520</v>
      </c>
      <c r="C168" s="13">
        <f>+[7]Total!C168</f>
        <v>18094384.329999998</v>
      </c>
      <c r="D168" s="13">
        <f>+[7]Total!D168</f>
        <v>68031</v>
      </c>
      <c r="E168" s="13">
        <f>+[7]Total!E168</f>
        <v>18284124.199999999</v>
      </c>
      <c r="F168" s="13">
        <f>+[7]Total!F168</f>
        <v>62857</v>
      </c>
      <c r="G168" s="13">
        <f>+[7]Total!G168</f>
        <v>20956254.800000001</v>
      </c>
      <c r="H168" s="13">
        <f>+[7]Total!H168</f>
        <v>66764</v>
      </c>
      <c r="I168" s="13">
        <f>+[7]Total!I168</f>
        <v>21786701.059999999</v>
      </c>
      <c r="J168" s="13">
        <f>+[7]Total!J168</f>
        <v>88001</v>
      </c>
      <c r="K168" s="13">
        <f>+[7]Total!K168</f>
        <v>31491015.030000001</v>
      </c>
      <c r="L168" s="13">
        <f>+[7]Total!L168</f>
        <v>104624</v>
      </c>
      <c r="M168" s="13">
        <f>+[7]Total!M168</f>
        <v>37418407.149999999</v>
      </c>
      <c r="N168" s="13">
        <f>+[7]Total!N168</f>
        <v>115273</v>
      </c>
      <c r="O168" s="13">
        <f>+[7]Total!O168</f>
        <v>36178805.490000002</v>
      </c>
      <c r="P168" s="13">
        <f>+[7]Total!P168</f>
        <v>0</v>
      </c>
      <c r="Q168" s="13">
        <f>+[7]Total!Q168</f>
        <v>0</v>
      </c>
      <c r="R168" s="13">
        <f>+[7]Total!R168</f>
        <v>0</v>
      </c>
      <c r="S168" s="13">
        <f>+[7]Total!S168</f>
        <v>0</v>
      </c>
      <c r="T168" s="13">
        <f>+[7]Total!T168</f>
        <v>0</v>
      </c>
      <c r="U168" s="13">
        <f>+[7]Total!U168</f>
        <v>0</v>
      </c>
      <c r="V168" s="13">
        <f>+[7]Total!V168</f>
        <v>0</v>
      </c>
      <c r="W168" s="13">
        <f>+[7]Total!W168</f>
        <v>0</v>
      </c>
      <c r="X168" s="13">
        <f>+[7]Total!X168</f>
        <v>0</v>
      </c>
      <c r="Y168" s="13">
        <f>+[7]Total!Y168</f>
        <v>0</v>
      </c>
      <c r="Z168" s="85">
        <f>+[8]Total!Z168</f>
        <v>0</v>
      </c>
      <c r="AA168" s="86">
        <f>+[8]Total!AA168</f>
        <v>0</v>
      </c>
      <c r="AC168" s="34"/>
      <c r="AD168" s="34"/>
      <c r="AE168" s="34"/>
      <c r="AF168" s="34"/>
    </row>
    <row r="169" spans="1:32" x14ac:dyDescent="0.3">
      <c r="A169" s="4" t="s">
        <v>156</v>
      </c>
      <c r="B169" s="13">
        <f>+[7]Total!B169</f>
        <v>51697</v>
      </c>
      <c r="C169" s="13">
        <f>+[7]Total!C169</f>
        <v>16215168</v>
      </c>
      <c r="D169" s="13">
        <f>+[7]Total!D169</f>
        <v>53899</v>
      </c>
      <c r="E169" s="13">
        <f>+[7]Total!E169</f>
        <v>20543593.059999999</v>
      </c>
      <c r="F169" s="13">
        <f>+[7]Total!F169</f>
        <v>62905</v>
      </c>
      <c r="G169" s="13">
        <f>+[7]Total!G169</f>
        <v>23124201.190000001</v>
      </c>
      <c r="H169" s="13">
        <f>+[7]Total!H169</f>
        <v>60829</v>
      </c>
      <c r="I169" s="13">
        <f>+[7]Total!I169</f>
        <v>23321930.289999999</v>
      </c>
      <c r="J169" s="13">
        <f>+[7]Total!J169</f>
        <v>62264</v>
      </c>
      <c r="K169" s="13">
        <f>+[7]Total!K169</f>
        <v>29925489.760000002</v>
      </c>
      <c r="L169" s="13">
        <f>+[7]Total!L169</f>
        <v>73029</v>
      </c>
      <c r="M169" s="13">
        <f>+[7]Total!M169</f>
        <v>42212554.280000001</v>
      </c>
      <c r="N169" s="13">
        <f>+[7]Total!N169</f>
        <v>73432</v>
      </c>
      <c r="O169" s="13">
        <f>+[7]Total!O169</f>
        <v>32542272.190000001</v>
      </c>
      <c r="P169" s="13">
        <f>+[7]Total!P169</f>
        <v>0</v>
      </c>
      <c r="Q169" s="13">
        <f>+[7]Total!Q169</f>
        <v>0</v>
      </c>
      <c r="R169" s="13">
        <f>+[7]Total!R169</f>
        <v>0</v>
      </c>
      <c r="S169" s="13">
        <f>+[7]Total!S169</f>
        <v>0</v>
      </c>
      <c r="T169" s="13">
        <f>+[7]Total!T169</f>
        <v>0</v>
      </c>
      <c r="U169" s="13">
        <f>+[7]Total!U169</f>
        <v>0</v>
      </c>
      <c r="V169" s="13">
        <f>+[7]Total!V169</f>
        <v>0</v>
      </c>
      <c r="W169" s="13">
        <f>+[7]Total!W169</f>
        <v>0</v>
      </c>
      <c r="X169" s="13">
        <f>+[7]Total!X169</f>
        <v>0</v>
      </c>
      <c r="Y169" s="13">
        <f>+[7]Total!Y169</f>
        <v>0</v>
      </c>
      <c r="Z169" s="85">
        <f>+[8]Total!Z169</f>
        <v>0</v>
      </c>
      <c r="AA169" s="86">
        <f>+[8]Total!AA169</f>
        <v>0</v>
      </c>
      <c r="AC169" s="34"/>
      <c r="AD169" s="34"/>
      <c r="AE169" s="34"/>
      <c r="AF169" s="34"/>
    </row>
    <row r="170" spans="1:32" x14ac:dyDescent="0.3">
      <c r="A170" s="4" t="s">
        <v>157</v>
      </c>
      <c r="B170" s="13">
        <f>+[7]Total!B170</f>
        <v>265750</v>
      </c>
      <c r="C170" s="13">
        <f>+[7]Total!C170</f>
        <v>62740019.329999998</v>
      </c>
      <c r="D170" s="13">
        <f>+[7]Total!D170</f>
        <v>262434</v>
      </c>
      <c r="E170" s="13">
        <f>+[7]Total!E170</f>
        <v>77763156.069999993</v>
      </c>
      <c r="F170" s="13">
        <f>+[7]Total!F170</f>
        <v>272564</v>
      </c>
      <c r="G170" s="13">
        <f>+[7]Total!G170</f>
        <v>76782364.969999999</v>
      </c>
      <c r="H170" s="13">
        <f>+[7]Total!H170</f>
        <v>304957</v>
      </c>
      <c r="I170" s="13">
        <f>+[7]Total!I170</f>
        <v>86511110.090000004</v>
      </c>
      <c r="J170" s="13">
        <f>+[7]Total!J170</f>
        <v>390544</v>
      </c>
      <c r="K170" s="13">
        <f>+[7]Total!K170</f>
        <v>114032679</v>
      </c>
      <c r="L170" s="13">
        <f>+[7]Total!L170</f>
        <v>420584</v>
      </c>
      <c r="M170" s="13">
        <f>+[7]Total!M170</f>
        <v>114747980.77</v>
      </c>
      <c r="N170" s="13">
        <f>+[7]Total!N170</f>
        <v>514086</v>
      </c>
      <c r="O170" s="13">
        <f>+[7]Total!O170</f>
        <v>132156783.48</v>
      </c>
      <c r="P170" s="13">
        <f>+[7]Total!P170</f>
        <v>0</v>
      </c>
      <c r="Q170" s="13">
        <f>+[7]Total!Q170</f>
        <v>0</v>
      </c>
      <c r="R170" s="13">
        <f>+[7]Total!R170</f>
        <v>0</v>
      </c>
      <c r="S170" s="13">
        <f>+[7]Total!S170</f>
        <v>0</v>
      </c>
      <c r="T170" s="13">
        <f>+[7]Total!T170</f>
        <v>0</v>
      </c>
      <c r="U170" s="13">
        <f>+[7]Total!U170</f>
        <v>0</v>
      </c>
      <c r="V170" s="13">
        <f>+[7]Total!V170</f>
        <v>0</v>
      </c>
      <c r="W170" s="13">
        <f>+[7]Total!W170</f>
        <v>0</v>
      </c>
      <c r="X170" s="13">
        <f>+[7]Total!X170</f>
        <v>0</v>
      </c>
      <c r="Y170" s="13">
        <f>+[7]Total!Y170</f>
        <v>0</v>
      </c>
      <c r="Z170" s="85">
        <f>+[8]Total!Z170</f>
        <v>0</v>
      </c>
      <c r="AA170" s="86">
        <f>+[8]Total!AA170</f>
        <v>0</v>
      </c>
      <c r="AC170" s="34"/>
      <c r="AD170" s="34"/>
      <c r="AE170" s="34"/>
      <c r="AF170" s="34"/>
    </row>
    <row r="171" spans="1:32" x14ac:dyDescent="0.3">
      <c r="A171" s="4" t="s">
        <v>158</v>
      </c>
      <c r="B171" s="13">
        <f>+[7]Total!B171</f>
        <v>39566</v>
      </c>
      <c r="C171" s="13">
        <f>+[7]Total!C171</f>
        <v>22974275.670000002</v>
      </c>
      <c r="D171" s="13">
        <f>+[7]Total!D171</f>
        <v>42752</v>
      </c>
      <c r="E171" s="13">
        <f>+[7]Total!E171</f>
        <v>28703833</v>
      </c>
      <c r="F171" s="13">
        <f>+[7]Total!F171</f>
        <v>44575</v>
      </c>
      <c r="G171" s="13">
        <f>+[7]Total!G171</f>
        <v>27216738.420000002</v>
      </c>
      <c r="H171" s="13">
        <f>+[7]Total!H171</f>
        <v>46905</v>
      </c>
      <c r="I171" s="13">
        <f>+[7]Total!I171</f>
        <v>30378174.91</v>
      </c>
      <c r="J171" s="13">
        <f>+[7]Total!J171</f>
        <v>46462</v>
      </c>
      <c r="K171" s="13">
        <f>+[7]Total!K171</f>
        <v>29781956.879999999</v>
      </c>
      <c r="L171" s="13">
        <f>+[7]Total!L171</f>
        <v>45187</v>
      </c>
      <c r="M171" s="13">
        <f>+[7]Total!M171</f>
        <v>28351395.07</v>
      </c>
      <c r="N171" s="13">
        <f>+[7]Total!N171</f>
        <v>44194</v>
      </c>
      <c r="O171" s="13">
        <f>+[7]Total!O171</f>
        <v>27059730.030000001</v>
      </c>
      <c r="P171" s="13">
        <f>+[7]Total!P171</f>
        <v>0</v>
      </c>
      <c r="Q171" s="13">
        <f>+[7]Total!Q171</f>
        <v>0</v>
      </c>
      <c r="R171" s="13">
        <f>+[7]Total!R171</f>
        <v>0</v>
      </c>
      <c r="S171" s="13">
        <f>+[7]Total!S171</f>
        <v>0</v>
      </c>
      <c r="T171" s="13">
        <f>+[7]Total!T171</f>
        <v>0</v>
      </c>
      <c r="U171" s="13">
        <f>+[7]Total!U171</f>
        <v>0</v>
      </c>
      <c r="V171" s="13">
        <f>+[7]Total!V171</f>
        <v>0</v>
      </c>
      <c r="W171" s="13">
        <f>+[7]Total!W171</f>
        <v>0</v>
      </c>
      <c r="X171" s="13">
        <f>+[7]Total!X171</f>
        <v>0</v>
      </c>
      <c r="Y171" s="13">
        <f>+[7]Total!Y171</f>
        <v>0</v>
      </c>
      <c r="Z171" s="85">
        <f>+[8]Total!Z171</f>
        <v>0</v>
      </c>
      <c r="AA171" s="86">
        <f>+[8]Total!AA171</f>
        <v>0</v>
      </c>
      <c r="AC171" s="34"/>
      <c r="AD171" s="34"/>
      <c r="AE171" s="34"/>
      <c r="AF171" s="34"/>
    </row>
    <row r="172" spans="1:32" x14ac:dyDescent="0.3">
      <c r="A172" s="4" t="s">
        <v>159</v>
      </c>
      <c r="B172" s="13">
        <f>+[7]Total!B172</f>
        <v>46683</v>
      </c>
      <c r="C172" s="13">
        <f>+[7]Total!C172</f>
        <v>11232565.220000001</v>
      </c>
      <c r="D172" s="13">
        <f>+[7]Total!D172</f>
        <v>39492</v>
      </c>
      <c r="E172" s="13">
        <f>+[7]Total!E172</f>
        <v>11386795.93</v>
      </c>
      <c r="F172" s="13">
        <f>+[7]Total!F172</f>
        <v>43297</v>
      </c>
      <c r="G172" s="13">
        <f>+[7]Total!G172</f>
        <v>12112943.609999999</v>
      </c>
      <c r="H172" s="13">
        <f>+[7]Total!H172</f>
        <v>46231</v>
      </c>
      <c r="I172" s="13">
        <f>+[7]Total!I172</f>
        <v>13501562.1</v>
      </c>
      <c r="J172" s="13">
        <f>+[7]Total!J172</f>
        <v>63154</v>
      </c>
      <c r="K172" s="13">
        <f>+[7]Total!K172</f>
        <v>23537343.629999999</v>
      </c>
      <c r="L172" s="13">
        <f>+[7]Total!L172</f>
        <v>73595</v>
      </c>
      <c r="M172" s="13">
        <f>+[7]Total!M172</f>
        <v>27031713.68</v>
      </c>
      <c r="N172" s="13">
        <f>+[7]Total!N172</f>
        <v>80704</v>
      </c>
      <c r="O172" s="13">
        <f>+[7]Total!O172</f>
        <v>27162398.100000001</v>
      </c>
      <c r="P172" s="13">
        <f>+[7]Total!P172</f>
        <v>0</v>
      </c>
      <c r="Q172" s="13">
        <f>+[7]Total!Q172</f>
        <v>0</v>
      </c>
      <c r="R172" s="13">
        <f>+[7]Total!R172</f>
        <v>0</v>
      </c>
      <c r="S172" s="13">
        <f>+[7]Total!S172</f>
        <v>0</v>
      </c>
      <c r="T172" s="13">
        <f>+[7]Total!T172</f>
        <v>0</v>
      </c>
      <c r="U172" s="13">
        <f>+[7]Total!U172</f>
        <v>0</v>
      </c>
      <c r="V172" s="13">
        <f>+[7]Total!V172</f>
        <v>0</v>
      </c>
      <c r="W172" s="13">
        <f>+[7]Total!W172</f>
        <v>0</v>
      </c>
      <c r="X172" s="13">
        <f>+[7]Total!X172</f>
        <v>0</v>
      </c>
      <c r="Y172" s="13">
        <f>+[7]Total!Y172</f>
        <v>0</v>
      </c>
      <c r="Z172" s="85">
        <f>+[8]Total!Z172</f>
        <v>0</v>
      </c>
      <c r="AA172" s="86">
        <f>+[8]Total!AA172</f>
        <v>0</v>
      </c>
      <c r="AC172" s="34"/>
      <c r="AD172" s="34"/>
      <c r="AE172" s="34"/>
      <c r="AF172" s="34"/>
    </row>
    <row r="173" spans="1:32" x14ac:dyDescent="0.3">
      <c r="A173" s="4" t="s">
        <v>160</v>
      </c>
      <c r="B173" s="13">
        <f>+[7]Total!B173</f>
        <v>83095</v>
      </c>
      <c r="C173" s="13">
        <f>+[7]Total!C173</f>
        <v>32164562.25</v>
      </c>
      <c r="D173" s="13">
        <f>+[7]Total!D173</f>
        <v>76306</v>
      </c>
      <c r="E173" s="13">
        <f>+[7]Total!E173</f>
        <v>25720231.93</v>
      </c>
      <c r="F173" s="13">
        <f>+[7]Total!F173</f>
        <v>83206</v>
      </c>
      <c r="G173" s="13">
        <f>+[7]Total!G173</f>
        <v>22804380.719999999</v>
      </c>
      <c r="H173" s="13">
        <f>+[7]Total!H173</f>
        <v>80103</v>
      </c>
      <c r="I173" s="13">
        <f>+[7]Total!I173</f>
        <v>23452464.940000001</v>
      </c>
      <c r="J173" s="13">
        <f>+[7]Total!J173</f>
        <v>91537</v>
      </c>
      <c r="K173" s="13">
        <f>+[7]Total!K173</f>
        <v>26639193.170000002</v>
      </c>
      <c r="L173" s="13">
        <f>+[7]Total!L173</f>
        <v>109102</v>
      </c>
      <c r="M173" s="13">
        <f>+[7]Total!M173</f>
        <v>32621395.280000001</v>
      </c>
      <c r="N173" s="13">
        <f>+[7]Total!N173</f>
        <v>120584</v>
      </c>
      <c r="O173" s="13">
        <f>+[7]Total!O173</f>
        <v>36005534.43</v>
      </c>
      <c r="P173" s="13">
        <f>+[7]Total!P173</f>
        <v>0</v>
      </c>
      <c r="Q173" s="13">
        <f>+[7]Total!Q173</f>
        <v>0</v>
      </c>
      <c r="R173" s="13">
        <f>+[7]Total!R173</f>
        <v>0</v>
      </c>
      <c r="S173" s="13">
        <f>+[7]Total!S173</f>
        <v>0</v>
      </c>
      <c r="T173" s="13">
        <f>+[7]Total!T173</f>
        <v>0</v>
      </c>
      <c r="U173" s="13">
        <f>+[7]Total!U173</f>
        <v>0</v>
      </c>
      <c r="V173" s="13">
        <f>+[7]Total!V173</f>
        <v>0</v>
      </c>
      <c r="W173" s="13">
        <f>+[7]Total!W173</f>
        <v>0</v>
      </c>
      <c r="X173" s="13">
        <f>+[7]Total!X173</f>
        <v>0</v>
      </c>
      <c r="Y173" s="13">
        <f>+[7]Total!Y173</f>
        <v>0</v>
      </c>
      <c r="Z173" s="85">
        <f>+[8]Total!Z173</f>
        <v>0</v>
      </c>
      <c r="AA173" s="86">
        <f>+[8]Total!AA173</f>
        <v>0</v>
      </c>
      <c r="AC173" s="34"/>
      <c r="AD173" s="34"/>
      <c r="AE173" s="34"/>
      <c r="AF173" s="34"/>
    </row>
    <row r="174" spans="1:32" x14ac:dyDescent="0.3">
      <c r="A174" s="4" t="s">
        <v>161</v>
      </c>
      <c r="B174" s="13">
        <f>+[7]Total!B174</f>
        <v>88298</v>
      </c>
      <c r="C174" s="13">
        <f>+[7]Total!C174</f>
        <v>22829907.109999999</v>
      </c>
      <c r="D174" s="13">
        <f>+[7]Total!D174</f>
        <v>87536</v>
      </c>
      <c r="E174" s="13">
        <f>+[7]Total!E174</f>
        <v>25496280.66</v>
      </c>
      <c r="F174" s="13">
        <f>+[7]Total!F174</f>
        <v>105139</v>
      </c>
      <c r="G174" s="13">
        <f>+[7]Total!G174</f>
        <v>27246697.489999998</v>
      </c>
      <c r="H174" s="13">
        <f>+[7]Total!H174</f>
        <v>113524</v>
      </c>
      <c r="I174" s="13">
        <f>+[7]Total!I174</f>
        <v>27506453.120000001</v>
      </c>
      <c r="J174" s="13">
        <f>+[7]Total!J174</f>
        <v>120486</v>
      </c>
      <c r="K174" s="13">
        <f>+[7]Total!K174</f>
        <v>30008671.620000001</v>
      </c>
      <c r="L174" s="13">
        <f>+[7]Total!L174</f>
        <v>119722</v>
      </c>
      <c r="M174" s="13">
        <f>+[7]Total!M174</f>
        <v>30113491.84</v>
      </c>
      <c r="N174" s="13">
        <f>+[7]Total!N174</f>
        <v>146208</v>
      </c>
      <c r="O174" s="13">
        <f>+[7]Total!O174</f>
        <v>35282204.200000003</v>
      </c>
      <c r="P174" s="13">
        <f>+[7]Total!P174</f>
        <v>0</v>
      </c>
      <c r="Q174" s="13">
        <f>+[7]Total!Q174</f>
        <v>0</v>
      </c>
      <c r="R174" s="13">
        <f>+[7]Total!R174</f>
        <v>0</v>
      </c>
      <c r="S174" s="13">
        <f>+[7]Total!S174</f>
        <v>0</v>
      </c>
      <c r="T174" s="13">
        <f>+[7]Total!T174</f>
        <v>0</v>
      </c>
      <c r="U174" s="13">
        <f>+[7]Total!U174</f>
        <v>0</v>
      </c>
      <c r="V174" s="13">
        <f>+[7]Total!V174</f>
        <v>0</v>
      </c>
      <c r="W174" s="13">
        <f>+[7]Total!W174</f>
        <v>0</v>
      </c>
      <c r="X174" s="13">
        <f>+[7]Total!X174</f>
        <v>0</v>
      </c>
      <c r="Y174" s="13">
        <f>+[7]Total!Y174</f>
        <v>0</v>
      </c>
      <c r="Z174" s="85">
        <f>+[8]Total!Z174</f>
        <v>0</v>
      </c>
      <c r="AA174" s="86">
        <f>+[8]Total!AA174</f>
        <v>0</v>
      </c>
      <c r="AC174" s="34"/>
      <c r="AD174" s="34"/>
      <c r="AE174" s="34"/>
      <c r="AF174" s="34"/>
    </row>
    <row r="175" spans="1:32" x14ac:dyDescent="0.3">
      <c r="A175" s="4" t="s">
        <v>162</v>
      </c>
      <c r="B175" s="13">
        <f>+[7]Total!B175</f>
        <v>58514</v>
      </c>
      <c r="C175" s="13">
        <f>+[7]Total!C175</f>
        <v>17025797.420000002</v>
      </c>
      <c r="D175" s="13">
        <f>+[7]Total!D175</f>
        <v>60019</v>
      </c>
      <c r="E175" s="13">
        <f>+[7]Total!E175</f>
        <v>20685022.059999999</v>
      </c>
      <c r="F175" s="13">
        <f>+[7]Total!F175</f>
        <v>58083</v>
      </c>
      <c r="G175" s="13">
        <f>+[7]Total!G175</f>
        <v>23592827.48</v>
      </c>
      <c r="H175" s="13">
        <f>+[7]Total!H175</f>
        <v>67043</v>
      </c>
      <c r="I175" s="13">
        <f>+[7]Total!I175</f>
        <v>28147880.719999999</v>
      </c>
      <c r="J175" s="13">
        <f>+[7]Total!J175</f>
        <v>79425</v>
      </c>
      <c r="K175" s="13">
        <f>+[7]Total!K175</f>
        <v>33953385.93</v>
      </c>
      <c r="L175" s="13">
        <f>+[7]Total!L175</f>
        <v>88216</v>
      </c>
      <c r="M175" s="13">
        <f>+[7]Total!M175</f>
        <v>42805497</v>
      </c>
      <c r="N175" s="13">
        <f>+[7]Total!N175</f>
        <v>108544</v>
      </c>
      <c r="O175" s="13">
        <f>+[7]Total!O175</f>
        <v>55624918.630000003</v>
      </c>
      <c r="P175" s="13">
        <f>+[7]Total!P175</f>
        <v>0</v>
      </c>
      <c r="Q175" s="13">
        <f>+[7]Total!Q175</f>
        <v>0</v>
      </c>
      <c r="R175" s="13">
        <f>+[7]Total!R175</f>
        <v>0</v>
      </c>
      <c r="S175" s="13">
        <f>+[7]Total!S175</f>
        <v>0</v>
      </c>
      <c r="T175" s="13">
        <f>+[7]Total!T175</f>
        <v>0</v>
      </c>
      <c r="U175" s="13">
        <f>+[7]Total!U175</f>
        <v>0</v>
      </c>
      <c r="V175" s="13">
        <f>+[7]Total!V175</f>
        <v>0</v>
      </c>
      <c r="W175" s="13">
        <f>+[7]Total!W175</f>
        <v>0</v>
      </c>
      <c r="X175" s="13">
        <f>+[7]Total!X175</f>
        <v>0</v>
      </c>
      <c r="Y175" s="13">
        <f>+[7]Total!Y175</f>
        <v>0</v>
      </c>
      <c r="Z175" s="85">
        <f>+[8]Total!Z175</f>
        <v>0</v>
      </c>
      <c r="AA175" s="86">
        <f>+[8]Total!AA175</f>
        <v>0</v>
      </c>
      <c r="AC175" s="34"/>
      <c r="AD175" s="34"/>
      <c r="AE175" s="34"/>
      <c r="AF175" s="34"/>
    </row>
    <row r="176" spans="1:32" x14ac:dyDescent="0.3">
      <c r="A176" s="4" t="s">
        <v>163</v>
      </c>
      <c r="B176" s="13">
        <f>+[7]Total!B176</f>
        <v>196496</v>
      </c>
      <c r="C176" s="13">
        <f>+[7]Total!C176</f>
        <v>50433129.840000004</v>
      </c>
      <c r="D176" s="13">
        <f>+[7]Total!D176</f>
        <v>189941</v>
      </c>
      <c r="E176" s="13">
        <f>+[7]Total!E176</f>
        <v>53560592.789999999</v>
      </c>
      <c r="F176" s="13">
        <f>+[7]Total!F176</f>
        <v>210605</v>
      </c>
      <c r="G176" s="13">
        <f>+[7]Total!G176</f>
        <v>55864004.82</v>
      </c>
      <c r="H176" s="13">
        <f>+[7]Total!H176</f>
        <v>220008</v>
      </c>
      <c r="I176" s="13">
        <f>+[7]Total!I176</f>
        <v>57227193.109999999</v>
      </c>
      <c r="J176" s="13">
        <f>+[7]Total!J176</f>
        <v>245346</v>
      </c>
      <c r="K176" s="13">
        <f>+[7]Total!K176</f>
        <v>69652785.230000004</v>
      </c>
      <c r="L176" s="13">
        <f>+[7]Total!L176</f>
        <v>262234</v>
      </c>
      <c r="M176" s="13">
        <f>+[7]Total!M176</f>
        <v>78264577.959999993</v>
      </c>
      <c r="N176" s="13">
        <f>+[7]Total!N176</f>
        <v>298212</v>
      </c>
      <c r="O176" s="13">
        <f>+[7]Total!O176</f>
        <v>74827097.269999996</v>
      </c>
      <c r="P176" s="13">
        <f>+[7]Total!P176</f>
        <v>0</v>
      </c>
      <c r="Q176" s="13">
        <f>+[7]Total!Q176</f>
        <v>0</v>
      </c>
      <c r="R176" s="13">
        <f>+[7]Total!R176</f>
        <v>0</v>
      </c>
      <c r="S176" s="13">
        <f>+[7]Total!S176</f>
        <v>0</v>
      </c>
      <c r="T176" s="13">
        <f>+[7]Total!T176</f>
        <v>0</v>
      </c>
      <c r="U176" s="13">
        <f>+[7]Total!U176</f>
        <v>0</v>
      </c>
      <c r="V176" s="13">
        <f>+[7]Total!V176</f>
        <v>0</v>
      </c>
      <c r="W176" s="13">
        <f>+[7]Total!W176</f>
        <v>0</v>
      </c>
      <c r="X176" s="13">
        <f>+[7]Total!X176</f>
        <v>0</v>
      </c>
      <c r="Y176" s="13">
        <f>+[7]Total!Y176</f>
        <v>0</v>
      </c>
      <c r="Z176" s="85">
        <f>+[8]Total!Z176</f>
        <v>0</v>
      </c>
      <c r="AA176" s="86">
        <f>+[8]Total!AA176</f>
        <v>0</v>
      </c>
      <c r="AC176" s="34"/>
      <c r="AD176" s="34"/>
      <c r="AE176" s="34"/>
      <c r="AF176" s="34"/>
    </row>
    <row r="177" spans="1:32" x14ac:dyDescent="0.3">
      <c r="A177" s="4" t="s">
        <v>164</v>
      </c>
      <c r="B177" s="13">
        <f>+[7]Total!B177</f>
        <v>102285</v>
      </c>
      <c r="C177" s="13">
        <f>+[7]Total!C177</f>
        <v>21318084.52</v>
      </c>
      <c r="D177" s="13">
        <f>+[7]Total!D177</f>
        <v>100491</v>
      </c>
      <c r="E177" s="13">
        <f>+[7]Total!E177</f>
        <v>23488555.699999999</v>
      </c>
      <c r="F177" s="13">
        <f>+[7]Total!F177</f>
        <v>111358</v>
      </c>
      <c r="G177" s="13">
        <f>+[7]Total!G177</f>
        <v>24562043.91</v>
      </c>
      <c r="H177" s="13">
        <f>+[7]Total!H177</f>
        <v>112405</v>
      </c>
      <c r="I177" s="13">
        <f>+[7]Total!I177</f>
        <v>26096593.68</v>
      </c>
      <c r="J177" s="13">
        <f>+[7]Total!J177</f>
        <v>108706</v>
      </c>
      <c r="K177" s="13">
        <f>+[7]Total!K177</f>
        <v>28599762.760000002</v>
      </c>
      <c r="L177" s="13">
        <f>+[7]Total!L177</f>
        <v>118370</v>
      </c>
      <c r="M177" s="13">
        <f>+[7]Total!M177</f>
        <v>34294155.289999999</v>
      </c>
      <c r="N177" s="13">
        <f>+[7]Total!N177</f>
        <v>145374</v>
      </c>
      <c r="O177" s="13">
        <f>+[7]Total!O177</f>
        <v>34794935.810000002</v>
      </c>
      <c r="P177" s="13">
        <f>+[7]Total!P177</f>
        <v>0</v>
      </c>
      <c r="Q177" s="13">
        <f>+[7]Total!Q177</f>
        <v>0</v>
      </c>
      <c r="R177" s="13">
        <f>+[7]Total!R177</f>
        <v>0</v>
      </c>
      <c r="S177" s="13">
        <f>+[7]Total!S177</f>
        <v>0</v>
      </c>
      <c r="T177" s="13">
        <f>+[7]Total!T177</f>
        <v>0</v>
      </c>
      <c r="U177" s="13">
        <f>+[7]Total!U177</f>
        <v>0</v>
      </c>
      <c r="V177" s="13">
        <f>+[7]Total!V177</f>
        <v>0</v>
      </c>
      <c r="W177" s="13">
        <f>+[7]Total!W177</f>
        <v>0</v>
      </c>
      <c r="X177" s="13">
        <f>+[7]Total!X177</f>
        <v>0</v>
      </c>
      <c r="Y177" s="13">
        <f>+[7]Total!Y177</f>
        <v>0</v>
      </c>
      <c r="Z177" s="85">
        <f>+[8]Total!Z177</f>
        <v>0</v>
      </c>
      <c r="AA177" s="86">
        <f>+[8]Total!AA177</f>
        <v>0</v>
      </c>
      <c r="AC177" s="34"/>
      <c r="AD177" s="34"/>
      <c r="AE177" s="34"/>
      <c r="AF177" s="34"/>
    </row>
    <row r="178" spans="1:32" x14ac:dyDescent="0.3">
      <c r="A178"/>
      <c r="B178" s="13">
        <f>+[7]Total!B178</f>
        <v>0</v>
      </c>
      <c r="C178" s="13">
        <f>+[7]Total!C178</f>
        <v>0</v>
      </c>
      <c r="D178" s="13">
        <f>+[7]Total!D178</f>
        <v>0</v>
      </c>
      <c r="E178" s="13">
        <f>+[7]Total!E178</f>
        <v>0</v>
      </c>
      <c r="F178" s="13">
        <f>+[7]Total!F178</f>
        <v>0</v>
      </c>
      <c r="G178" s="13">
        <f>+[7]Total!G178</f>
        <v>0</v>
      </c>
      <c r="H178" s="13">
        <f>+[7]Total!H178</f>
        <v>0</v>
      </c>
      <c r="I178" s="13">
        <f>+[7]Total!I178</f>
        <v>0</v>
      </c>
      <c r="J178" s="13">
        <f>+[7]Total!J178</f>
        <v>0</v>
      </c>
      <c r="K178" s="13">
        <f>+[7]Total!K178</f>
        <v>0</v>
      </c>
      <c r="L178" s="13">
        <f>+[7]Total!L178</f>
        <v>0</v>
      </c>
      <c r="M178" s="13">
        <f>+[7]Total!M178</f>
        <v>0</v>
      </c>
      <c r="N178" s="13">
        <f>+[7]Total!N178</f>
        <v>0</v>
      </c>
      <c r="O178" s="13">
        <f>+[7]Total!O178</f>
        <v>0</v>
      </c>
      <c r="P178" s="13">
        <f>+[7]Total!P178</f>
        <v>0</v>
      </c>
      <c r="Q178" s="13">
        <f>+[7]Total!Q178</f>
        <v>0</v>
      </c>
      <c r="R178" s="13">
        <f>+[7]Total!R178</f>
        <v>0</v>
      </c>
      <c r="S178" s="13">
        <f>+[7]Total!S178</f>
        <v>0</v>
      </c>
      <c r="T178" s="13">
        <f>+[7]Total!T178</f>
        <v>0</v>
      </c>
      <c r="U178" s="13">
        <f>+[7]Total!U178</f>
        <v>0</v>
      </c>
      <c r="V178" s="13">
        <f>+[7]Total!V178</f>
        <v>0</v>
      </c>
      <c r="W178" s="13">
        <f>+[7]Total!W178</f>
        <v>0</v>
      </c>
      <c r="X178" s="13">
        <f>+[7]Total!X178</f>
        <v>0</v>
      </c>
      <c r="Y178" s="13">
        <f>+[7]Total!Y178</f>
        <v>0</v>
      </c>
      <c r="Z178" s="85">
        <f>+[8]Total!Z178</f>
        <v>0</v>
      </c>
      <c r="AA178" s="86">
        <f>+[8]Total!AA178</f>
        <v>0</v>
      </c>
      <c r="AC178" s="34"/>
      <c r="AD178" s="34"/>
      <c r="AE178" s="34"/>
      <c r="AF178" s="34"/>
    </row>
    <row r="179" spans="1:32" x14ac:dyDescent="0.3">
      <c r="A179" s="6" t="s">
        <v>165</v>
      </c>
      <c r="B179" s="41">
        <f t="shared" ref="B179:AA179" si="110">+B161+B142+B117+B93+B76+B62+B47+B31+B15+B4</f>
        <v>82233534</v>
      </c>
      <c r="C179" s="17">
        <f t="shared" si="110"/>
        <v>56528258438.539993</v>
      </c>
      <c r="D179" s="41">
        <f t="shared" si="110"/>
        <v>87062430</v>
      </c>
      <c r="E179" s="17">
        <f t="shared" si="110"/>
        <v>65075786512.68</v>
      </c>
      <c r="F179" s="18">
        <f t="shared" si="110"/>
        <v>92099957</v>
      </c>
      <c r="G179" s="17">
        <f t="shared" si="110"/>
        <v>69023073873.649994</v>
      </c>
      <c r="H179" s="18">
        <f t="shared" si="110"/>
        <v>96176109</v>
      </c>
      <c r="I179" s="17">
        <f t="shared" si="110"/>
        <v>73841952684.690002</v>
      </c>
      <c r="J179" s="18">
        <f t="shared" si="110"/>
        <v>97898102</v>
      </c>
      <c r="K179" s="17">
        <f t="shared" si="110"/>
        <v>75137242329.980011</v>
      </c>
      <c r="L179" s="18">
        <f t="shared" si="110"/>
        <v>94360266</v>
      </c>
      <c r="M179" s="17">
        <f t="shared" si="110"/>
        <v>75620112915.959991</v>
      </c>
      <c r="N179" s="23">
        <f t="shared" ref="N179:O179" si="111">+N161+N142+N117+N93+N76+N62+N47+N31+N15+N4</f>
        <v>99766292</v>
      </c>
      <c r="O179" s="17">
        <f t="shared" si="111"/>
        <v>79581042049.880005</v>
      </c>
      <c r="P179" s="23">
        <f t="shared" si="110"/>
        <v>0</v>
      </c>
      <c r="Q179" s="17">
        <f t="shared" si="110"/>
        <v>0</v>
      </c>
      <c r="R179" s="18">
        <f t="shared" si="110"/>
        <v>0</v>
      </c>
      <c r="S179" s="18">
        <f t="shared" si="110"/>
        <v>0</v>
      </c>
      <c r="T179" s="18">
        <f t="shared" si="110"/>
        <v>0</v>
      </c>
      <c r="U179" s="18">
        <f t="shared" si="110"/>
        <v>0</v>
      </c>
      <c r="V179" s="18">
        <f t="shared" si="110"/>
        <v>0</v>
      </c>
      <c r="W179" s="18">
        <f t="shared" si="110"/>
        <v>0</v>
      </c>
      <c r="X179" s="18">
        <f t="shared" si="110"/>
        <v>0</v>
      </c>
      <c r="Y179" s="18">
        <f t="shared" si="110"/>
        <v>0</v>
      </c>
      <c r="Z179" s="41">
        <f t="shared" si="110"/>
        <v>0</v>
      </c>
      <c r="AA179" s="17">
        <f t="shared" si="110"/>
        <v>0</v>
      </c>
      <c r="AC179" s="34"/>
      <c r="AD179" s="34"/>
      <c r="AE179" s="34"/>
      <c r="AF179" s="34"/>
    </row>
    <row r="180" spans="1:32" x14ac:dyDescent="0.3">
      <c r="D180" s="60">
        <f>+B179</f>
        <v>82233534</v>
      </c>
      <c r="E180" s="60">
        <f t="shared" ref="E180:M180" si="112">+C179</f>
        <v>56528258438.539993</v>
      </c>
      <c r="F180" s="60">
        <f t="shared" si="112"/>
        <v>87062430</v>
      </c>
      <c r="G180" s="60">
        <f t="shared" si="112"/>
        <v>65075786512.68</v>
      </c>
      <c r="H180" s="60">
        <f t="shared" si="112"/>
        <v>92099957</v>
      </c>
      <c r="I180" s="60">
        <f t="shared" si="112"/>
        <v>69023073873.649994</v>
      </c>
      <c r="J180" s="60">
        <f t="shared" si="112"/>
        <v>96176109</v>
      </c>
      <c r="K180" s="60">
        <f t="shared" si="112"/>
        <v>73841952684.690002</v>
      </c>
      <c r="L180" s="60">
        <f t="shared" si="112"/>
        <v>97898102</v>
      </c>
      <c r="M180" s="60">
        <f t="shared" si="112"/>
        <v>75137242329.980011</v>
      </c>
      <c r="N180" s="60">
        <f t="shared" ref="N180" si="113">+L179</f>
        <v>94360266</v>
      </c>
      <c r="O180" s="60">
        <f t="shared" ref="O180" si="114">+M179</f>
        <v>75620112915.959991</v>
      </c>
      <c r="P180" s="60">
        <f t="shared" ref="P180" si="115">+N179</f>
        <v>99766292</v>
      </c>
      <c r="Q180" s="60">
        <f t="shared" ref="Q180" si="116">+O179</f>
        <v>79581042049.880005</v>
      </c>
      <c r="R180" s="60">
        <f t="shared" ref="R180" si="117">+P179</f>
        <v>0</v>
      </c>
      <c r="S180" s="60">
        <f t="shared" ref="S180" si="118">+Q179</f>
        <v>0</v>
      </c>
      <c r="T180" s="60">
        <f t="shared" ref="T180" si="119">+R179</f>
        <v>0</v>
      </c>
      <c r="U180" s="60">
        <f t="shared" ref="U180" si="120">+S179</f>
        <v>0</v>
      </c>
      <c r="V180" s="60">
        <f t="shared" ref="V180" si="121">+T179</f>
        <v>0</v>
      </c>
      <c r="W180" s="60">
        <f t="shared" ref="W180" si="122">+U179</f>
        <v>0</v>
      </c>
      <c r="X180" s="43"/>
      <c r="Y180" s="43"/>
      <c r="Z180" s="45"/>
      <c r="AA180" s="43"/>
    </row>
    <row r="181" spans="1:32" x14ac:dyDescent="0.3">
      <c r="B181" s="46"/>
      <c r="C181" s="46"/>
      <c r="D181" s="61">
        <f>+D179/D180-1</f>
        <v>5.8721737533498297E-2</v>
      </c>
      <c r="E181" s="61">
        <f t="shared" ref="E181:M181" si="123">+E179/E180-1</f>
        <v>0.15120805611645105</v>
      </c>
      <c r="F181" s="61">
        <f t="shared" si="123"/>
        <v>5.7861088876108857E-2</v>
      </c>
      <c r="G181" s="61">
        <f t="shared" si="123"/>
        <v>6.0656775315360401E-2</v>
      </c>
      <c r="H181" s="61">
        <f t="shared" si="123"/>
        <v>4.4257914257223918E-2</v>
      </c>
      <c r="I181" s="61">
        <f t="shared" si="123"/>
        <v>6.9815476776087904E-2</v>
      </c>
      <c r="J181" s="61">
        <f t="shared" si="123"/>
        <v>1.7904581687745447E-2</v>
      </c>
      <c r="K181" s="61">
        <f t="shared" si="123"/>
        <v>1.7541378555101073E-2</v>
      </c>
      <c r="L181" s="61">
        <f t="shared" si="123"/>
        <v>-3.6137942694741909E-2</v>
      </c>
      <c r="M181" s="61">
        <f t="shared" si="123"/>
        <v>6.4265146152071573E-3</v>
      </c>
      <c r="N181" s="61">
        <f t="shared" ref="N181:Q181" si="124">+N179/N180-1</f>
        <v>5.7291339132087726E-2</v>
      </c>
      <c r="O181" s="61">
        <f t="shared" si="124"/>
        <v>5.237930731896645E-2</v>
      </c>
      <c r="P181" s="61">
        <f t="shared" si="124"/>
        <v>-1</v>
      </c>
      <c r="Q181" s="61">
        <f t="shared" si="124"/>
        <v>-1</v>
      </c>
      <c r="R181" s="61" t="e">
        <f t="shared" ref="R181:U181" si="125">+R179/R180-1</f>
        <v>#DIV/0!</v>
      </c>
      <c r="S181" s="61" t="e">
        <f t="shared" si="125"/>
        <v>#DIV/0!</v>
      </c>
      <c r="T181" s="61" t="e">
        <f t="shared" si="125"/>
        <v>#DIV/0!</v>
      </c>
      <c r="U181" s="61" t="e">
        <f t="shared" si="125"/>
        <v>#DIV/0!</v>
      </c>
      <c r="V181" s="61" t="e">
        <f t="shared" ref="V181:W181" si="126">+V179/V180-1</f>
        <v>#DIV/0!</v>
      </c>
      <c r="W181" s="61" t="e">
        <f t="shared" si="126"/>
        <v>#DIV/0!</v>
      </c>
      <c r="X181" s="43"/>
      <c r="Y181" s="43"/>
      <c r="Z181" s="42">
        <f>+Z179-B179</f>
        <v>-82233534</v>
      </c>
      <c r="AA181" s="42">
        <f>+AA179-C179</f>
        <v>-56528258438.539993</v>
      </c>
    </row>
    <row r="182" spans="1:32" x14ac:dyDescent="0.3">
      <c r="U182" s="43"/>
    </row>
    <row r="183" spans="1:32" x14ac:dyDescent="0.3">
      <c r="B183" s="43"/>
      <c r="C183" s="43"/>
      <c r="D183" s="43"/>
      <c r="E183" s="43"/>
      <c r="F183" s="43"/>
      <c r="G183" s="43"/>
      <c r="J183" s="43"/>
      <c r="K183" s="43"/>
      <c r="L183" s="43"/>
      <c r="M183" s="43"/>
      <c r="N183" s="43"/>
      <c r="O183" s="43"/>
      <c r="R183" s="43"/>
      <c r="S183" s="43"/>
      <c r="T183" s="43"/>
      <c r="U183" s="43"/>
      <c r="V183" s="43"/>
      <c r="W183" s="43"/>
      <c r="X183" s="43"/>
      <c r="Y183" s="43"/>
      <c r="Z183" s="45"/>
      <c r="AA183" s="43"/>
    </row>
    <row r="184" spans="1:32" x14ac:dyDescent="0.3">
      <c r="B184" s="43"/>
      <c r="C184" s="43"/>
      <c r="D184" s="43"/>
      <c r="E184" s="43"/>
      <c r="F184" s="43"/>
      <c r="G184" s="43"/>
      <c r="J184" s="43"/>
      <c r="K184" s="43"/>
      <c r="L184" s="43"/>
      <c r="M184" s="43"/>
      <c r="N184" s="43"/>
      <c r="O184" s="43"/>
      <c r="R184" s="43"/>
      <c r="S184" s="43"/>
      <c r="T184" s="43"/>
      <c r="U184" s="43"/>
      <c r="V184" s="43"/>
      <c r="W184" s="43"/>
      <c r="X184" s="43"/>
      <c r="Y184" s="43"/>
      <c r="Z184" s="45"/>
      <c r="AA184" s="43"/>
    </row>
    <row r="185" spans="1:32" x14ac:dyDescent="0.3">
      <c r="A185" s="10" t="s">
        <v>194</v>
      </c>
      <c r="B185" s="43">
        <f>+B179</f>
        <v>82233534</v>
      </c>
      <c r="C185" s="43">
        <f>+C179</f>
        <v>56528258438.539993</v>
      </c>
      <c r="D185" s="43"/>
      <c r="E185" s="43"/>
      <c r="F185" s="43"/>
      <c r="G185" s="43"/>
      <c r="J185" s="43"/>
      <c r="K185" s="43"/>
      <c r="L185" s="43"/>
      <c r="M185" s="43"/>
      <c r="N185" s="43"/>
      <c r="O185" s="43"/>
      <c r="R185" s="43"/>
      <c r="S185" s="43"/>
      <c r="T185" s="43"/>
      <c r="U185" s="43"/>
      <c r="V185" s="43"/>
      <c r="W185" s="43"/>
      <c r="X185" s="43"/>
      <c r="Y185" s="43"/>
      <c r="Z185" s="45"/>
      <c r="AA185" s="43"/>
      <c r="AB185" s="43"/>
    </row>
    <row r="186" spans="1:32" x14ac:dyDescent="0.3">
      <c r="A186" s="10" t="s">
        <v>195</v>
      </c>
      <c r="B186" s="43">
        <f>+D179</f>
        <v>87062430</v>
      </c>
      <c r="C186" s="43">
        <f>+E179</f>
        <v>65075786512.68</v>
      </c>
      <c r="D186" s="43"/>
      <c r="E186" s="43"/>
    </row>
    <row r="187" spans="1:32" x14ac:dyDescent="0.3">
      <c r="A187" s="10" t="s">
        <v>196</v>
      </c>
      <c r="B187" s="43">
        <f>+F179</f>
        <v>92099957</v>
      </c>
      <c r="C187" s="43">
        <f>+G179</f>
        <v>69023073873.649994</v>
      </c>
      <c r="D187" s="43"/>
      <c r="E187" s="43"/>
      <c r="F187" s="43"/>
      <c r="G187" s="43"/>
      <c r="H187" s="43"/>
    </row>
    <row r="188" spans="1:32" x14ac:dyDescent="0.3">
      <c r="A188" s="10" t="s">
        <v>169</v>
      </c>
      <c r="B188" s="43">
        <f>+H179</f>
        <v>96176109</v>
      </c>
      <c r="C188" s="43">
        <f>+I179</f>
        <v>73841952684.690002</v>
      </c>
      <c r="D188" s="42"/>
      <c r="E188" s="43"/>
      <c r="F188" s="43"/>
      <c r="G188" s="43"/>
      <c r="H188" s="43"/>
    </row>
    <row r="189" spans="1:32" x14ac:dyDescent="0.3">
      <c r="A189" s="10" t="s">
        <v>170</v>
      </c>
      <c r="B189" s="21">
        <f>+J179</f>
        <v>97898102</v>
      </c>
      <c r="C189" s="21">
        <f>+K179</f>
        <v>75137242329.980011</v>
      </c>
      <c r="D189" s="42"/>
      <c r="E189" s="43"/>
    </row>
    <row r="190" spans="1:32" x14ac:dyDescent="0.3">
      <c r="A190" s="10" t="s">
        <v>197</v>
      </c>
      <c r="B190" s="21">
        <f>+L179</f>
        <v>94360266</v>
      </c>
      <c r="C190" s="21">
        <f>+M179</f>
        <v>75620112915.959991</v>
      </c>
      <c r="D190" s="43"/>
      <c r="F190" s="48"/>
      <c r="G190" s="48"/>
    </row>
    <row r="191" spans="1:32" x14ac:dyDescent="0.3">
      <c r="A191" s="10" t="s">
        <v>171</v>
      </c>
      <c r="B191" s="21">
        <f>+N179</f>
        <v>99766292</v>
      </c>
      <c r="C191" s="21">
        <f>+O179</f>
        <v>79581042049.880005</v>
      </c>
      <c r="D191" s="43"/>
      <c r="F191" s="49"/>
      <c r="G191" s="49"/>
    </row>
    <row r="192" spans="1:32" x14ac:dyDescent="0.3">
      <c r="A192" s="10" t="s">
        <v>172</v>
      </c>
      <c r="B192" s="43">
        <f>+P179</f>
        <v>0</v>
      </c>
      <c r="C192" s="43">
        <f>+Q179</f>
        <v>0</v>
      </c>
      <c r="D192" s="43"/>
      <c r="F192" s="48"/>
      <c r="G192" s="48"/>
    </row>
    <row r="193" spans="1:7" x14ac:dyDescent="0.3">
      <c r="A193" s="10" t="s">
        <v>173</v>
      </c>
      <c r="B193" s="21">
        <f>+R179</f>
        <v>0</v>
      </c>
      <c r="C193" s="21">
        <f>+S179</f>
        <v>0</v>
      </c>
      <c r="D193" s="43"/>
      <c r="F193" s="48"/>
      <c r="G193" s="48"/>
    </row>
    <row r="194" spans="1:7" x14ac:dyDescent="0.3">
      <c r="A194" s="10" t="s">
        <v>174</v>
      </c>
      <c r="B194" s="21">
        <f>+T179</f>
        <v>0</v>
      </c>
      <c r="C194" s="21">
        <f>+U179</f>
        <v>0</v>
      </c>
      <c r="D194" s="43"/>
      <c r="F194" s="48"/>
      <c r="G194" s="48"/>
    </row>
    <row r="195" spans="1:7" x14ac:dyDescent="0.3">
      <c r="A195" s="10" t="s">
        <v>175</v>
      </c>
      <c r="B195" s="21">
        <f>+V179</f>
        <v>0</v>
      </c>
      <c r="C195" s="21">
        <f>+W179</f>
        <v>0</v>
      </c>
      <c r="D195" s="43"/>
      <c r="F195" s="48"/>
      <c r="G195" s="48"/>
    </row>
    <row r="196" spans="1:7" x14ac:dyDescent="0.3">
      <c r="A196" s="10" t="s">
        <v>176</v>
      </c>
      <c r="B196" s="21">
        <f>+X179</f>
        <v>0</v>
      </c>
      <c r="C196" s="21">
        <f>+Y179</f>
        <v>0</v>
      </c>
      <c r="D196" s="43"/>
      <c r="F196" s="48"/>
      <c r="G196" s="48"/>
    </row>
    <row r="197" spans="1:7" x14ac:dyDescent="0.3">
      <c r="B197" s="10"/>
      <c r="C197" s="43"/>
      <c r="D197" s="43"/>
      <c r="F197" s="48"/>
      <c r="G197" s="48"/>
    </row>
    <row r="198" spans="1:7" x14ac:dyDescent="0.3">
      <c r="B198" s="10"/>
      <c r="C198" s="43"/>
      <c r="D198" s="43"/>
      <c r="F198" s="48"/>
      <c r="G198" s="48"/>
    </row>
    <row r="199" spans="1:7" x14ac:dyDescent="0.3">
      <c r="B199" s="10"/>
      <c r="C199" s="43"/>
      <c r="D199" s="43"/>
      <c r="F199" s="48"/>
      <c r="G199" s="48"/>
    </row>
    <row r="200" spans="1:7" x14ac:dyDescent="0.3">
      <c r="B200" s="10"/>
      <c r="C200" s="43"/>
      <c r="D200" s="43"/>
      <c r="F200" s="48"/>
      <c r="G200" s="48"/>
    </row>
    <row r="201" spans="1:7" x14ac:dyDescent="0.3">
      <c r="F201" s="48"/>
      <c r="G201" s="48"/>
    </row>
    <row r="202" spans="1:7" x14ac:dyDescent="0.3">
      <c r="F202" s="48"/>
      <c r="G202" s="48"/>
    </row>
    <row r="203" spans="1:7" x14ac:dyDescent="0.3">
      <c r="C203" s="43"/>
      <c r="D203" s="43"/>
    </row>
    <row r="205" spans="1:7" x14ac:dyDescent="0.3">
      <c r="C205" s="48"/>
    </row>
  </sheetData>
  <mergeCells count="13">
    <mergeCell ref="L2:M2"/>
    <mergeCell ref="B2:C2"/>
    <mergeCell ref="D2:E2"/>
    <mergeCell ref="F2:G2"/>
    <mergeCell ref="H2:I2"/>
    <mergeCell ref="J2:K2"/>
    <mergeCell ref="Z2:AA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05"/>
  <sheetViews>
    <sheetView zoomScale="90" zoomScaleNormal="90" workbookViewId="0">
      <pane xSplit="1" ySplit="3" topLeftCell="E157" activePane="bottomRight" state="frozen"/>
      <selection pane="topRight" activeCell="B1" sqref="B1"/>
      <selection pane="bottomLeft" activeCell="A4" sqref="A4"/>
      <selection pane="bottomRight" activeCell="F182" sqref="F182"/>
    </sheetView>
  </sheetViews>
  <sheetFormatPr defaultRowHeight="17.25" x14ac:dyDescent="0.3"/>
  <cols>
    <col min="1" max="1" width="62.42578125" style="24" bestFit="1" customWidth="1"/>
    <col min="2" max="2" width="14.5703125" customWidth="1"/>
    <col min="3" max="3" width="19.85546875" bestFit="1" customWidth="1"/>
    <col min="4" max="4" width="18.28515625" customWidth="1"/>
    <col min="5" max="5" width="19.85546875" bestFit="1" customWidth="1"/>
    <col min="6" max="6" width="20.7109375" customWidth="1"/>
    <col min="7" max="7" width="19.85546875" bestFit="1" customWidth="1"/>
    <col min="8" max="8" width="14.5703125" style="42" bestFit="1" customWidth="1"/>
    <col min="9" max="9" width="19.85546875" style="42" bestFit="1" customWidth="1"/>
    <col min="10" max="10" width="16.85546875" customWidth="1"/>
    <col min="11" max="11" width="19.85546875" bestFit="1" customWidth="1"/>
    <col min="12" max="12" width="14.5703125" bestFit="1" customWidth="1"/>
    <col min="13" max="13" width="22.85546875" customWidth="1"/>
    <col min="14" max="14" width="18.28515625" customWidth="1"/>
    <col min="15" max="15" width="19.85546875" bestFit="1" customWidth="1"/>
    <col min="16" max="16" width="15.7109375" style="44" bestFit="1" customWidth="1"/>
    <col min="17" max="17" width="19.85546875" style="42" bestFit="1" customWidth="1"/>
    <col min="18" max="18" width="14.5703125" bestFit="1" customWidth="1"/>
    <col min="19" max="19" width="18.7109375" bestFit="1" customWidth="1"/>
    <col min="20" max="20" width="14.5703125" bestFit="1" customWidth="1"/>
    <col min="21" max="21" width="18.7109375" bestFit="1" customWidth="1"/>
    <col min="22" max="22" width="14.85546875" customWidth="1"/>
    <col min="23" max="23" width="18.85546875" bestFit="1" customWidth="1"/>
    <col min="24" max="24" width="14.5703125" bestFit="1" customWidth="1"/>
    <col min="25" max="25" width="18.7109375" bestFit="1" customWidth="1"/>
    <col min="26" max="26" width="20.140625" style="47" bestFit="1" customWidth="1"/>
    <col min="27" max="27" width="23" customWidth="1"/>
    <col min="29" max="32" width="9.140625" style="40"/>
  </cols>
  <sheetData>
    <row r="1" spans="1:32" s="29" customFormat="1" x14ac:dyDescent="0.3">
      <c r="A1" s="1" t="s">
        <v>202</v>
      </c>
      <c r="H1" s="30"/>
      <c r="I1" s="30"/>
      <c r="P1" s="31"/>
      <c r="Q1" s="30"/>
      <c r="Z1" s="32"/>
      <c r="AC1" s="33"/>
      <c r="AD1" s="33"/>
      <c r="AE1" s="33"/>
      <c r="AF1" s="33"/>
    </row>
    <row r="2" spans="1:32" s="29" customFormat="1" x14ac:dyDescent="0.3">
      <c r="A2" s="2" t="s">
        <v>215</v>
      </c>
      <c r="B2" s="114" t="s">
        <v>166</v>
      </c>
      <c r="C2" s="115"/>
      <c r="D2" s="116" t="s">
        <v>167</v>
      </c>
      <c r="E2" s="117"/>
      <c r="F2" s="114" t="s">
        <v>168</v>
      </c>
      <c r="G2" s="115"/>
      <c r="H2" s="116" t="s">
        <v>185</v>
      </c>
      <c r="I2" s="117"/>
      <c r="J2" s="114" t="s">
        <v>186</v>
      </c>
      <c r="K2" s="115"/>
      <c r="L2" s="116" t="s">
        <v>187</v>
      </c>
      <c r="M2" s="117"/>
      <c r="N2" s="114" t="s">
        <v>188</v>
      </c>
      <c r="O2" s="115"/>
      <c r="P2" s="112" t="s">
        <v>172</v>
      </c>
      <c r="Q2" s="113"/>
      <c r="R2" s="114" t="s">
        <v>190</v>
      </c>
      <c r="S2" s="115"/>
      <c r="T2" s="112" t="s">
        <v>191</v>
      </c>
      <c r="U2" s="113"/>
      <c r="V2" s="112" t="s">
        <v>192</v>
      </c>
      <c r="W2" s="113"/>
      <c r="X2" s="112" t="s">
        <v>193</v>
      </c>
      <c r="Y2" s="113"/>
      <c r="Z2" s="112" t="s">
        <v>165</v>
      </c>
      <c r="AA2" s="113"/>
      <c r="AC2" s="33"/>
      <c r="AD2" s="34"/>
      <c r="AE2" s="34"/>
      <c r="AF2" s="34"/>
    </row>
    <row r="3" spans="1:32" x14ac:dyDescent="0.3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  <c r="AD3" s="34"/>
      <c r="AE3" s="34"/>
      <c r="AF3" s="34"/>
    </row>
    <row r="4" spans="1:32" x14ac:dyDescent="0.3">
      <c r="A4" s="3" t="s">
        <v>1</v>
      </c>
      <c r="B4" s="50">
        <f>SUM(B5:B14)</f>
        <v>14835701</v>
      </c>
      <c r="C4" s="50">
        <f t="shared" ref="C4" si="0">SUM(C5:C14)</f>
        <v>11592006515.620001</v>
      </c>
      <c r="D4" s="18">
        <f>SUM(D5:D14)</f>
        <v>17310997</v>
      </c>
      <c r="E4" s="17">
        <f t="shared" ref="E4" si="1">SUM(E5:E14)</f>
        <v>13979983576.65</v>
      </c>
      <c r="F4" s="18">
        <f>SUM(F5:F14)</f>
        <v>18650906</v>
      </c>
      <c r="G4" s="18">
        <f t="shared" ref="G4" si="2">SUM(G5:G14)</f>
        <v>15059503527.130001</v>
      </c>
      <c r="H4" s="18">
        <f>SUM(H5:H14)</f>
        <v>19071430</v>
      </c>
      <c r="I4" s="18">
        <f t="shared" ref="I4" si="3">SUM(I5:I14)</f>
        <v>15601371034.85</v>
      </c>
      <c r="J4" s="18">
        <f>SUM(J5:J14)</f>
        <v>18919071</v>
      </c>
      <c r="K4" s="18">
        <f t="shared" ref="K4" si="4">SUM(K5:K14)</f>
        <v>15690425820.549999</v>
      </c>
      <c r="L4" s="18">
        <f>SUM(L5:L14)</f>
        <v>18896627</v>
      </c>
      <c r="M4" s="18">
        <f t="shared" ref="M4" si="5">SUM(M5:M14)</f>
        <v>16001822408.220001</v>
      </c>
      <c r="N4" s="18">
        <f>SUM(N5:N14)</f>
        <v>19699727</v>
      </c>
      <c r="O4" s="18">
        <f t="shared" ref="O4:Q4" si="6">SUM(O5:O14)</f>
        <v>16459547070.820002</v>
      </c>
      <c r="P4" s="18">
        <f>SUM(P5:P14)</f>
        <v>0</v>
      </c>
      <c r="Q4" s="18">
        <f t="shared" si="6"/>
        <v>0</v>
      </c>
      <c r="R4" s="18">
        <f>SUM(R5:R14)</f>
        <v>0</v>
      </c>
      <c r="S4" s="18">
        <f t="shared" ref="S4" si="7">SUM(S5:S14)</f>
        <v>0</v>
      </c>
      <c r="T4" s="18">
        <f>SUM(T5:T14)</f>
        <v>0</v>
      </c>
      <c r="U4" s="18">
        <f t="shared" ref="U4" si="8">SUM(U5:U14)</f>
        <v>0</v>
      </c>
      <c r="V4" s="18">
        <f>SUM(V5:V14)</f>
        <v>0</v>
      </c>
      <c r="W4" s="18">
        <f t="shared" ref="W4" si="9">SUM(W5:W14)</f>
        <v>0</v>
      </c>
      <c r="X4" s="18">
        <f>SUM(X5:X14)</f>
        <v>0</v>
      </c>
      <c r="Y4" s="18">
        <f t="shared" ref="Y4:AA4" si="10">SUM(Y5:Y14)</f>
        <v>0</v>
      </c>
      <c r="Z4" s="18">
        <f>SUM(Z5:Z14)</f>
        <v>0</v>
      </c>
      <c r="AA4" s="17">
        <f t="shared" si="10"/>
        <v>0</v>
      </c>
      <c r="AD4" s="34"/>
      <c r="AE4" s="34"/>
      <c r="AF4" s="34"/>
    </row>
    <row r="5" spans="1:32" x14ac:dyDescent="0.3">
      <c r="A5" s="4" t="s">
        <v>2</v>
      </c>
      <c r="B5" s="13">
        <f>+[9]Total!B5</f>
        <v>6166684</v>
      </c>
      <c r="C5" s="13">
        <f>+[9]Total!C5</f>
        <v>5362574611.9200001</v>
      </c>
      <c r="D5" s="13">
        <f>+[9]Total!D5</f>
        <v>7114397</v>
      </c>
      <c r="E5" s="13">
        <f>+[9]Total!E5</f>
        <v>6392596216.3999996</v>
      </c>
      <c r="F5" s="13">
        <f>+[9]Total!F5</f>
        <v>7740846</v>
      </c>
      <c r="G5" s="13">
        <f>+[9]Total!G5</f>
        <v>7006761725.9099998</v>
      </c>
      <c r="H5" s="13">
        <f>+[9]Total!H5</f>
        <v>8100526</v>
      </c>
      <c r="I5" s="13">
        <f>+[9]Total!I5</f>
        <v>7459438400.8600006</v>
      </c>
      <c r="J5" s="13">
        <f>+[9]Total!J5</f>
        <v>7729370</v>
      </c>
      <c r="K5" s="13">
        <f>+[9]Total!K5</f>
        <v>7142644965.75</v>
      </c>
      <c r="L5" s="13">
        <f>+[9]Total!L5</f>
        <v>7800288</v>
      </c>
      <c r="M5" s="13">
        <f>+[9]Total!M5</f>
        <v>7449827298.1900005</v>
      </c>
      <c r="N5" s="13">
        <f>+[9]Total!N5</f>
        <v>8092565</v>
      </c>
      <c r="O5" s="13">
        <f>+[9]Total!O5</f>
        <v>7668571971.5200005</v>
      </c>
      <c r="P5" s="13">
        <f>+[9]Total!P5</f>
        <v>0</v>
      </c>
      <c r="Q5" s="13">
        <f>+[9]Total!Q5</f>
        <v>0</v>
      </c>
      <c r="R5" s="13">
        <f>+[9]Total!R5</f>
        <v>0</v>
      </c>
      <c r="S5" s="13">
        <f>+[9]Total!S5</f>
        <v>0</v>
      </c>
      <c r="T5" s="13">
        <f>+[9]Total!T5</f>
        <v>0</v>
      </c>
      <c r="U5" s="13">
        <f>+[9]Total!U5</f>
        <v>0</v>
      </c>
      <c r="V5" s="13">
        <f>+[9]Total!V5</f>
        <v>0</v>
      </c>
      <c r="W5" s="13">
        <f>+[9]Total!W5</f>
        <v>0</v>
      </c>
      <c r="X5" s="13">
        <f>+[9]Total!X5</f>
        <v>0</v>
      </c>
      <c r="Y5" s="13">
        <f>+[9]Total!Y5</f>
        <v>0</v>
      </c>
      <c r="Z5" s="18">
        <f>+[10]Total!Z5</f>
        <v>0</v>
      </c>
      <c r="AA5" s="17">
        <f>+[10]Total!AA5</f>
        <v>0</v>
      </c>
      <c r="AC5" s="34"/>
      <c r="AD5" s="34"/>
      <c r="AE5" s="34"/>
      <c r="AF5" s="34"/>
    </row>
    <row r="6" spans="1:32" x14ac:dyDescent="0.3">
      <c r="A6" s="4" t="s">
        <v>3</v>
      </c>
      <c r="B6" s="13">
        <f>+[9]Total!B6</f>
        <v>5131830</v>
      </c>
      <c r="C6" s="13">
        <f>+[9]Total!C6</f>
        <v>3546295032.77</v>
      </c>
      <c r="D6" s="13">
        <f>+[9]Total!D6</f>
        <v>6010780</v>
      </c>
      <c r="E6" s="13">
        <f>+[9]Total!E6</f>
        <v>4298679108.8299999</v>
      </c>
      <c r="F6" s="13">
        <f>+[9]Total!F6</f>
        <v>6405485</v>
      </c>
      <c r="G6" s="13">
        <f>+[9]Total!G6</f>
        <v>4543068448.3800001</v>
      </c>
      <c r="H6" s="13">
        <f>+[9]Total!H6</f>
        <v>6454781</v>
      </c>
      <c r="I6" s="13">
        <f>+[9]Total!I6</f>
        <v>4594511658.96</v>
      </c>
      <c r="J6" s="13">
        <f>+[9]Total!J6</f>
        <v>6677277</v>
      </c>
      <c r="K6" s="13">
        <f>+[9]Total!K6</f>
        <v>4881166681.5900002</v>
      </c>
      <c r="L6" s="13">
        <f>+[9]Total!L6</f>
        <v>6580430</v>
      </c>
      <c r="M6" s="13">
        <f>+[9]Total!M6</f>
        <v>4816368499.3199997</v>
      </c>
      <c r="N6" s="13">
        <f>+[9]Total!N6</f>
        <v>6841040</v>
      </c>
      <c r="O6" s="13">
        <f>+[9]Total!O6</f>
        <v>4917601439.5100002</v>
      </c>
      <c r="P6" s="13">
        <f>+[9]Total!P6</f>
        <v>0</v>
      </c>
      <c r="Q6" s="13">
        <f>+[9]Total!Q6</f>
        <v>0</v>
      </c>
      <c r="R6" s="13">
        <f>+[9]Total!R6</f>
        <v>0</v>
      </c>
      <c r="S6" s="13">
        <f>+[9]Total!S6</f>
        <v>0</v>
      </c>
      <c r="T6" s="13">
        <f>+[9]Total!T6</f>
        <v>0</v>
      </c>
      <c r="U6" s="13">
        <f>+[9]Total!U6</f>
        <v>0</v>
      </c>
      <c r="V6" s="13">
        <f>+[9]Total!V6</f>
        <v>0</v>
      </c>
      <c r="W6" s="13">
        <f>+[9]Total!W6</f>
        <v>0</v>
      </c>
      <c r="X6" s="13">
        <f>+[9]Total!X6</f>
        <v>0</v>
      </c>
      <c r="Y6" s="13">
        <f>+[9]Total!Y6</f>
        <v>0</v>
      </c>
      <c r="Z6" s="18">
        <f>+[10]Total!Z6</f>
        <v>0</v>
      </c>
      <c r="AA6" s="17">
        <f>+[10]Total!AA6</f>
        <v>0</v>
      </c>
      <c r="AC6" s="34"/>
      <c r="AD6" s="34"/>
      <c r="AE6" s="34"/>
      <c r="AF6" s="34"/>
    </row>
    <row r="7" spans="1:32" x14ac:dyDescent="0.3">
      <c r="A7" s="4" t="s">
        <v>4</v>
      </c>
      <c r="B7" s="13">
        <f>+[9]Total!B7</f>
        <v>1224469</v>
      </c>
      <c r="C7" s="13">
        <f>+[9]Total!C7</f>
        <v>854779004.27999997</v>
      </c>
      <c r="D7" s="13">
        <f>+[9]Total!D7</f>
        <v>1451922</v>
      </c>
      <c r="E7" s="13">
        <f>+[9]Total!E7</f>
        <v>1044864900.0599999</v>
      </c>
      <c r="F7" s="13">
        <f>+[9]Total!F7</f>
        <v>1558872</v>
      </c>
      <c r="G7" s="13">
        <f>+[9]Total!G7</f>
        <v>1108021633.6500001</v>
      </c>
      <c r="H7" s="13">
        <f>+[9]Total!H7</f>
        <v>1552109</v>
      </c>
      <c r="I7" s="13">
        <f>+[9]Total!I7</f>
        <v>1124188886.76</v>
      </c>
      <c r="J7" s="13">
        <f>+[9]Total!J7</f>
        <v>1599590</v>
      </c>
      <c r="K7" s="13">
        <f>+[9]Total!K7</f>
        <v>1161240694.6599998</v>
      </c>
      <c r="L7" s="13">
        <f>+[9]Total!L7</f>
        <v>1527595</v>
      </c>
      <c r="M7" s="13">
        <f>+[9]Total!M7</f>
        <v>1119830458.8600001</v>
      </c>
      <c r="N7" s="13">
        <f>+[9]Total!N7</f>
        <v>1595215</v>
      </c>
      <c r="O7" s="13">
        <f>+[9]Total!O7</f>
        <v>1162792733.46</v>
      </c>
      <c r="P7" s="13">
        <f>+[9]Total!P7</f>
        <v>0</v>
      </c>
      <c r="Q7" s="13">
        <f>+[9]Total!Q7</f>
        <v>0</v>
      </c>
      <c r="R7" s="13">
        <f>+[9]Total!R7</f>
        <v>0</v>
      </c>
      <c r="S7" s="13">
        <f>+[9]Total!S7</f>
        <v>0</v>
      </c>
      <c r="T7" s="13">
        <f>+[9]Total!T7</f>
        <v>0</v>
      </c>
      <c r="U7" s="13">
        <f>+[9]Total!U7</f>
        <v>0</v>
      </c>
      <c r="V7" s="13">
        <f>+[9]Total!V7</f>
        <v>0</v>
      </c>
      <c r="W7" s="13">
        <f>+[9]Total!W7</f>
        <v>0</v>
      </c>
      <c r="X7" s="13">
        <f>+[9]Total!X7</f>
        <v>0</v>
      </c>
      <c r="Y7" s="13">
        <f>+[9]Total!Y7</f>
        <v>0</v>
      </c>
      <c r="Z7" s="18">
        <f>+[10]Total!Z7</f>
        <v>0</v>
      </c>
      <c r="AA7" s="17">
        <f>+[10]Total!AA7</f>
        <v>0</v>
      </c>
      <c r="AC7" s="34"/>
      <c r="AD7" s="34"/>
      <c r="AE7" s="34"/>
      <c r="AF7" s="34"/>
    </row>
    <row r="8" spans="1:32" x14ac:dyDescent="0.3">
      <c r="A8" s="4" t="s">
        <v>5</v>
      </c>
      <c r="B8" s="13">
        <f>+[9]Total!B8</f>
        <v>71383</v>
      </c>
      <c r="C8" s="13">
        <f>+[9]Total!C8</f>
        <v>72964463</v>
      </c>
      <c r="D8" s="13">
        <f>+[9]Total!D8</f>
        <v>92629</v>
      </c>
      <c r="E8" s="13">
        <f>+[9]Total!E8</f>
        <v>104510370.36</v>
      </c>
      <c r="F8" s="13">
        <f>+[9]Total!F8</f>
        <v>104380</v>
      </c>
      <c r="G8" s="13">
        <f>+[9]Total!G8</f>
        <v>113164147</v>
      </c>
      <c r="H8" s="13">
        <f>+[9]Total!H8</f>
        <v>109035</v>
      </c>
      <c r="I8" s="13">
        <f>+[9]Total!I8</f>
        <v>113129692</v>
      </c>
      <c r="J8" s="13">
        <f>+[9]Total!J8</f>
        <v>100513</v>
      </c>
      <c r="K8" s="13">
        <f>+[9]Total!K8</f>
        <v>100518339</v>
      </c>
      <c r="L8" s="13">
        <f>+[9]Total!L8</f>
        <v>106186</v>
      </c>
      <c r="M8" s="13">
        <f>+[9]Total!M8</f>
        <v>110320175</v>
      </c>
      <c r="N8" s="13">
        <f>+[9]Total!N8</f>
        <v>112336</v>
      </c>
      <c r="O8" s="13">
        <f>+[9]Total!O8</f>
        <v>117239308</v>
      </c>
      <c r="P8" s="13">
        <f>+[9]Total!P8</f>
        <v>0</v>
      </c>
      <c r="Q8" s="13">
        <f>+[9]Total!Q8</f>
        <v>0</v>
      </c>
      <c r="R8" s="13">
        <f>+[9]Total!R8</f>
        <v>0</v>
      </c>
      <c r="S8" s="13">
        <f>+[9]Total!S8</f>
        <v>0</v>
      </c>
      <c r="T8" s="13">
        <f>+[9]Total!T8</f>
        <v>0</v>
      </c>
      <c r="U8" s="13">
        <f>+[9]Total!U8</f>
        <v>0</v>
      </c>
      <c r="V8" s="13">
        <f>+[9]Total!V8</f>
        <v>0</v>
      </c>
      <c r="W8" s="13">
        <f>+[9]Total!W8</f>
        <v>0</v>
      </c>
      <c r="X8" s="13">
        <f>+[9]Total!X8</f>
        <v>0</v>
      </c>
      <c r="Y8" s="13">
        <f>+[9]Total!Y8</f>
        <v>0</v>
      </c>
      <c r="Z8" s="18">
        <f>+[10]Total!Z8</f>
        <v>0</v>
      </c>
      <c r="AA8" s="17">
        <f>+[10]Total!AA8</f>
        <v>0</v>
      </c>
      <c r="AC8" s="34"/>
      <c r="AD8" s="34"/>
      <c r="AE8" s="34"/>
      <c r="AF8" s="34"/>
    </row>
    <row r="9" spans="1:32" x14ac:dyDescent="0.3">
      <c r="A9" s="4" t="s">
        <v>6</v>
      </c>
      <c r="B9" s="13">
        <f>+[9]Total!B9</f>
        <v>418218</v>
      </c>
      <c r="C9" s="13">
        <f>+[9]Total!C9</f>
        <v>355606574.80000001</v>
      </c>
      <c r="D9" s="13">
        <f>+[9]Total!D9</f>
        <v>479684</v>
      </c>
      <c r="E9" s="13">
        <f>+[9]Total!E9</f>
        <v>413374729.19999999</v>
      </c>
      <c r="F9" s="13">
        <f>+[9]Total!F9</f>
        <v>510508</v>
      </c>
      <c r="G9" s="13">
        <f>+[9]Total!G9</f>
        <v>439058099.27999997</v>
      </c>
      <c r="H9" s="13">
        <f>+[9]Total!H9</f>
        <v>503671</v>
      </c>
      <c r="I9" s="13">
        <f>+[9]Total!I9</f>
        <v>441793766.36000001</v>
      </c>
      <c r="J9" s="13">
        <f>+[9]Total!J9</f>
        <v>524444</v>
      </c>
      <c r="K9" s="13">
        <f>+[9]Total!K9</f>
        <v>458698800.22000003</v>
      </c>
      <c r="L9" s="13">
        <f>+[9]Total!L9</f>
        <v>531846</v>
      </c>
      <c r="M9" s="13">
        <f>+[9]Total!M9</f>
        <v>470279967.51999998</v>
      </c>
      <c r="N9" s="13">
        <f>+[9]Total!N9</f>
        <v>576459</v>
      </c>
      <c r="O9" s="13">
        <f>+[9]Total!O9</f>
        <v>502497110.18000001</v>
      </c>
      <c r="P9" s="13">
        <f>+[9]Total!P9</f>
        <v>0</v>
      </c>
      <c r="Q9" s="13">
        <f>+[9]Total!Q9</f>
        <v>0</v>
      </c>
      <c r="R9" s="13">
        <f>+[9]Total!R9</f>
        <v>0</v>
      </c>
      <c r="S9" s="13">
        <f>+[9]Total!S9</f>
        <v>0</v>
      </c>
      <c r="T9" s="13">
        <f>+[9]Total!T9</f>
        <v>0</v>
      </c>
      <c r="U9" s="13">
        <f>+[9]Total!U9</f>
        <v>0</v>
      </c>
      <c r="V9" s="13">
        <f>+[9]Total!V9</f>
        <v>0</v>
      </c>
      <c r="W9" s="13">
        <f>+[9]Total!W9</f>
        <v>0</v>
      </c>
      <c r="X9" s="13">
        <f>+[9]Total!X9</f>
        <v>0</v>
      </c>
      <c r="Y9" s="13">
        <f>+[9]Total!Y9</f>
        <v>0</v>
      </c>
      <c r="Z9" s="18">
        <f>+[10]Total!Z9</f>
        <v>0</v>
      </c>
      <c r="AA9" s="17">
        <f>+[10]Total!AA9</f>
        <v>0</v>
      </c>
      <c r="AC9" s="34"/>
      <c r="AD9" s="34"/>
      <c r="AE9" s="34"/>
      <c r="AF9" s="34"/>
    </row>
    <row r="10" spans="1:32" x14ac:dyDescent="0.3">
      <c r="A10" s="4" t="s">
        <v>7</v>
      </c>
      <c r="B10" s="13">
        <f>+[9]Total!B10</f>
        <v>1321927</v>
      </c>
      <c r="C10" s="13">
        <f>+[9]Total!C10</f>
        <v>925420475.81999993</v>
      </c>
      <c r="D10" s="13">
        <f>+[9]Total!D10</f>
        <v>1552575</v>
      </c>
      <c r="E10" s="13">
        <f>+[9]Total!E10</f>
        <v>1111251005.98</v>
      </c>
      <c r="F10" s="13">
        <f>+[9]Total!F10</f>
        <v>1669769</v>
      </c>
      <c r="G10" s="13">
        <f>+[9]Total!G10</f>
        <v>1186248815.95</v>
      </c>
      <c r="H10" s="13">
        <f>+[9]Total!H10</f>
        <v>1660602</v>
      </c>
      <c r="I10" s="13">
        <f>+[9]Total!I10</f>
        <v>1178672417.6100001</v>
      </c>
      <c r="J10" s="13">
        <f>+[9]Total!J10</f>
        <v>1618304</v>
      </c>
      <c r="K10" s="13">
        <f>+[9]Total!K10</f>
        <v>1176309026.03</v>
      </c>
      <c r="L10" s="13">
        <f>+[9]Total!L10</f>
        <v>1654943</v>
      </c>
      <c r="M10" s="13">
        <f>+[9]Total!M10</f>
        <v>1211239466.9100001</v>
      </c>
      <c r="N10" s="13">
        <f>+[9]Total!N10</f>
        <v>1748201</v>
      </c>
      <c r="O10" s="13">
        <f>+[9]Total!O10</f>
        <v>1267185544.4100001</v>
      </c>
      <c r="P10" s="13">
        <f>+[9]Total!P10</f>
        <v>0</v>
      </c>
      <c r="Q10" s="13">
        <f>+[9]Total!Q10</f>
        <v>0</v>
      </c>
      <c r="R10" s="13">
        <f>+[9]Total!R10</f>
        <v>0</v>
      </c>
      <c r="S10" s="13">
        <f>+[9]Total!S10</f>
        <v>0</v>
      </c>
      <c r="T10" s="13">
        <f>+[9]Total!T10</f>
        <v>0</v>
      </c>
      <c r="U10" s="13">
        <f>+[9]Total!U10</f>
        <v>0</v>
      </c>
      <c r="V10" s="13">
        <f>+[9]Total!V10</f>
        <v>0</v>
      </c>
      <c r="W10" s="13">
        <f>+[9]Total!W10</f>
        <v>0</v>
      </c>
      <c r="X10" s="13">
        <f>+[9]Total!X10</f>
        <v>0</v>
      </c>
      <c r="Y10" s="13">
        <f>+[9]Total!Y10</f>
        <v>0</v>
      </c>
      <c r="Z10" s="18">
        <f>+[10]Total!Z10</f>
        <v>0</v>
      </c>
      <c r="AA10" s="17">
        <f>+[10]Total!AA10</f>
        <v>0</v>
      </c>
      <c r="AC10" s="34"/>
      <c r="AD10" s="34"/>
      <c r="AE10" s="34"/>
      <c r="AF10" s="34"/>
    </row>
    <row r="11" spans="1:32" x14ac:dyDescent="0.3">
      <c r="A11" s="4" t="s">
        <v>8</v>
      </c>
      <c r="B11" s="13">
        <f>+[9]Total!B11</f>
        <v>142189</v>
      </c>
      <c r="C11" s="13">
        <f>+[9]Total!C11</f>
        <v>121647158.36</v>
      </c>
      <c r="D11" s="13">
        <f>+[9]Total!D11</f>
        <v>166228</v>
      </c>
      <c r="E11" s="13">
        <f>+[9]Total!E11</f>
        <v>132556339.52000001</v>
      </c>
      <c r="F11" s="13">
        <f>+[9]Total!F11</f>
        <v>182380</v>
      </c>
      <c r="G11" s="13">
        <f>+[9]Total!G11</f>
        <v>136534630</v>
      </c>
      <c r="H11" s="13">
        <f>+[9]Total!H11</f>
        <v>214810</v>
      </c>
      <c r="I11" s="13">
        <f>+[9]Total!I11</f>
        <v>169150853.5</v>
      </c>
      <c r="J11" s="13">
        <f>+[9]Total!J11</f>
        <v>179895</v>
      </c>
      <c r="K11" s="13">
        <f>+[9]Total!K11</f>
        <v>143770415.40000001</v>
      </c>
      <c r="L11" s="13">
        <f>+[9]Total!L11</f>
        <v>183910</v>
      </c>
      <c r="M11" s="13">
        <f>+[9]Total!M11</f>
        <v>151730706.19999999</v>
      </c>
      <c r="N11" s="13">
        <f>+[9]Total!N11</f>
        <v>194821</v>
      </c>
      <c r="O11" s="13">
        <f>+[9]Total!O11</f>
        <v>160948119.90000001</v>
      </c>
      <c r="P11" s="13">
        <f>+[9]Total!P11</f>
        <v>0</v>
      </c>
      <c r="Q11" s="13">
        <f>+[9]Total!Q11</f>
        <v>0</v>
      </c>
      <c r="R11" s="13">
        <f>+[9]Total!R11</f>
        <v>0</v>
      </c>
      <c r="S11" s="13">
        <f>+[9]Total!S11</f>
        <v>0</v>
      </c>
      <c r="T11" s="13">
        <f>+[9]Total!T11</f>
        <v>0</v>
      </c>
      <c r="U11" s="13">
        <f>+[9]Total!U11</f>
        <v>0</v>
      </c>
      <c r="V11" s="13">
        <f>+[9]Total!V11</f>
        <v>0</v>
      </c>
      <c r="W11" s="13">
        <f>+[9]Total!W11</f>
        <v>0</v>
      </c>
      <c r="X11" s="13">
        <f>+[9]Total!X11</f>
        <v>0</v>
      </c>
      <c r="Y11" s="13">
        <f>+[9]Total!Y11</f>
        <v>0</v>
      </c>
      <c r="Z11" s="18">
        <f>+[10]Total!Z11</f>
        <v>0</v>
      </c>
      <c r="AA11" s="17">
        <f>+[10]Total!AA11</f>
        <v>0</v>
      </c>
      <c r="AC11" s="34"/>
      <c r="AD11" s="34"/>
      <c r="AE11" s="34"/>
      <c r="AF11" s="34"/>
    </row>
    <row r="12" spans="1:32" x14ac:dyDescent="0.3">
      <c r="A12" s="4" t="s">
        <v>9</v>
      </c>
      <c r="B12" s="13">
        <f>+[9]Total!B12</f>
        <v>71486</v>
      </c>
      <c r="C12" s="13">
        <f>+[9]Total!C12</f>
        <v>77406042</v>
      </c>
      <c r="D12" s="13">
        <f>+[9]Total!D12</f>
        <v>83106</v>
      </c>
      <c r="E12" s="13">
        <f>+[9]Total!E12</f>
        <v>84716633</v>
      </c>
      <c r="F12" s="13">
        <f>+[9]Total!F12</f>
        <v>87524</v>
      </c>
      <c r="G12" s="13">
        <f>+[9]Total!G12</f>
        <v>92683641</v>
      </c>
      <c r="H12" s="13">
        <f>+[9]Total!H12</f>
        <v>91211</v>
      </c>
      <c r="I12" s="13">
        <f>+[9]Total!I12</f>
        <v>97387088</v>
      </c>
      <c r="J12" s="13">
        <f>+[9]Total!J12</f>
        <v>93356</v>
      </c>
      <c r="K12" s="13">
        <f>+[9]Total!K12</f>
        <v>106822568</v>
      </c>
      <c r="L12" s="13">
        <f>+[9]Total!L12</f>
        <v>92872</v>
      </c>
      <c r="M12" s="13">
        <f>+[9]Total!M12</f>
        <v>114034003</v>
      </c>
      <c r="N12" s="13">
        <f>+[9]Total!N12</f>
        <v>99599</v>
      </c>
      <c r="O12" s="13">
        <f>+[9]Total!O12</f>
        <v>112100304</v>
      </c>
      <c r="P12" s="13">
        <f>+[9]Total!P12</f>
        <v>0</v>
      </c>
      <c r="Q12" s="13">
        <f>+[9]Total!Q12</f>
        <v>0</v>
      </c>
      <c r="R12" s="13">
        <f>+[9]Total!R12</f>
        <v>0</v>
      </c>
      <c r="S12" s="13">
        <f>+[9]Total!S12</f>
        <v>0</v>
      </c>
      <c r="T12" s="13">
        <f>+[9]Total!T12</f>
        <v>0</v>
      </c>
      <c r="U12" s="13">
        <f>+[9]Total!U12</f>
        <v>0</v>
      </c>
      <c r="V12" s="13">
        <f>+[9]Total!V12</f>
        <v>0</v>
      </c>
      <c r="W12" s="13">
        <f>+[9]Total!W12</f>
        <v>0</v>
      </c>
      <c r="X12" s="13">
        <f>+[9]Total!X12</f>
        <v>0</v>
      </c>
      <c r="Y12" s="13">
        <f>+[9]Total!Y12</f>
        <v>0</v>
      </c>
      <c r="Z12" s="18">
        <f>+[10]Total!Z12</f>
        <v>0</v>
      </c>
      <c r="AA12" s="17">
        <f>+[10]Total!AA12</f>
        <v>0</v>
      </c>
      <c r="AC12" s="34"/>
      <c r="AD12" s="34"/>
      <c r="AE12" s="34"/>
      <c r="AF12" s="34"/>
    </row>
    <row r="13" spans="1:32" x14ac:dyDescent="0.3">
      <c r="A13" s="4" t="s">
        <v>10</v>
      </c>
      <c r="B13" s="13">
        <f>+[9]Total!B13</f>
        <v>287515</v>
      </c>
      <c r="C13" s="13">
        <f>+[9]Total!C13</f>
        <v>275313152.66999996</v>
      </c>
      <c r="D13" s="13">
        <f>+[9]Total!D13</f>
        <v>359676</v>
      </c>
      <c r="E13" s="13">
        <f>+[9]Total!E13</f>
        <v>397434273.30000001</v>
      </c>
      <c r="F13" s="13">
        <f>+[9]Total!F13</f>
        <v>391142</v>
      </c>
      <c r="G13" s="13">
        <f>+[9]Total!G13</f>
        <v>433962385.96000004</v>
      </c>
      <c r="H13" s="13">
        <f>+[9]Total!H13</f>
        <v>384685</v>
      </c>
      <c r="I13" s="13">
        <f>+[9]Total!I13</f>
        <v>423098270.80000001</v>
      </c>
      <c r="J13" s="13">
        <f>+[9]Total!J13</f>
        <v>396322</v>
      </c>
      <c r="K13" s="13">
        <f>+[9]Total!K13</f>
        <v>519254329.89999998</v>
      </c>
      <c r="L13" s="13">
        <f>+[9]Total!L13</f>
        <v>418557</v>
      </c>
      <c r="M13" s="13">
        <f>+[9]Total!M13</f>
        <v>558191833.22000003</v>
      </c>
      <c r="N13" s="13">
        <f>+[9]Total!N13</f>
        <v>439491</v>
      </c>
      <c r="O13" s="13">
        <f>+[9]Total!O13</f>
        <v>550610539.83999991</v>
      </c>
      <c r="P13" s="13">
        <f>+[9]Total!P13</f>
        <v>0</v>
      </c>
      <c r="Q13" s="13">
        <f>+[9]Total!Q13</f>
        <v>0</v>
      </c>
      <c r="R13" s="13">
        <f>+[9]Total!R13</f>
        <v>0</v>
      </c>
      <c r="S13" s="13">
        <f>+[9]Total!S13</f>
        <v>0</v>
      </c>
      <c r="T13" s="13">
        <f>+[9]Total!T13</f>
        <v>0</v>
      </c>
      <c r="U13" s="13">
        <f>+[9]Total!U13</f>
        <v>0</v>
      </c>
      <c r="V13" s="13">
        <f>+[9]Total!V13</f>
        <v>0</v>
      </c>
      <c r="W13" s="13">
        <f>+[9]Total!W13</f>
        <v>0</v>
      </c>
      <c r="X13" s="13">
        <f>+[9]Total!X13</f>
        <v>0</v>
      </c>
      <c r="Y13" s="13">
        <f>+[9]Total!Y13</f>
        <v>0</v>
      </c>
      <c r="Z13" s="18">
        <f>+[10]Total!Z13</f>
        <v>0</v>
      </c>
      <c r="AA13" s="17">
        <f>+[10]Total!AA13</f>
        <v>0</v>
      </c>
      <c r="AC13" s="34"/>
      <c r="AD13" s="34"/>
      <c r="AE13" s="34"/>
      <c r="AF13" s="34"/>
    </row>
    <row r="14" spans="1:32" x14ac:dyDescent="0.3">
      <c r="A14" s="5"/>
      <c r="B14" s="13">
        <f>+[9]Total!B14</f>
        <v>0</v>
      </c>
      <c r="C14" s="13">
        <f>+[9]Total!C14</f>
        <v>0</v>
      </c>
      <c r="D14" s="13">
        <f>+[9]Total!D14</f>
        <v>0</v>
      </c>
      <c r="E14" s="13">
        <f>+[9]Total!E14</f>
        <v>0</v>
      </c>
      <c r="F14" s="13">
        <f>+[9]Total!F14</f>
        <v>0</v>
      </c>
      <c r="G14" s="13">
        <f>+[9]Total!G14</f>
        <v>0</v>
      </c>
      <c r="H14" s="13">
        <f>+[9]Total!H14</f>
        <v>0</v>
      </c>
      <c r="I14" s="13">
        <f>+[9]Total!I14</f>
        <v>0</v>
      </c>
      <c r="J14" s="13">
        <f>+[9]Total!J14</f>
        <v>0</v>
      </c>
      <c r="K14" s="13">
        <f>+[9]Total!K14</f>
        <v>0</v>
      </c>
      <c r="L14" s="13">
        <f>+[9]Total!L14</f>
        <v>0</v>
      </c>
      <c r="M14" s="13">
        <f>+[9]Total!M14</f>
        <v>0</v>
      </c>
      <c r="N14" s="13">
        <f>+[9]Total!N14</f>
        <v>0</v>
      </c>
      <c r="O14" s="13">
        <f>+[9]Total!O14</f>
        <v>0</v>
      </c>
      <c r="P14" s="13">
        <f>+[9]Total!P14</f>
        <v>0</v>
      </c>
      <c r="Q14" s="13">
        <f>+[9]Total!Q14</f>
        <v>0</v>
      </c>
      <c r="R14" s="13">
        <f>+[9]Total!R14</f>
        <v>0</v>
      </c>
      <c r="S14" s="13">
        <f>+[9]Total!S14</f>
        <v>0</v>
      </c>
      <c r="T14" s="13">
        <f>+[9]Total!T14</f>
        <v>0</v>
      </c>
      <c r="U14" s="13">
        <f>+[9]Total!U14</f>
        <v>0</v>
      </c>
      <c r="V14" s="13">
        <f>+[9]Total!V14</f>
        <v>0</v>
      </c>
      <c r="W14" s="13">
        <f>+[9]Total!W14</f>
        <v>0</v>
      </c>
      <c r="X14" s="13">
        <f>+[9]Total!X14</f>
        <v>0</v>
      </c>
      <c r="Y14" s="13">
        <f>+[9]Total!Y14</f>
        <v>0</v>
      </c>
      <c r="Z14" s="18">
        <f>+[10]Total!Z14</f>
        <v>0</v>
      </c>
      <c r="AA14" s="17">
        <f>+[10]Total!AA14</f>
        <v>0</v>
      </c>
      <c r="AC14" s="34"/>
      <c r="AD14" s="34"/>
      <c r="AE14" s="34"/>
      <c r="AF14" s="34"/>
    </row>
    <row r="15" spans="1:32" x14ac:dyDescent="0.3">
      <c r="A15" s="6" t="s">
        <v>11</v>
      </c>
      <c r="B15" s="22">
        <f t="shared" ref="B15:C15" si="11">SUM(B16:B29)</f>
        <v>2132501</v>
      </c>
      <c r="C15" s="22">
        <f t="shared" si="11"/>
        <v>2257339183.3900003</v>
      </c>
      <c r="D15" s="22">
        <f>SUM(D16:D29)</f>
        <v>2450064</v>
      </c>
      <c r="E15" s="17">
        <f>SUM(E16:E29)</f>
        <v>2620382211.8299999</v>
      </c>
      <c r="F15" s="22">
        <f>SUM(F16:F30)</f>
        <v>2688443</v>
      </c>
      <c r="G15" s="22">
        <f t="shared" ref="G15" si="12">SUM(G16:G30)</f>
        <v>2918755152.4300003</v>
      </c>
      <c r="H15" s="22">
        <f>SUM(H16:H30)</f>
        <v>2857216</v>
      </c>
      <c r="I15" s="22">
        <f t="shared" ref="I15" si="13">SUM(I16:I30)</f>
        <v>3064376469.6899996</v>
      </c>
      <c r="J15" s="22">
        <f>SUM(J16:J30)</f>
        <v>2878781</v>
      </c>
      <c r="K15" s="22">
        <f t="shared" ref="K15" si="14">SUM(K16:K30)</f>
        <v>3189025719.9299998</v>
      </c>
      <c r="L15" s="22">
        <f>SUM(L16:L30)</f>
        <v>2928780</v>
      </c>
      <c r="M15" s="22">
        <f t="shared" ref="M15" si="15">SUM(M16:M30)</f>
        <v>3306832482.5600004</v>
      </c>
      <c r="N15" s="22">
        <f>SUM(N16:N30)</f>
        <v>3099544</v>
      </c>
      <c r="O15" s="22">
        <f t="shared" ref="O15" si="16">SUM(O16:O30)</f>
        <v>3470402585.7999997</v>
      </c>
      <c r="P15" s="22">
        <f>SUM(P16:P30)</f>
        <v>0</v>
      </c>
      <c r="Q15" s="22">
        <f t="shared" ref="Q15" si="17">SUM(Q16:Q30)</f>
        <v>0</v>
      </c>
      <c r="R15" s="22">
        <f>SUM(R16:R30)</f>
        <v>0</v>
      </c>
      <c r="S15" s="22">
        <f t="shared" ref="S15" si="18">SUM(S16:S30)</f>
        <v>0</v>
      </c>
      <c r="T15" s="22">
        <f>SUM(T16:T30)</f>
        <v>0</v>
      </c>
      <c r="U15" s="22">
        <f t="shared" ref="U15" si="19">SUM(U16:U30)</f>
        <v>0</v>
      </c>
      <c r="V15" s="22">
        <f>SUM(V16:V30)</f>
        <v>0</v>
      </c>
      <c r="W15" s="22">
        <f t="shared" ref="W15" si="20">SUM(W16:W30)</f>
        <v>0</v>
      </c>
      <c r="X15" s="22">
        <f>SUM(X16:X30)</f>
        <v>0</v>
      </c>
      <c r="Y15" s="22">
        <f t="shared" ref="Y15:AA15" si="21">SUM(Y16:Y30)</f>
        <v>0</v>
      </c>
      <c r="Z15" s="18">
        <f t="shared" si="21"/>
        <v>0</v>
      </c>
      <c r="AA15" s="17">
        <f t="shared" si="21"/>
        <v>0</v>
      </c>
      <c r="AC15" s="34"/>
      <c r="AD15" s="34"/>
      <c r="AE15" s="34"/>
      <c r="AF15" s="34"/>
    </row>
    <row r="16" spans="1:32" x14ac:dyDescent="0.3">
      <c r="A16" s="4" t="s">
        <v>12</v>
      </c>
      <c r="B16" s="13">
        <f>+[9]Total!B16</f>
        <v>491752</v>
      </c>
      <c r="C16" s="13">
        <f>+[9]Total!C16</f>
        <v>455388088.69</v>
      </c>
      <c r="D16" s="13">
        <f>+[9]Total!D16</f>
        <v>558738</v>
      </c>
      <c r="E16" s="13">
        <f>+[9]Total!E16</f>
        <v>482419358.13</v>
      </c>
      <c r="F16" s="13">
        <f>+[9]Total!F16</f>
        <v>618017</v>
      </c>
      <c r="G16" s="13">
        <f>+[9]Total!G16</f>
        <v>572214514.75999999</v>
      </c>
      <c r="H16" s="13">
        <f>+[9]Total!H16</f>
        <v>668543</v>
      </c>
      <c r="I16" s="13">
        <f>+[9]Total!I16</f>
        <v>631005146.24000001</v>
      </c>
      <c r="J16" s="13">
        <f>+[9]Total!J16</f>
        <v>653563</v>
      </c>
      <c r="K16" s="13">
        <f>+[9]Total!K16</f>
        <v>669959408.26999998</v>
      </c>
      <c r="L16" s="13">
        <f>+[9]Total!L16</f>
        <v>652578</v>
      </c>
      <c r="M16" s="13">
        <f>+[9]Total!M16</f>
        <v>657653021.96000004</v>
      </c>
      <c r="N16" s="13">
        <f>+[9]Total!N16</f>
        <v>671142</v>
      </c>
      <c r="O16" s="13">
        <f>+[9]Total!O16</f>
        <v>679500000.25999999</v>
      </c>
      <c r="P16" s="13">
        <f>+[9]Total!P16</f>
        <v>0</v>
      </c>
      <c r="Q16" s="13">
        <f>+[9]Total!Q16</f>
        <v>0</v>
      </c>
      <c r="R16" s="13">
        <f>+[9]Total!R16</f>
        <v>0</v>
      </c>
      <c r="S16" s="13">
        <f>+[9]Total!S16</f>
        <v>0</v>
      </c>
      <c r="T16" s="13">
        <f>+[9]Total!T16</f>
        <v>0</v>
      </c>
      <c r="U16" s="13">
        <f>+[9]Total!U16</f>
        <v>0</v>
      </c>
      <c r="V16" s="13">
        <f>+[9]Total!V16</f>
        <v>0</v>
      </c>
      <c r="W16" s="13">
        <f>+[9]Total!W16</f>
        <v>0</v>
      </c>
      <c r="X16" s="13">
        <f>+[9]Total!X16</f>
        <v>0</v>
      </c>
      <c r="Y16" s="13">
        <f>+[9]Total!Y16</f>
        <v>0</v>
      </c>
      <c r="Z16" s="18">
        <f>+[10]Total!Z16</f>
        <v>0</v>
      </c>
      <c r="AA16" s="17">
        <f>+[10]Total!AA16</f>
        <v>0</v>
      </c>
      <c r="AC16" s="34"/>
      <c r="AD16" s="34"/>
      <c r="AE16" s="34"/>
      <c r="AF16" s="34"/>
    </row>
    <row r="17" spans="1:32" x14ac:dyDescent="0.3">
      <c r="A17" s="4" t="s">
        <v>13</v>
      </c>
      <c r="B17" s="13">
        <f>+[9]Total!B17</f>
        <v>400870</v>
      </c>
      <c r="C17" s="13">
        <f>+[9]Total!C17</f>
        <v>459410469</v>
      </c>
      <c r="D17" s="13">
        <f>+[9]Total!D17</f>
        <v>420809</v>
      </c>
      <c r="E17" s="13">
        <f>+[9]Total!E17</f>
        <v>489330343</v>
      </c>
      <c r="F17" s="13">
        <f>+[9]Total!F17</f>
        <v>423779</v>
      </c>
      <c r="G17" s="13">
        <f>+[9]Total!G17</f>
        <v>502830734</v>
      </c>
      <c r="H17" s="13">
        <f>+[9]Total!H17</f>
        <v>430077</v>
      </c>
      <c r="I17" s="13">
        <f>+[9]Total!I17</f>
        <v>505669405.5</v>
      </c>
      <c r="J17" s="13">
        <f>+[9]Total!J17</f>
        <v>447906</v>
      </c>
      <c r="K17" s="13">
        <f>+[9]Total!K17</f>
        <v>540137098</v>
      </c>
      <c r="L17" s="13">
        <f>+[9]Total!L17</f>
        <v>443813</v>
      </c>
      <c r="M17" s="13">
        <f>+[9]Total!M17</f>
        <v>547458861.39999998</v>
      </c>
      <c r="N17" s="13">
        <f>+[9]Total!N17</f>
        <v>476776</v>
      </c>
      <c r="O17" s="13">
        <f>+[9]Total!O17</f>
        <v>572445439.39999998</v>
      </c>
      <c r="P17" s="13">
        <f>+[9]Total!P17</f>
        <v>0</v>
      </c>
      <c r="Q17" s="13">
        <f>+[9]Total!Q17</f>
        <v>0</v>
      </c>
      <c r="R17" s="13">
        <f>+[9]Total!R17</f>
        <v>0</v>
      </c>
      <c r="S17" s="13">
        <f>+[9]Total!S17</f>
        <v>0</v>
      </c>
      <c r="T17" s="13">
        <f>+[9]Total!T17</f>
        <v>0</v>
      </c>
      <c r="U17" s="13">
        <f>+[9]Total!U17</f>
        <v>0</v>
      </c>
      <c r="V17" s="13">
        <f>+[9]Total!V17</f>
        <v>0</v>
      </c>
      <c r="W17" s="13">
        <f>+[9]Total!W17</f>
        <v>0</v>
      </c>
      <c r="X17" s="13">
        <f>+[9]Total!X17</f>
        <v>0</v>
      </c>
      <c r="Y17" s="13">
        <f>+[9]Total!Y17</f>
        <v>0</v>
      </c>
      <c r="Z17" s="18">
        <f>+[10]Total!Z17</f>
        <v>0</v>
      </c>
      <c r="AA17" s="17">
        <f>+[10]Total!AA17</f>
        <v>0</v>
      </c>
      <c r="AC17" s="34"/>
      <c r="AD17" s="34"/>
      <c r="AE17" s="34"/>
      <c r="AF17" s="34"/>
    </row>
    <row r="18" spans="1:32" x14ac:dyDescent="0.3">
      <c r="A18" s="4" t="s">
        <v>14</v>
      </c>
      <c r="B18" s="13">
        <f>+[9]Total!B18</f>
        <v>252806</v>
      </c>
      <c r="C18" s="13">
        <f>+[9]Total!C18</f>
        <v>319999834.69999999</v>
      </c>
      <c r="D18" s="13">
        <f>+[9]Total!D18</f>
        <v>291203</v>
      </c>
      <c r="E18" s="13">
        <f>+[9]Total!E18</f>
        <v>387334810.60000002</v>
      </c>
      <c r="F18" s="13">
        <f>+[9]Total!F18</f>
        <v>311211</v>
      </c>
      <c r="G18" s="13">
        <f>+[9]Total!G18</f>
        <v>426133683</v>
      </c>
      <c r="H18" s="13">
        <f>+[9]Total!H18</f>
        <v>327626</v>
      </c>
      <c r="I18" s="13">
        <f>+[9]Total!I18</f>
        <v>402172159</v>
      </c>
      <c r="J18" s="13">
        <f>+[9]Total!J18</f>
        <v>324572</v>
      </c>
      <c r="K18" s="13">
        <f>+[9]Total!K18</f>
        <v>403147876.74000001</v>
      </c>
      <c r="L18" s="13">
        <f>+[9]Total!L18</f>
        <v>318969</v>
      </c>
      <c r="M18" s="13">
        <f>+[9]Total!M18</f>
        <v>399497356.19999999</v>
      </c>
      <c r="N18" s="13">
        <f>+[9]Total!N18</f>
        <v>342650</v>
      </c>
      <c r="O18" s="13">
        <f>+[9]Total!O18</f>
        <v>425999486.60000002</v>
      </c>
      <c r="P18" s="13">
        <f>+[9]Total!P18</f>
        <v>0</v>
      </c>
      <c r="Q18" s="13">
        <f>+[9]Total!Q18</f>
        <v>0</v>
      </c>
      <c r="R18" s="13">
        <f>+[9]Total!R18</f>
        <v>0</v>
      </c>
      <c r="S18" s="13">
        <f>+[9]Total!S18</f>
        <v>0</v>
      </c>
      <c r="T18" s="13">
        <f>+[9]Total!T18</f>
        <v>0</v>
      </c>
      <c r="U18" s="13">
        <f>+[9]Total!U18</f>
        <v>0</v>
      </c>
      <c r="V18" s="13">
        <f>+[9]Total!V18</f>
        <v>0</v>
      </c>
      <c r="W18" s="13">
        <f>+[9]Total!W18</f>
        <v>0</v>
      </c>
      <c r="X18" s="13">
        <f>+[9]Total!X18</f>
        <v>0</v>
      </c>
      <c r="Y18" s="13">
        <f>+[9]Total!Y18</f>
        <v>0</v>
      </c>
      <c r="Z18" s="18">
        <f>+[10]Total!Z18</f>
        <v>0</v>
      </c>
      <c r="AA18" s="17">
        <f>+[10]Total!AA18</f>
        <v>0</v>
      </c>
      <c r="AC18" s="34"/>
      <c r="AD18" s="34"/>
      <c r="AE18" s="34"/>
      <c r="AF18" s="34"/>
    </row>
    <row r="19" spans="1:32" x14ac:dyDescent="0.3">
      <c r="A19" s="4" t="s">
        <v>15</v>
      </c>
      <c r="B19" s="13">
        <f>+[9]Total!B19</f>
        <v>28006</v>
      </c>
      <c r="C19" s="13">
        <f>+[9]Total!C19</f>
        <v>23220691</v>
      </c>
      <c r="D19" s="13">
        <f>+[9]Total!D19</f>
        <v>34787</v>
      </c>
      <c r="E19" s="13">
        <f>+[9]Total!E19</f>
        <v>31709956</v>
      </c>
      <c r="F19" s="13">
        <f>+[9]Total!F19</f>
        <v>40200</v>
      </c>
      <c r="G19" s="13">
        <f>+[9]Total!G19</f>
        <v>36186291</v>
      </c>
      <c r="H19" s="13">
        <f>+[9]Total!H19</f>
        <v>43777</v>
      </c>
      <c r="I19" s="13">
        <f>+[9]Total!I19</f>
        <v>39063438</v>
      </c>
      <c r="J19" s="13">
        <f>+[9]Total!J19</f>
        <v>40882</v>
      </c>
      <c r="K19" s="13">
        <f>+[9]Total!K19</f>
        <v>36101708</v>
      </c>
      <c r="L19" s="13">
        <f>+[9]Total!L19</f>
        <v>43038</v>
      </c>
      <c r="M19" s="13">
        <f>+[9]Total!M19</f>
        <v>44768043</v>
      </c>
      <c r="N19" s="13">
        <f>+[9]Total!N19</f>
        <v>42924</v>
      </c>
      <c r="O19" s="13">
        <f>+[9]Total!O19</f>
        <v>38792517</v>
      </c>
      <c r="P19" s="13">
        <f>+[9]Total!P19</f>
        <v>0</v>
      </c>
      <c r="Q19" s="13">
        <f>+[9]Total!Q19</f>
        <v>0</v>
      </c>
      <c r="R19" s="13">
        <f>+[9]Total!R19</f>
        <v>0</v>
      </c>
      <c r="S19" s="13">
        <f>+[9]Total!S19</f>
        <v>0</v>
      </c>
      <c r="T19" s="13">
        <f>+[9]Total!T19</f>
        <v>0</v>
      </c>
      <c r="U19" s="13">
        <f>+[9]Total!U19</f>
        <v>0</v>
      </c>
      <c r="V19" s="13">
        <f>+[9]Total!V19</f>
        <v>0</v>
      </c>
      <c r="W19" s="13">
        <f>+[9]Total!W19</f>
        <v>0</v>
      </c>
      <c r="X19" s="13">
        <f>+[9]Total!X19</f>
        <v>0</v>
      </c>
      <c r="Y19" s="13">
        <f>+[9]Total!Y19</f>
        <v>0</v>
      </c>
      <c r="Z19" s="18">
        <f>+[10]Total!Z19</f>
        <v>0</v>
      </c>
      <c r="AA19" s="17">
        <f>+[10]Total!AA19</f>
        <v>0</v>
      </c>
      <c r="AC19" s="34"/>
      <c r="AD19" s="34"/>
      <c r="AE19" s="34"/>
      <c r="AF19" s="34"/>
    </row>
    <row r="20" spans="1:32" x14ac:dyDescent="0.3">
      <c r="A20" s="4" t="s">
        <v>16</v>
      </c>
      <c r="B20" s="13">
        <f>+[9]Total!B20</f>
        <v>17407</v>
      </c>
      <c r="C20" s="13">
        <f>+[9]Total!C20</f>
        <v>15045907</v>
      </c>
      <c r="D20" s="13">
        <f>+[9]Total!D20</f>
        <v>28096</v>
      </c>
      <c r="E20" s="13">
        <f>+[9]Total!E20</f>
        <v>24287767</v>
      </c>
      <c r="F20" s="13">
        <f>+[9]Total!F20</f>
        <v>36439</v>
      </c>
      <c r="G20" s="13">
        <f>+[9]Total!G20</f>
        <v>29229223</v>
      </c>
      <c r="H20" s="13">
        <f>+[9]Total!H20</f>
        <v>37181</v>
      </c>
      <c r="I20" s="13">
        <f>+[9]Total!I20</f>
        <v>31785554</v>
      </c>
      <c r="J20" s="13">
        <f>+[9]Total!J20</f>
        <v>45483</v>
      </c>
      <c r="K20" s="13">
        <f>+[9]Total!K20</f>
        <v>38345527</v>
      </c>
      <c r="L20" s="13">
        <f>+[9]Total!L20</f>
        <v>47435</v>
      </c>
      <c r="M20" s="13">
        <f>+[9]Total!M20</f>
        <v>41838111</v>
      </c>
      <c r="N20" s="13">
        <f>+[9]Total!N20</f>
        <v>51672</v>
      </c>
      <c r="O20" s="13">
        <f>+[9]Total!O20</f>
        <v>48938257</v>
      </c>
      <c r="P20" s="13">
        <f>+[9]Total!P20</f>
        <v>0</v>
      </c>
      <c r="Q20" s="13">
        <f>+[9]Total!Q20</f>
        <v>0</v>
      </c>
      <c r="R20" s="13">
        <f>+[9]Total!R20</f>
        <v>0</v>
      </c>
      <c r="S20" s="13">
        <f>+[9]Total!S20</f>
        <v>0</v>
      </c>
      <c r="T20" s="13">
        <f>+[9]Total!T20</f>
        <v>0</v>
      </c>
      <c r="U20" s="13">
        <f>+[9]Total!U20</f>
        <v>0</v>
      </c>
      <c r="V20" s="13">
        <f>+[9]Total!V20</f>
        <v>0</v>
      </c>
      <c r="W20" s="13">
        <f>+[9]Total!W20</f>
        <v>0</v>
      </c>
      <c r="X20" s="13">
        <f>+[9]Total!X20</f>
        <v>0</v>
      </c>
      <c r="Y20" s="13">
        <f>+[9]Total!Y20</f>
        <v>0</v>
      </c>
      <c r="Z20" s="18">
        <f>+[10]Total!Z20</f>
        <v>0</v>
      </c>
      <c r="AA20" s="17">
        <f>+[10]Total!AA20</f>
        <v>0</v>
      </c>
      <c r="AC20" s="34"/>
      <c r="AD20" s="34"/>
      <c r="AE20" s="34"/>
      <c r="AF20" s="34"/>
    </row>
    <row r="21" spans="1:32" x14ac:dyDescent="0.3">
      <c r="A21" s="4" t="s">
        <v>17</v>
      </c>
      <c r="B21" s="13">
        <f>+[9]Total!B21</f>
        <v>270264</v>
      </c>
      <c r="C21" s="13">
        <f>+[9]Total!C21</f>
        <v>265320536</v>
      </c>
      <c r="D21" s="13">
        <f>+[9]Total!D21</f>
        <v>338158</v>
      </c>
      <c r="E21" s="13">
        <f>+[9]Total!E21</f>
        <v>345249002</v>
      </c>
      <c r="F21" s="13">
        <f>+[9]Total!F21</f>
        <v>392095</v>
      </c>
      <c r="G21" s="13">
        <f>+[9]Total!G21</f>
        <v>397822266</v>
      </c>
      <c r="H21" s="13">
        <f>+[9]Total!H21</f>
        <v>434024</v>
      </c>
      <c r="I21" s="13">
        <f>+[9]Total!I21</f>
        <v>443215116</v>
      </c>
      <c r="J21" s="13">
        <f>+[9]Total!J21</f>
        <v>442945</v>
      </c>
      <c r="K21" s="13">
        <f>+[9]Total!K21</f>
        <v>454529942</v>
      </c>
      <c r="L21" s="13">
        <f>+[9]Total!L21</f>
        <v>439896</v>
      </c>
      <c r="M21" s="13">
        <f>+[9]Total!M21</f>
        <v>469283033</v>
      </c>
      <c r="N21" s="13">
        <f>+[9]Total!N21</f>
        <v>471408</v>
      </c>
      <c r="O21" s="13">
        <f>+[9]Total!O21</f>
        <v>494863540</v>
      </c>
      <c r="P21" s="13">
        <f>+[9]Total!P21</f>
        <v>0</v>
      </c>
      <c r="Q21" s="13">
        <f>+[9]Total!Q21</f>
        <v>0</v>
      </c>
      <c r="R21" s="13">
        <f>+[9]Total!R21</f>
        <v>0</v>
      </c>
      <c r="S21" s="13">
        <f>+[9]Total!S21</f>
        <v>0</v>
      </c>
      <c r="T21" s="13">
        <f>+[9]Total!T21</f>
        <v>0</v>
      </c>
      <c r="U21" s="13">
        <f>+[9]Total!U21</f>
        <v>0</v>
      </c>
      <c r="V21" s="13">
        <f>+[9]Total!V21</f>
        <v>0</v>
      </c>
      <c r="W21" s="13">
        <f>+[9]Total!W21</f>
        <v>0</v>
      </c>
      <c r="X21" s="13">
        <f>+[9]Total!X21</f>
        <v>0</v>
      </c>
      <c r="Y21" s="13">
        <f>+[9]Total!Y21</f>
        <v>0</v>
      </c>
      <c r="Z21" s="18">
        <f>+[10]Total!Z21</f>
        <v>0</v>
      </c>
      <c r="AA21" s="17">
        <f>+[10]Total!AA21</f>
        <v>0</v>
      </c>
      <c r="AC21" s="34"/>
      <c r="AD21" s="34"/>
      <c r="AE21" s="34"/>
      <c r="AF21" s="34"/>
    </row>
    <row r="22" spans="1:32" x14ac:dyDescent="0.3">
      <c r="A22" s="4" t="s">
        <v>18</v>
      </c>
      <c r="B22" s="13">
        <f>+[9]Total!B22</f>
        <v>43867</v>
      </c>
      <c r="C22" s="13">
        <f>+[9]Total!C22</f>
        <v>51603912</v>
      </c>
      <c r="D22" s="13">
        <f>+[9]Total!D22</f>
        <v>56570</v>
      </c>
      <c r="E22" s="13">
        <f>+[9]Total!E22</f>
        <v>73650716</v>
      </c>
      <c r="F22" s="13">
        <f>+[9]Total!F22</f>
        <v>81995</v>
      </c>
      <c r="G22" s="13">
        <f>+[9]Total!G22</f>
        <v>93527986</v>
      </c>
      <c r="H22" s="13">
        <f>+[9]Total!H22</f>
        <v>91010</v>
      </c>
      <c r="I22" s="13">
        <f>+[9]Total!I22</f>
        <v>98800051.469999999</v>
      </c>
      <c r="J22" s="13">
        <f>+[9]Total!J22</f>
        <v>111724</v>
      </c>
      <c r="K22" s="13">
        <f>+[9]Total!K22</f>
        <v>125608623.92</v>
      </c>
      <c r="L22" s="13">
        <f>+[9]Total!L22</f>
        <v>119265</v>
      </c>
      <c r="M22" s="13">
        <f>+[9]Total!M22</f>
        <v>139794477</v>
      </c>
      <c r="N22" s="13">
        <f>+[9]Total!N22</f>
        <v>136065</v>
      </c>
      <c r="O22" s="13">
        <f>+[9]Total!O22</f>
        <v>165326255</v>
      </c>
      <c r="P22" s="13">
        <f>+[9]Total!P22</f>
        <v>0</v>
      </c>
      <c r="Q22" s="13">
        <f>+[9]Total!Q22</f>
        <v>0</v>
      </c>
      <c r="R22" s="13">
        <f>+[9]Total!R22</f>
        <v>0</v>
      </c>
      <c r="S22" s="13">
        <f>+[9]Total!S22</f>
        <v>0</v>
      </c>
      <c r="T22" s="13">
        <f>+[9]Total!T22</f>
        <v>0</v>
      </c>
      <c r="U22" s="13">
        <f>+[9]Total!U22</f>
        <v>0</v>
      </c>
      <c r="V22" s="13">
        <f>+[9]Total!V22</f>
        <v>0</v>
      </c>
      <c r="W22" s="13">
        <f>+[9]Total!W22</f>
        <v>0</v>
      </c>
      <c r="X22" s="13">
        <f>+[9]Total!X22</f>
        <v>0</v>
      </c>
      <c r="Y22" s="13">
        <f>+[9]Total!Y22</f>
        <v>0</v>
      </c>
      <c r="Z22" s="18">
        <f>+[10]Total!Z22</f>
        <v>0</v>
      </c>
      <c r="AA22" s="17">
        <f>+[10]Total!AA22</f>
        <v>0</v>
      </c>
      <c r="AC22" s="34"/>
      <c r="AD22" s="34"/>
      <c r="AE22" s="34"/>
      <c r="AF22" s="34"/>
    </row>
    <row r="23" spans="1:32" x14ac:dyDescent="0.3">
      <c r="A23" s="4" t="s">
        <v>19</v>
      </c>
      <c r="B23" s="13">
        <f>+[9]Total!B23</f>
        <v>29581</v>
      </c>
      <c r="C23" s="13">
        <f>+[9]Total!C23</f>
        <v>25509727</v>
      </c>
      <c r="D23" s="13">
        <f>+[9]Total!D23</f>
        <v>37492</v>
      </c>
      <c r="E23" s="13">
        <f>+[9]Total!E23</f>
        <v>36654932</v>
      </c>
      <c r="F23" s="13">
        <f>+[9]Total!F23</f>
        <v>41562</v>
      </c>
      <c r="G23" s="13">
        <f>+[9]Total!G23</f>
        <v>41412001</v>
      </c>
      <c r="H23" s="13">
        <f>+[9]Total!H23</f>
        <v>48343</v>
      </c>
      <c r="I23" s="13">
        <f>+[9]Total!I23</f>
        <v>50670654</v>
      </c>
      <c r="J23" s="13">
        <f>+[9]Total!J23</f>
        <v>46834</v>
      </c>
      <c r="K23" s="13">
        <f>+[9]Total!K23</f>
        <v>51182284</v>
      </c>
      <c r="L23" s="13">
        <f>+[9]Total!L23</f>
        <v>47830</v>
      </c>
      <c r="M23" s="13">
        <f>+[9]Total!M23</f>
        <v>49914468</v>
      </c>
      <c r="N23" s="13">
        <f>+[9]Total!N23</f>
        <v>53559</v>
      </c>
      <c r="O23" s="13">
        <f>+[9]Total!O23</f>
        <v>55905303</v>
      </c>
      <c r="P23" s="13">
        <f>+[9]Total!P23</f>
        <v>0</v>
      </c>
      <c r="Q23" s="13">
        <f>+[9]Total!Q23</f>
        <v>0</v>
      </c>
      <c r="R23" s="13">
        <f>+[9]Total!R23</f>
        <v>0</v>
      </c>
      <c r="S23" s="13">
        <f>+[9]Total!S23</f>
        <v>0</v>
      </c>
      <c r="T23" s="13">
        <f>+[9]Total!T23</f>
        <v>0</v>
      </c>
      <c r="U23" s="13">
        <f>+[9]Total!U23</f>
        <v>0</v>
      </c>
      <c r="V23" s="13">
        <f>+[9]Total!V23</f>
        <v>0</v>
      </c>
      <c r="W23" s="13">
        <f>+[9]Total!W23</f>
        <v>0</v>
      </c>
      <c r="X23" s="13">
        <f>+[9]Total!X23</f>
        <v>0</v>
      </c>
      <c r="Y23" s="13">
        <f>+[9]Total!Y23</f>
        <v>0</v>
      </c>
      <c r="Z23" s="18">
        <f>+[10]Total!Z23</f>
        <v>0</v>
      </c>
      <c r="AA23" s="17">
        <f>+[10]Total!AA23</f>
        <v>0</v>
      </c>
      <c r="AC23" s="34"/>
      <c r="AD23" s="34"/>
      <c r="AE23" s="34"/>
      <c r="AF23" s="34"/>
    </row>
    <row r="24" spans="1:32" x14ac:dyDescent="0.3">
      <c r="A24" s="4" t="s">
        <v>20</v>
      </c>
      <c r="B24" s="13">
        <f>+[9]Total!B24</f>
        <v>161260</v>
      </c>
      <c r="C24" s="13">
        <f>+[9]Total!C24</f>
        <v>166704880</v>
      </c>
      <c r="D24" s="13">
        <f>+[9]Total!D24</f>
        <v>181341</v>
      </c>
      <c r="E24" s="13">
        <f>+[9]Total!E24</f>
        <v>194858641</v>
      </c>
      <c r="F24" s="13">
        <f>+[9]Total!F24</f>
        <v>183771</v>
      </c>
      <c r="G24" s="13">
        <f>+[9]Total!G24</f>
        <v>200173942</v>
      </c>
      <c r="H24" s="13">
        <f>+[9]Total!H24</f>
        <v>197294</v>
      </c>
      <c r="I24" s="13">
        <f>+[9]Total!I24</f>
        <v>209891468</v>
      </c>
      <c r="J24" s="13">
        <f>+[9]Total!J24</f>
        <v>192937</v>
      </c>
      <c r="K24" s="13">
        <f>+[9]Total!K24</f>
        <v>203316149</v>
      </c>
      <c r="L24" s="13">
        <f>+[9]Total!L24</f>
        <v>212887</v>
      </c>
      <c r="M24" s="13">
        <f>+[9]Total!M24</f>
        <v>243699125</v>
      </c>
      <c r="N24" s="13">
        <f>+[9]Total!N24</f>
        <v>222036</v>
      </c>
      <c r="O24" s="13">
        <f>+[9]Total!O24</f>
        <v>235658262</v>
      </c>
      <c r="P24" s="13">
        <f>+[9]Total!P24</f>
        <v>0</v>
      </c>
      <c r="Q24" s="13">
        <f>+[9]Total!Q24</f>
        <v>0</v>
      </c>
      <c r="R24" s="13">
        <f>+[9]Total!R24</f>
        <v>0</v>
      </c>
      <c r="S24" s="13">
        <f>+[9]Total!S24</f>
        <v>0</v>
      </c>
      <c r="T24" s="13">
        <f>+[9]Total!T24</f>
        <v>0</v>
      </c>
      <c r="U24" s="13">
        <f>+[9]Total!U24</f>
        <v>0</v>
      </c>
      <c r="V24" s="13">
        <f>+[9]Total!V24</f>
        <v>0</v>
      </c>
      <c r="W24" s="13">
        <f>+[9]Total!W24</f>
        <v>0</v>
      </c>
      <c r="X24" s="13">
        <f>+[9]Total!X24</f>
        <v>0</v>
      </c>
      <c r="Y24" s="13">
        <f>+[9]Total!Y24</f>
        <v>0</v>
      </c>
      <c r="Z24" s="18">
        <f>+[10]Total!Z24</f>
        <v>0</v>
      </c>
      <c r="AA24" s="17">
        <f>+[10]Total!AA24</f>
        <v>0</v>
      </c>
      <c r="AC24" s="34"/>
      <c r="AD24" s="34"/>
      <c r="AE24" s="34"/>
      <c r="AF24" s="34"/>
    </row>
    <row r="25" spans="1:32" x14ac:dyDescent="0.3">
      <c r="A25" s="4" t="s">
        <v>21</v>
      </c>
      <c r="B25" s="13">
        <f>+[9]Total!B25</f>
        <v>13802</v>
      </c>
      <c r="C25" s="13">
        <f>+[9]Total!C25</f>
        <v>13250914</v>
      </c>
      <c r="D25" s="13">
        <f>+[9]Total!D25</f>
        <v>15395</v>
      </c>
      <c r="E25" s="13">
        <f>+[9]Total!E25</f>
        <v>15644892</v>
      </c>
      <c r="F25" s="13">
        <f>+[9]Total!F25</f>
        <v>22399</v>
      </c>
      <c r="G25" s="13">
        <f>+[9]Total!G25</f>
        <v>22247403</v>
      </c>
      <c r="H25" s="13">
        <f>+[9]Total!H25</f>
        <v>21798</v>
      </c>
      <c r="I25" s="13">
        <f>+[9]Total!I25</f>
        <v>21492360</v>
      </c>
      <c r="J25" s="13">
        <f>+[9]Total!J25</f>
        <v>21186</v>
      </c>
      <c r="K25" s="13">
        <f>+[9]Total!K25</f>
        <v>23386975</v>
      </c>
      <c r="L25" s="13">
        <f>+[9]Total!L25</f>
        <v>22268</v>
      </c>
      <c r="M25" s="13">
        <f>+[9]Total!M25</f>
        <v>24116328</v>
      </c>
      <c r="N25" s="13">
        <f>+[9]Total!N25</f>
        <v>22995</v>
      </c>
      <c r="O25" s="13">
        <f>+[9]Total!O25</f>
        <v>24854646</v>
      </c>
      <c r="P25" s="13">
        <f>+[9]Total!P25</f>
        <v>0</v>
      </c>
      <c r="Q25" s="13">
        <f>+[9]Total!Q25</f>
        <v>0</v>
      </c>
      <c r="R25" s="13">
        <f>+[9]Total!R25</f>
        <v>0</v>
      </c>
      <c r="S25" s="13">
        <f>+[9]Total!S25</f>
        <v>0</v>
      </c>
      <c r="T25" s="13">
        <f>+[9]Total!T25</f>
        <v>0</v>
      </c>
      <c r="U25" s="13">
        <f>+[9]Total!U25</f>
        <v>0</v>
      </c>
      <c r="V25" s="13">
        <f>+[9]Total!V25</f>
        <v>0</v>
      </c>
      <c r="W25" s="13">
        <f>+[9]Total!W25</f>
        <v>0</v>
      </c>
      <c r="X25" s="13">
        <f>+[9]Total!X25</f>
        <v>0</v>
      </c>
      <c r="Y25" s="13">
        <f>+[9]Total!Y25</f>
        <v>0</v>
      </c>
      <c r="Z25" s="18">
        <f>+[10]Total!Z25</f>
        <v>0</v>
      </c>
      <c r="AA25" s="17">
        <f>+[10]Total!AA25</f>
        <v>0</v>
      </c>
      <c r="AC25" s="34"/>
      <c r="AD25" s="34"/>
      <c r="AE25" s="34"/>
      <c r="AF25" s="34"/>
    </row>
    <row r="26" spans="1:32" x14ac:dyDescent="0.3">
      <c r="A26" s="4" t="s">
        <v>22</v>
      </c>
      <c r="B26" s="13">
        <f>+[9]Total!B26</f>
        <v>17030</v>
      </c>
      <c r="C26" s="13">
        <f>+[9]Total!C26</f>
        <v>20202410</v>
      </c>
      <c r="D26" s="13">
        <f>+[9]Total!D26</f>
        <v>25058</v>
      </c>
      <c r="E26" s="13">
        <f>+[9]Total!E26</f>
        <v>32143807</v>
      </c>
      <c r="F26" s="13">
        <f>+[9]Total!F26</f>
        <v>24310</v>
      </c>
      <c r="G26" s="13">
        <f>+[9]Total!G26</f>
        <v>30803285</v>
      </c>
      <c r="H26" s="13">
        <f>+[9]Total!H26</f>
        <v>27400</v>
      </c>
      <c r="I26" s="13">
        <f>+[9]Total!I26</f>
        <v>36357154</v>
      </c>
      <c r="J26" s="13">
        <f>+[9]Total!J26</f>
        <v>25800</v>
      </c>
      <c r="K26" s="13">
        <f>+[9]Total!K26</f>
        <v>38022806</v>
      </c>
      <c r="L26" s="13">
        <f>+[9]Total!L26</f>
        <v>25784</v>
      </c>
      <c r="M26" s="13">
        <f>+[9]Total!M26</f>
        <v>34152040</v>
      </c>
      <c r="N26" s="13">
        <f>+[9]Total!N26</f>
        <v>27248</v>
      </c>
      <c r="O26" s="13">
        <f>+[9]Total!O26</f>
        <v>34183655</v>
      </c>
      <c r="P26" s="13">
        <f>+[9]Total!P26</f>
        <v>0</v>
      </c>
      <c r="Q26" s="13">
        <f>+[9]Total!Q26</f>
        <v>0</v>
      </c>
      <c r="R26" s="13">
        <f>+[9]Total!R26</f>
        <v>0</v>
      </c>
      <c r="S26" s="13">
        <f>+[9]Total!S26</f>
        <v>0</v>
      </c>
      <c r="T26" s="13">
        <f>+[9]Total!T26</f>
        <v>0</v>
      </c>
      <c r="U26" s="13">
        <f>+[9]Total!U26</f>
        <v>0</v>
      </c>
      <c r="V26" s="13">
        <f>+[9]Total!V26</f>
        <v>0</v>
      </c>
      <c r="W26" s="13">
        <f>+[9]Total!W26</f>
        <v>0</v>
      </c>
      <c r="X26" s="13">
        <f>+[9]Total!X26</f>
        <v>0</v>
      </c>
      <c r="Y26" s="13">
        <f>+[9]Total!Y26</f>
        <v>0</v>
      </c>
      <c r="Z26" s="18">
        <f>+[10]Total!Z26</f>
        <v>0</v>
      </c>
      <c r="AA26" s="17">
        <f>+[10]Total!AA26</f>
        <v>0</v>
      </c>
      <c r="AC26" s="34"/>
      <c r="AD26" s="34"/>
      <c r="AE26" s="34"/>
      <c r="AF26" s="34"/>
    </row>
    <row r="27" spans="1:32" x14ac:dyDescent="0.3">
      <c r="A27" s="4" t="s">
        <v>23</v>
      </c>
      <c r="B27" s="13">
        <f>+[9]Total!B27</f>
        <v>224592</v>
      </c>
      <c r="C27" s="13">
        <f>+[9]Total!C27</f>
        <v>250945276</v>
      </c>
      <c r="D27" s="13">
        <f>+[9]Total!D27</f>
        <v>265938</v>
      </c>
      <c r="E27" s="13">
        <f>+[9]Total!E27</f>
        <v>290031204.10000002</v>
      </c>
      <c r="F27" s="13">
        <f>+[9]Total!F27</f>
        <v>295776</v>
      </c>
      <c r="G27" s="13">
        <f>+[9]Total!G27</f>
        <v>322908216</v>
      </c>
      <c r="H27" s="13">
        <f>+[9]Total!H27</f>
        <v>311066</v>
      </c>
      <c r="I27" s="13">
        <f>+[9]Total!I27</f>
        <v>344921733.73000002</v>
      </c>
      <c r="J27" s="13">
        <f>+[9]Total!J27</f>
        <v>309102</v>
      </c>
      <c r="K27" s="13">
        <f>+[9]Total!K27</f>
        <v>353006689</v>
      </c>
      <c r="L27" s="13">
        <f>+[9]Total!L27</f>
        <v>310149</v>
      </c>
      <c r="M27" s="13">
        <f>+[9]Total!M27</f>
        <v>355000914</v>
      </c>
      <c r="N27" s="13">
        <f>+[9]Total!N27</f>
        <v>319424</v>
      </c>
      <c r="O27" s="13">
        <f>+[9]Total!O27</f>
        <v>379179493.53999996</v>
      </c>
      <c r="P27" s="13">
        <f>+[9]Total!P27</f>
        <v>0</v>
      </c>
      <c r="Q27" s="13">
        <f>+[9]Total!Q27</f>
        <v>0</v>
      </c>
      <c r="R27" s="13">
        <f>+[9]Total!R27</f>
        <v>0</v>
      </c>
      <c r="S27" s="13">
        <f>+[9]Total!S27</f>
        <v>0</v>
      </c>
      <c r="T27" s="13">
        <f>+[9]Total!T27</f>
        <v>0</v>
      </c>
      <c r="U27" s="13">
        <f>+[9]Total!U27</f>
        <v>0</v>
      </c>
      <c r="V27" s="13">
        <f>+[9]Total!V27</f>
        <v>0</v>
      </c>
      <c r="W27" s="13">
        <f>+[9]Total!W27</f>
        <v>0</v>
      </c>
      <c r="X27" s="13">
        <f>+[9]Total!X27</f>
        <v>0</v>
      </c>
      <c r="Y27" s="13">
        <f>+[9]Total!Y27</f>
        <v>0</v>
      </c>
      <c r="Z27" s="18">
        <f>+[10]Total!Z27</f>
        <v>0</v>
      </c>
      <c r="AA27" s="17">
        <f>+[10]Total!AA27</f>
        <v>0</v>
      </c>
      <c r="AC27" s="34"/>
      <c r="AD27" s="34"/>
      <c r="AE27" s="34"/>
      <c r="AF27" s="34"/>
    </row>
    <row r="28" spans="1:32" x14ac:dyDescent="0.3">
      <c r="A28" s="4" t="s">
        <v>24</v>
      </c>
      <c r="B28" s="13">
        <f>+[9]Total!B28</f>
        <v>39062</v>
      </c>
      <c r="C28" s="13">
        <f>+[9]Total!C28</f>
        <v>36688509</v>
      </c>
      <c r="D28" s="13">
        <f>+[9]Total!D28</f>
        <v>43049</v>
      </c>
      <c r="E28" s="13">
        <f>+[9]Total!E28</f>
        <v>44808161</v>
      </c>
      <c r="F28" s="13">
        <f>+[9]Total!F28</f>
        <v>49080</v>
      </c>
      <c r="G28" s="13">
        <f>+[9]Total!G28</f>
        <v>49018454.670000002</v>
      </c>
      <c r="H28" s="13">
        <f>+[9]Total!H28</f>
        <v>59831</v>
      </c>
      <c r="I28" s="13">
        <f>+[9]Total!I28</f>
        <v>63499081.240000002</v>
      </c>
      <c r="J28" s="13">
        <f>+[9]Total!J28</f>
        <v>57969</v>
      </c>
      <c r="K28" s="13">
        <f>+[9]Total!K28</f>
        <v>63550568</v>
      </c>
      <c r="L28" s="13">
        <f>+[9]Total!L28</f>
        <v>60479</v>
      </c>
      <c r="M28" s="13">
        <f>+[9]Total!M28</f>
        <v>71078003</v>
      </c>
      <c r="N28" s="13">
        <f>+[9]Total!N28</f>
        <v>65491</v>
      </c>
      <c r="O28" s="13">
        <f>+[9]Total!O28</f>
        <v>69345748</v>
      </c>
      <c r="P28" s="13">
        <f>+[9]Total!P28</f>
        <v>0</v>
      </c>
      <c r="Q28" s="13">
        <f>+[9]Total!Q28</f>
        <v>0</v>
      </c>
      <c r="R28" s="13">
        <f>+[9]Total!R28</f>
        <v>0</v>
      </c>
      <c r="S28" s="13">
        <f>+[9]Total!S28</f>
        <v>0</v>
      </c>
      <c r="T28" s="13">
        <f>+[9]Total!T28</f>
        <v>0</v>
      </c>
      <c r="U28" s="13">
        <f>+[9]Total!U28</f>
        <v>0</v>
      </c>
      <c r="V28" s="13">
        <f>+[9]Total!V28</f>
        <v>0</v>
      </c>
      <c r="W28" s="13">
        <f>+[9]Total!W28</f>
        <v>0</v>
      </c>
      <c r="X28" s="13">
        <f>+[9]Total!X28</f>
        <v>0</v>
      </c>
      <c r="Y28" s="13">
        <f>+[9]Total!Y28</f>
        <v>0</v>
      </c>
      <c r="Z28" s="18">
        <f>+[10]Total!Z28</f>
        <v>0</v>
      </c>
      <c r="AA28" s="17">
        <f>+[10]Total!AA28</f>
        <v>0</v>
      </c>
      <c r="AC28" s="34"/>
      <c r="AD28" s="34"/>
      <c r="AE28" s="34"/>
      <c r="AF28" s="34"/>
    </row>
    <row r="29" spans="1:32" x14ac:dyDescent="0.3">
      <c r="A29" s="4" t="s">
        <v>25</v>
      </c>
      <c r="B29" s="13">
        <f>+[9]Total!B29</f>
        <v>142202</v>
      </c>
      <c r="C29" s="13">
        <f>+[9]Total!C29</f>
        <v>154048029</v>
      </c>
      <c r="D29" s="13">
        <f>+[9]Total!D29</f>
        <v>153430</v>
      </c>
      <c r="E29" s="13">
        <f>+[9]Total!E29</f>
        <v>172258622</v>
      </c>
      <c r="F29" s="13">
        <f>+[9]Total!F29</f>
        <v>167809</v>
      </c>
      <c r="G29" s="13">
        <f>+[9]Total!G29</f>
        <v>194247153</v>
      </c>
      <c r="H29" s="13">
        <f>+[9]Total!H29</f>
        <v>159246</v>
      </c>
      <c r="I29" s="13">
        <f>+[9]Total!I29</f>
        <v>185833148.50999999</v>
      </c>
      <c r="J29" s="13">
        <f>+[9]Total!J29</f>
        <v>157878</v>
      </c>
      <c r="K29" s="13">
        <f>+[9]Total!K29</f>
        <v>188730065</v>
      </c>
      <c r="L29" s="13">
        <f>+[9]Total!L29</f>
        <v>184389</v>
      </c>
      <c r="M29" s="13">
        <f>+[9]Total!M29</f>
        <v>228578701</v>
      </c>
      <c r="N29" s="13">
        <f>+[9]Total!N29</f>
        <v>196154</v>
      </c>
      <c r="O29" s="13">
        <f>+[9]Total!O29</f>
        <v>245409983</v>
      </c>
      <c r="P29" s="13">
        <f>+[9]Total!P29</f>
        <v>0</v>
      </c>
      <c r="Q29" s="13">
        <f>+[9]Total!Q29</f>
        <v>0</v>
      </c>
      <c r="R29" s="13">
        <f>+[9]Total!R29</f>
        <v>0</v>
      </c>
      <c r="S29" s="13">
        <f>+[9]Total!S29</f>
        <v>0</v>
      </c>
      <c r="T29" s="13">
        <f>+[9]Total!T29</f>
        <v>0</v>
      </c>
      <c r="U29" s="13">
        <f>+[9]Total!U29</f>
        <v>0</v>
      </c>
      <c r="V29" s="13">
        <f>+[9]Total!V29</f>
        <v>0</v>
      </c>
      <c r="W29" s="13">
        <f>+[9]Total!W29</f>
        <v>0</v>
      </c>
      <c r="X29" s="13">
        <f>+[9]Total!X29</f>
        <v>0</v>
      </c>
      <c r="Y29" s="13">
        <f>+[9]Total!Y29</f>
        <v>0</v>
      </c>
      <c r="Z29" s="18">
        <f>+[10]Total!Z29</f>
        <v>0</v>
      </c>
      <c r="AA29" s="17">
        <f>+[10]Total!AA29</f>
        <v>0</v>
      </c>
      <c r="AC29" s="34"/>
      <c r="AD29" s="34"/>
      <c r="AE29" s="34"/>
      <c r="AF29" s="34"/>
    </row>
    <row r="30" spans="1:32" x14ac:dyDescent="0.3">
      <c r="A30" s="4"/>
      <c r="B30" s="13">
        <f>+[9]Total!B30</f>
        <v>0</v>
      </c>
      <c r="C30" s="13">
        <f>+[9]Total!C30</f>
        <v>0</v>
      </c>
      <c r="D30" s="13">
        <f>+[9]Total!D30</f>
        <v>0</v>
      </c>
      <c r="E30" s="13">
        <f>+[9]Total!E30</f>
        <v>0</v>
      </c>
      <c r="F30" s="13">
        <f>+[9]Total!F30</f>
        <v>0</v>
      </c>
      <c r="G30" s="13">
        <f>+[9]Total!G30</f>
        <v>0</v>
      </c>
      <c r="H30" s="13">
        <f>+[9]Total!H30</f>
        <v>0</v>
      </c>
      <c r="I30" s="13">
        <f>+[9]Total!I30</f>
        <v>0</v>
      </c>
      <c r="J30" s="13">
        <f>+[9]Total!J30</f>
        <v>0</v>
      </c>
      <c r="K30" s="13">
        <f>+[9]Total!K30</f>
        <v>0</v>
      </c>
      <c r="L30" s="13">
        <f>+[9]Total!L30</f>
        <v>0</v>
      </c>
      <c r="M30" s="13">
        <f>+[9]Total!M30</f>
        <v>0</v>
      </c>
      <c r="N30" s="13">
        <f>+[9]Total!N30</f>
        <v>0</v>
      </c>
      <c r="O30" s="13">
        <f>+[9]Total!O30</f>
        <v>0</v>
      </c>
      <c r="P30" s="13">
        <f>+[9]Total!P30</f>
        <v>0</v>
      </c>
      <c r="Q30" s="13">
        <f>+[9]Total!Q30</f>
        <v>0</v>
      </c>
      <c r="R30" s="13">
        <f>+[9]Total!R30</f>
        <v>0</v>
      </c>
      <c r="S30" s="13">
        <f>+[9]Total!S30</f>
        <v>0</v>
      </c>
      <c r="T30" s="13">
        <f>+[9]Total!T30</f>
        <v>0</v>
      </c>
      <c r="U30" s="13">
        <f>+[9]Total!U30</f>
        <v>0</v>
      </c>
      <c r="V30" s="13">
        <f>+[9]Total!V30</f>
        <v>0</v>
      </c>
      <c r="W30" s="13">
        <f>+[9]Total!W30</f>
        <v>0</v>
      </c>
      <c r="X30" s="13">
        <f>+[9]Total!X30</f>
        <v>0</v>
      </c>
      <c r="Y30" s="13">
        <f>+[9]Total!Y30</f>
        <v>0</v>
      </c>
      <c r="Z30" s="18">
        <f>+[10]Total!Z30</f>
        <v>0</v>
      </c>
      <c r="AA30" s="17">
        <f>+[10]Total!AA30</f>
        <v>0</v>
      </c>
      <c r="AC30" s="34"/>
      <c r="AD30" s="34"/>
      <c r="AE30" s="34"/>
      <c r="AF30" s="34"/>
    </row>
    <row r="31" spans="1:32" x14ac:dyDescent="0.3">
      <c r="A31" s="6" t="s">
        <v>26</v>
      </c>
      <c r="B31" s="22">
        <f t="shared" ref="B31:C31" si="22">SUM(B32:B45)</f>
        <v>2239520</v>
      </c>
      <c r="C31" s="22">
        <f t="shared" si="22"/>
        <v>2546454829.4499998</v>
      </c>
      <c r="D31" s="22">
        <f>SUM(D32:D45)</f>
        <v>2454391</v>
      </c>
      <c r="E31" s="17">
        <f>SUM(E32:E45)</f>
        <v>3140319469.7199998</v>
      </c>
      <c r="F31" s="22">
        <f>SUM(F32:F46)</f>
        <v>2703061</v>
      </c>
      <c r="G31" s="22">
        <f t="shared" ref="G31" si="23">SUM(G32:G46)</f>
        <v>3721689832.1900001</v>
      </c>
      <c r="H31" s="22">
        <f>SUM(H32:H46)</f>
        <v>2821384</v>
      </c>
      <c r="I31" s="22">
        <f t="shared" ref="I31" si="24">SUM(I32:I46)</f>
        <v>4126142990.7399998</v>
      </c>
      <c r="J31" s="22">
        <f>SUM(J32:J46)</f>
        <v>2753789</v>
      </c>
      <c r="K31" s="22">
        <f t="shared" ref="K31" si="25">SUM(K32:K46)</f>
        <v>4432398847.4500008</v>
      </c>
      <c r="L31" s="22">
        <f>SUM(L32:L46)</f>
        <v>2803758</v>
      </c>
      <c r="M31" s="22">
        <f t="shared" ref="M31" si="26">SUM(M32:M46)</f>
        <v>5025714135.5599995</v>
      </c>
      <c r="N31" s="22">
        <f>SUM(N32:N46)</f>
        <v>2941472</v>
      </c>
      <c r="O31" s="22">
        <f t="shared" ref="O31" si="27">SUM(O32:O46)</f>
        <v>5330253283.3800001</v>
      </c>
      <c r="P31" s="22">
        <f>SUM(P32:P46)</f>
        <v>0</v>
      </c>
      <c r="Q31" s="22">
        <f t="shared" ref="Q31" si="28">SUM(Q32:Q46)</f>
        <v>0</v>
      </c>
      <c r="R31" s="22">
        <f>SUM(R32:R46)</f>
        <v>0</v>
      </c>
      <c r="S31" s="22">
        <f t="shared" ref="S31" si="29">SUM(S32:S46)</f>
        <v>0</v>
      </c>
      <c r="T31" s="22">
        <f>SUM(T32:T46)</f>
        <v>0</v>
      </c>
      <c r="U31" s="22">
        <f t="shared" ref="U31" si="30">SUM(U32:U46)</f>
        <v>0</v>
      </c>
      <c r="V31" s="22">
        <f>SUM(V32:V46)</f>
        <v>0</v>
      </c>
      <c r="W31" s="22">
        <f t="shared" ref="W31" si="31">SUM(W32:W46)</f>
        <v>0</v>
      </c>
      <c r="X31" s="22">
        <f>SUM(X32:X46)</f>
        <v>0</v>
      </c>
      <c r="Y31" s="22">
        <f t="shared" ref="Y31:AA31" si="32">SUM(Y32:Y46)</f>
        <v>0</v>
      </c>
      <c r="Z31" s="18">
        <f t="shared" si="32"/>
        <v>0</v>
      </c>
      <c r="AA31" s="17">
        <f t="shared" si="32"/>
        <v>0</v>
      </c>
      <c r="AC31" s="34"/>
      <c r="AD31" s="34"/>
      <c r="AE31" s="34"/>
      <c r="AF31" s="34"/>
    </row>
    <row r="32" spans="1:32" x14ac:dyDescent="0.3">
      <c r="A32" s="4" t="s">
        <v>27</v>
      </c>
      <c r="B32" s="13">
        <f>+[9]Total!B32</f>
        <v>262492</v>
      </c>
      <c r="C32" s="13">
        <f>+[9]Total!C32</f>
        <v>194671386.90000001</v>
      </c>
      <c r="D32" s="13">
        <f>+[9]Total!D32</f>
        <v>281087</v>
      </c>
      <c r="E32" s="13">
        <f>+[9]Total!E32</f>
        <v>206349092.06</v>
      </c>
      <c r="F32" s="13">
        <f>+[9]Total!F32</f>
        <v>315332</v>
      </c>
      <c r="G32" s="13">
        <f>+[9]Total!G32</f>
        <v>225904047.56</v>
      </c>
      <c r="H32" s="13">
        <f>+[9]Total!H32</f>
        <v>313723</v>
      </c>
      <c r="I32" s="13">
        <f>+[9]Total!I32</f>
        <v>228144430.03</v>
      </c>
      <c r="J32" s="13">
        <f>+[9]Total!J32</f>
        <v>329997</v>
      </c>
      <c r="K32" s="13">
        <f>+[9]Total!K32</f>
        <v>242129753.86000001</v>
      </c>
      <c r="L32" s="13">
        <f>+[9]Total!L32</f>
        <v>324956</v>
      </c>
      <c r="M32" s="13">
        <f>+[9]Total!M32</f>
        <v>238421925.19999999</v>
      </c>
      <c r="N32" s="13">
        <f>+[9]Total!N32</f>
        <v>343396</v>
      </c>
      <c r="O32" s="13">
        <f>+[9]Total!O32</f>
        <v>246434807.47</v>
      </c>
      <c r="P32" s="13">
        <f>+[9]Total!P32</f>
        <v>0</v>
      </c>
      <c r="Q32" s="13">
        <f>+[9]Total!Q32</f>
        <v>0</v>
      </c>
      <c r="R32" s="13">
        <f>+[9]Total!R32</f>
        <v>0</v>
      </c>
      <c r="S32" s="13">
        <f>+[9]Total!S32</f>
        <v>0</v>
      </c>
      <c r="T32" s="13">
        <f>+[9]Total!T32</f>
        <v>0</v>
      </c>
      <c r="U32" s="13">
        <f>+[9]Total!U32</f>
        <v>0</v>
      </c>
      <c r="V32" s="13">
        <f>+[9]Total!V32</f>
        <v>0</v>
      </c>
      <c r="W32" s="13">
        <f>+[9]Total!W32</f>
        <v>0</v>
      </c>
      <c r="X32" s="13">
        <f>+[9]Total!X32</f>
        <v>0</v>
      </c>
      <c r="Y32" s="13">
        <f>+[9]Total!Y32</f>
        <v>0</v>
      </c>
      <c r="Z32" s="18">
        <f>+[10]Total!Z32</f>
        <v>0</v>
      </c>
      <c r="AA32" s="17">
        <f>+[10]Total!AA32</f>
        <v>0</v>
      </c>
      <c r="AC32" s="34"/>
      <c r="AD32" s="34"/>
      <c r="AE32" s="34"/>
      <c r="AF32" s="34"/>
    </row>
    <row r="33" spans="1:32" x14ac:dyDescent="0.3">
      <c r="A33" s="4" t="s">
        <v>28</v>
      </c>
      <c r="B33" s="13">
        <f>+[9]Total!B33</f>
        <v>390284</v>
      </c>
      <c r="C33" s="13">
        <f>+[9]Total!C33</f>
        <v>344678541.51999998</v>
      </c>
      <c r="D33" s="13">
        <f>+[9]Total!D33</f>
        <v>431270</v>
      </c>
      <c r="E33" s="13">
        <f>+[9]Total!E33</f>
        <v>402283687.51999998</v>
      </c>
      <c r="F33" s="13">
        <f>+[9]Total!F33</f>
        <v>473597</v>
      </c>
      <c r="G33" s="13">
        <f>+[9]Total!G33</f>
        <v>429873231.39999998</v>
      </c>
      <c r="H33" s="13">
        <f>+[9]Total!H33</f>
        <v>472323</v>
      </c>
      <c r="I33" s="13">
        <f>+[9]Total!I33</f>
        <v>424641849</v>
      </c>
      <c r="J33" s="13">
        <f>+[9]Total!J33</f>
        <v>493243</v>
      </c>
      <c r="K33" s="13">
        <f>+[9]Total!K33</f>
        <v>464859053.80000001</v>
      </c>
      <c r="L33" s="13">
        <f>+[9]Total!L33</f>
        <v>498720</v>
      </c>
      <c r="M33" s="13">
        <f>+[9]Total!M33</f>
        <v>483954118</v>
      </c>
      <c r="N33" s="13">
        <f>+[9]Total!N33</f>
        <v>525577</v>
      </c>
      <c r="O33" s="13">
        <f>+[9]Total!O33</f>
        <v>525220573</v>
      </c>
      <c r="P33" s="13">
        <f>+[9]Total!P33</f>
        <v>0</v>
      </c>
      <c r="Q33" s="13">
        <f>+[9]Total!Q33</f>
        <v>0</v>
      </c>
      <c r="R33" s="13">
        <f>+[9]Total!R33</f>
        <v>0</v>
      </c>
      <c r="S33" s="13">
        <f>+[9]Total!S33</f>
        <v>0</v>
      </c>
      <c r="T33" s="13">
        <f>+[9]Total!T33</f>
        <v>0</v>
      </c>
      <c r="U33" s="13">
        <f>+[9]Total!U33</f>
        <v>0</v>
      </c>
      <c r="V33" s="13">
        <f>+[9]Total!V33</f>
        <v>0</v>
      </c>
      <c r="W33" s="13">
        <f>+[9]Total!W33</f>
        <v>0</v>
      </c>
      <c r="X33" s="13">
        <f>+[9]Total!X33</f>
        <v>0</v>
      </c>
      <c r="Y33" s="13">
        <f>+[9]Total!Y33</f>
        <v>0</v>
      </c>
      <c r="Z33" s="18">
        <f>+[10]Total!Z33</f>
        <v>0</v>
      </c>
      <c r="AA33" s="17">
        <f>+[10]Total!AA33</f>
        <v>0</v>
      </c>
      <c r="AC33" s="34"/>
      <c r="AD33" s="34"/>
      <c r="AE33" s="34"/>
      <c r="AF33" s="34"/>
    </row>
    <row r="34" spans="1:32" x14ac:dyDescent="0.3">
      <c r="A34" s="4" t="s">
        <v>29</v>
      </c>
      <c r="B34" s="13">
        <f>+[9]Total!B34</f>
        <v>35260</v>
      </c>
      <c r="C34" s="13">
        <f>+[9]Total!C34</f>
        <v>40990492</v>
      </c>
      <c r="D34" s="13">
        <f>+[9]Total!D34</f>
        <v>42321</v>
      </c>
      <c r="E34" s="13">
        <f>+[9]Total!E34</f>
        <v>47564919</v>
      </c>
      <c r="F34" s="13">
        <f>+[9]Total!F34</f>
        <v>45421</v>
      </c>
      <c r="G34" s="13">
        <f>+[9]Total!G34</f>
        <v>51181337</v>
      </c>
      <c r="H34" s="13">
        <f>+[9]Total!H34</f>
        <v>69075</v>
      </c>
      <c r="I34" s="13">
        <f>+[9]Total!I34</f>
        <v>82206701.200000003</v>
      </c>
      <c r="J34" s="13">
        <f>+[9]Total!J34</f>
        <v>42773</v>
      </c>
      <c r="K34" s="13">
        <f>+[9]Total!K34</f>
        <v>50337582.149999999</v>
      </c>
      <c r="L34" s="13">
        <f>+[9]Total!L34</f>
        <v>41373</v>
      </c>
      <c r="M34" s="13">
        <f>+[9]Total!M34</f>
        <v>47364941</v>
      </c>
      <c r="N34" s="13">
        <f>+[9]Total!N34</f>
        <v>43380</v>
      </c>
      <c r="O34" s="13">
        <f>+[9]Total!O34</f>
        <v>48958248</v>
      </c>
      <c r="P34" s="13">
        <f>+[9]Total!P34</f>
        <v>0</v>
      </c>
      <c r="Q34" s="13">
        <f>+[9]Total!Q34</f>
        <v>0</v>
      </c>
      <c r="R34" s="13">
        <f>+[9]Total!R34</f>
        <v>0</v>
      </c>
      <c r="S34" s="13">
        <f>+[9]Total!S34</f>
        <v>0</v>
      </c>
      <c r="T34" s="13">
        <f>+[9]Total!T34</f>
        <v>0</v>
      </c>
      <c r="U34" s="13">
        <f>+[9]Total!U34</f>
        <v>0</v>
      </c>
      <c r="V34" s="13">
        <f>+[9]Total!V34</f>
        <v>0</v>
      </c>
      <c r="W34" s="13">
        <f>+[9]Total!W34</f>
        <v>0</v>
      </c>
      <c r="X34" s="13">
        <f>+[9]Total!X34</f>
        <v>0</v>
      </c>
      <c r="Y34" s="13">
        <f>+[9]Total!Y34</f>
        <v>0</v>
      </c>
      <c r="Z34" s="18">
        <f>+[10]Total!Z34</f>
        <v>0</v>
      </c>
      <c r="AA34" s="17">
        <f>+[10]Total!AA34</f>
        <v>0</v>
      </c>
      <c r="AC34" s="34"/>
      <c r="AD34" s="34"/>
      <c r="AE34" s="34"/>
      <c r="AF34" s="34"/>
    </row>
    <row r="35" spans="1:32" x14ac:dyDescent="0.3">
      <c r="A35" s="4" t="s">
        <v>30</v>
      </c>
      <c r="B35" s="13">
        <f>+[9]Total!B35</f>
        <v>68596</v>
      </c>
      <c r="C35" s="13">
        <f>+[9]Total!C35</f>
        <v>60296729</v>
      </c>
      <c r="D35" s="13">
        <f>+[9]Total!D35</f>
        <v>79710</v>
      </c>
      <c r="E35" s="13">
        <f>+[9]Total!E35</f>
        <v>75296372</v>
      </c>
      <c r="F35" s="13">
        <f>+[9]Total!F35</f>
        <v>85111</v>
      </c>
      <c r="G35" s="13">
        <f>+[9]Total!G35</f>
        <v>79591594</v>
      </c>
      <c r="H35" s="13">
        <f>+[9]Total!H35</f>
        <v>89661</v>
      </c>
      <c r="I35" s="13">
        <f>+[9]Total!I35</f>
        <v>84034405</v>
      </c>
      <c r="J35" s="13">
        <f>+[9]Total!J35</f>
        <v>89347</v>
      </c>
      <c r="K35" s="13">
        <f>+[9]Total!K35</f>
        <v>85725536</v>
      </c>
      <c r="L35" s="13">
        <f>+[9]Total!L35</f>
        <v>90756</v>
      </c>
      <c r="M35" s="13">
        <f>+[9]Total!M35</f>
        <v>90866888</v>
      </c>
      <c r="N35" s="13">
        <f>+[9]Total!N35</f>
        <v>95384</v>
      </c>
      <c r="O35" s="13">
        <f>+[9]Total!O35</f>
        <v>93153878</v>
      </c>
      <c r="P35" s="13">
        <f>+[9]Total!P35</f>
        <v>0</v>
      </c>
      <c r="Q35" s="13">
        <f>+[9]Total!Q35</f>
        <v>0</v>
      </c>
      <c r="R35" s="13">
        <f>+[9]Total!R35</f>
        <v>0</v>
      </c>
      <c r="S35" s="13">
        <f>+[9]Total!S35</f>
        <v>0</v>
      </c>
      <c r="T35" s="13">
        <f>+[9]Total!T35</f>
        <v>0</v>
      </c>
      <c r="U35" s="13">
        <f>+[9]Total!U35</f>
        <v>0</v>
      </c>
      <c r="V35" s="13">
        <f>+[9]Total!V35</f>
        <v>0</v>
      </c>
      <c r="W35" s="13">
        <f>+[9]Total!W35</f>
        <v>0</v>
      </c>
      <c r="X35" s="13">
        <f>+[9]Total!X35</f>
        <v>0</v>
      </c>
      <c r="Y35" s="13">
        <f>+[9]Total!Y35</f>
        <v>0</v>
      </c>
      <c r="Z35" s="18">
        <f>+[10]Total!Z35</f>
        <v>0</v>
      </c>
      <c r="AA35" s="17">
        <f>+[10]Total!AA35</f>
        <v>0</v>
      </c>
      <c r="AC35" s="34"/>
      <c r="AD35" s="34"/>
      <c r="AE35" s="34"/>
      <c r="AF35" s="34"/>
    </row>
    <row r="36" spans="1:32" x14ac:dyDescent="0.3">
      <c r="A36" s="4" t="s">
        <v>31</v>
      </c>
      <c r="B36" s="13">
        <f>+[9]Total!B36</f>
        <v>118308</v>
      </c>
      <c r="C36" s="13">
        <f>+[9]Total!C36</f>
        <v>123102218.2</v>
      </c>
      <c r="D36" s="13">
        <f>+[9]Total!D36</f>
        <v>126176</v>
      </c>
      <c r="E36" s="13">
        <f>+[9]Total!E36</f>
        <v>137942092.59999999</v>
      </c>
      <c r="F36" s="13">
        <f>+[9]Total!F36</f>
        <v>132059</v>
      </c>
      <c r="G36" s="13">
        <f>+[9]Total!G36</f>
        <v>141335028.09999999</v>
      </c>
      <c r="H36" s="13">
        <f>+[9]Total!H36</f>
        <v>155813</v>
      </c>
      <c r="I36" s="13">
        <f>+[9]Total!I36</f>
        <v>161753338.73000002</v>
      </c>
      <c r="J36" s="13">
        <f>+[9]Total!J36</f>
        <v>131101</v>
      </c>
      <c r="K36" s="13">
        <f>+[9]Total!K36</f>
        <v>137797002.87</v>
      </c>
      <c r="L36" s="13">
        <f>+[9]Total!L36</f>
        <v>135938</v>
      </c>
      <c r="M36" s="13">
        <f>+[9]Total!M36</f>
        <v>144816720.22</v>
      </c>
      <c r="N36" s="13">
        <f>+[9]Total!N36</f>
        <v>141330</v>
      </c>
      <c r="O36" s="13">
        <f>+[9]Total!O36</f>
        <v>151158512.62</v>
      </c>
      <c r="P36" s="13">
        <f>+[9]Total!P36</f>
        <v>0</v>
      </c>
      <c r="Q36" s="13">
        <f>+[9]Total!Q36</f>
        <v>0</v>
      </c>
      <c r="R36" s="13">
        <f>+[9]Total!R36</f>
        <v>0</v>
      </c>
      <c r="S36" s="13">
        <f>+[9]Total!S36</f>
        <v>0</v>
      </c>
      <c r="T36" s="13">
        <f>+[9]Total!T36</f>
        <v>0</v>
      </c>
      <c r="U36" s="13">
        <f>+[9]Total!U36</f>
        <v>0</v>
      </c>
      <c r="V36" s="13">
        <f>+[9]Total!V36</f>
        <v>0</v>
      </c>
      <c r="W36" s="13">
        <f>+[9]Total!W36</f>
        <v>0</v>
      </c>
      <c r="X36" s="13">
        <f>+[9]Total!X36</f>
        <v>0</v>
      </c>
      <c r="Y36" s="13">
        <f>+[9]Total!Y36</f>
        <v>0</v>
      </c>
      <c r="Z36" s="18">
        <f>+[10]Total!Z36</f>
        <v>0</v>
      </c>
      <c r="AA36" s="17">
        <f>+[10]Total!AA36</f>
        <v>0</v>
      </c>
      <c r="AC36" s="34"/>
      <c r="AD36" s="34"/>
      <c r="AE36" s="34"/>
      <c r="AF36" s="34"/>
    </row>
    <row r="37" spans="1:32" x14ac:dyDescent="0.3">
      <c r="A37" s="4" t="s">
        <v>32</v>
      </c>
      <c r="B37" s="13">
        <f>+[9]Total!B37</f>
        <v>148865</v>
      </c>
      <c r="C37" s="13">
        <f>+[9]Total!C37</f>
        <v>184708115</v>
      </c>
      <c r="D37" s="13">
        <f>+[9]Total!D37</f>
        <v>159175</v>
      </c>
      <c r="E37" s="13">
        <f>+[9]Total!E37</f>
        <v>201981127.15000001</v>
      </c>
      <c r="F37" s="13">
        <f>+[9]Total!F37</f>
        <v>169693</v>
      </c>
      <c r="G37" s="13">
        <f>+[9]Total!G37</f>
        <v>218841850</v>
      </c>
      <c r="H37" s="13">
        <f>+[9]Total!H37</f>
        <v>172162</v>
      </c>
      <c r="I37" s="13">
        <f>+[9]Total!I37</f>
        <v>237871111</v>
      </c>
      <c r="J37" s="13">
        <f>+[9]Total!J37</f>
        <v>181691</v>
      </c>
      <c r="K37" s="13">
        <f>+[9]Total!K37</f>
        <v>405109711</v>
      </c>
      <c r="L37" s="13">
        <f>+[9]Total!L37</f>
        <v>183746</v>
      </c>
      <c r="M37" s="13">
        <f>+[9]Total!M37</f>
        <v>545015993</v>
      </c>
      <c r="N37" s="13">
        <f>+[9]Total!N37</f>
        <v>194551</v>
      </c>
      <c r="O37" s="13">
        <f>+[9]Total!O37</f>
        <v>624327835</v>
      </c>
      <c r="P37" s="13">
        <f>+[9]Total!P37</f>
        <v>0</v>
      </c>
      <c r="Q37" s="13">
        <f>+[9]Total!Q37</f>
        <v>0</v>
      </c>
      <c r="R37" s="13">
        <f>+[9]Total!R37</f>
        <v>0</v>
      </c>
      <c r="S37" s="13">
        <f>+[9]Total!S37</f>
        <v>0</v>
      </c>
      <c r="T37" s="13">
        <f>+[9]Total!T37</f>
        <v>0</v>
      </c>
      <c r="U37" s="13">
        <f>+[9]Total!U37</f>
        <v>0</v>
      </c>
      <c r="V37" s="13">
        <f>+[9]Total!V37</f>
        <v>0</v>
      </c>
      <c r="W37" s="13">
        <f>+[9]Total!W37</f>
        <v>0</v>
      </c>
      <c r="X37" s="13">
        <f>+[9]Total!X37</f>
        <v>0</v>
      </c>
      <c r="Y37" s="13">
        <f>+[9]Total!Y37</f>
        <v>0</v>
      </c>
      <c r="Z37" s="18">
        <f>+[10]Total!Z37</f>
        <v>0</v>
      </c>
      <c r="AA37" s="17">
        <f>+[10]Total!AA37</f>
        <v>0</v>
      </c>
      <c r="AC37" s="34"/>
      <c r="AD37" s="34"/>
      <c r="AE37" s="34"/>
      <c r="AF37" s="34"/>
    </row>
    <row r="38" spans="1:32" x14ac:dyDescent="0.3">
      <c r="A38" s="4" t="s">
        <v>33</v>
      </c>
      <c r="B38" s="13">
        <f>+[9]Total!B38</f>
        <v>104661</v>
      </c>
      <c r="C38" s="13">
        <f>+[9]Total!C38</f>
        <v>87239015.810000002</v>
      </c>
      <c r="D38" s="13">
        <f>+[9]Total!D38</f>
        <v>120629</v>
      </c>
      <c r="E38" s="13">
        <f>+[9]Total!E38</f>
        <v>95355947</v>
      </c>
      <c r="F38" s="13">
        <f>+[9]Total!F38</f>
        <v>140524</v>
      </c>
      <c r="G38" s="13">
        <f>+[9]Total!G38</f>
        <v>114076193.97999999</v>
      </c>
      <c r="H38" s="13">
        <f>+[9]Total!H38</f>
        <v>172548</v>
      </c>
      <c r="I38" s="13">
        <f>+[9]Total!I38</f>
        <v>162623986.59999999</v>
      </c>
      <c r="J38" s="13">
        <f>+[9]Total!J38</f>
        <v>134970</v>
      </c>
      <c r="K38" s="13">
        <f>+[9]Total!K38</f>
        <v>114397565.40000001</v>
      </c>
      <c r="L38" s="13">
        <f>+[9]Total!L38</f>
        <v>135747</v>
      </c>
      <c r="M38" s="13">
        <f>+[9]Total!M38</f>
        <v>116270085</v>
      </c>
      <c r="N38" s="13">
        <f>+[9]Total!N38</f>
        <v>140419</v>
      </c>
      <c r="O38" s="13">
        <f>+[9]Total!O38</f>
        <v>123331046.38</v>
      </c>
      <c r="P38" s="13">
        <f>+[9]Total!P38</f>
        <v>0</v>
      </c>
      <c r="Q38" s="13">
        <f>+[9]Total!Q38</f>
        <v>0</v>
      </c>
      <c r="R38" s="13">
        <f>+[9]Total!R38</f>
        <v>0</v>
      </c>
      <c r="S38" s="13">
        <f>+[9]Total!S38</f>
        <v>0</v>
      </c>
      <c r="T38" s="13">
        <f>+[9]Total!T38</f>
        <v>0</v>
      </c>
      <c r="U38" s="13">
        <f>+[9]Total!U38</f>
        <v>0</v>
      </c>
      <c r="V38" s="13">
        <f>+[9]Total!V38</f>
        <v>0</v>
      </c>
      <c r="W38" s="13">
        <f>+[9]Total!W38</f>
        <v>0</v>
      </c>
      <c r="X38" s="13">
        <f>+[9]Total!X38</f>
        <v>0</v>
      </c>
      <c r="Y38" s="13">
        <f>+[9]Total!Y38</f>
        <v>0</v>
      </c>
      <c r="Z38" s="18">
        <f>+[10]Total!Z38</f>
        <v>0</v>
      </c>
      <c r="AA38" s="17">
        <f>+[10]Total!AA38</f>
        <v>0</v>
      </c>
      <c r="AC38" s="34"/>
      <c r="AD38" s="34"/>
      <c r="AE38" s="34"/>
      <c r="AF38" s="34"/>
    </row>
    <row r="39" spans="1:32" x14ac:dyDescent="0.3">
      <c r="A39" s="4" t="s">
        <v>34</v>
      </c>
      <c r="B39" s="13">
        <f>+[9]Total!B39</f>
        <v>116381</v>
      </c>
      <c r="C39" s="13">
        <f>+[9]Total!C39</f>
        <v>129434534</v>
      </c>
      <c r="D39" s="13">
        <f>+[9]Total!D39</f>
        <v>110783</v>
      </c>
      <c r="E39" s="13">
        <f>+[9]Total!E39</f>
        <v>131079959</v>
      </c>
      <c r="F39" s="13">
        <f>+[9]Total!F39</f>
        <v>125320</v>
      </c>
      <c r="G39" s="13">
        <f>+[9]Total!G39</f>
        <v>149609829</v>
      </c>
      <c r="H39" s="13">
        <f>+[9]Total!H39</f>
        <v>132166</v>
      </c>
      <c r="I39" s="13">
        <f>+[9]Total!I39</f>
        <v>147483269.79000002</v>
      </c>
      <c r="J39" s="13">
        <f>+[9]Total!J39</f>
        <v>120432</v>
      </c>
      <c r="K39" s="13">
        <f>+[9]Total!K39</f>
        <v>142773774</v>
      </c>
      <c r="L39" s="13">
        <f>+[9]Total!L39</f>
        <v>125613</v>
      </c>
      <c r="M39" s="13">
        <f>+[9]Total!M39</f>
        <v>148284263</v>
      </c>
      <c r="N39" s="13">
        <f>+[9]Total!N39</f>
        <v>131623</v>
      </c>
      <c r="O39" s="13">
        <f>+[9]Total!O39</f>
        <v>152981807</v>
      </c>
      <c r="P39" s="13">
        <f>+[9]Total!P39</f>
        <v>0</v>
      </c>
      <c r="Q39" s="13">
        <f>+[9]Total!Q39</f>
        <v>0</v>
      </c>
      <c r="R39" s="13">
        <f>+[9]Total!R39</f>
        <v>0</v>
      </c>
      <c r="S39" s="13">
        <f>+[9]Total!S39</f>
        <v>0</v>
      </c>
      <c r="T39" s="13">
        <f>+[9]Total!T39</f>
        <v>0</v>
      </c>
      <c r="U39" s="13">
        <f>+[9]Total!U39</f>
        <v>0</v>
      </c>
      <c r="V39" s="13">
        <f>+[9]Total!V39</f>
        <v>0</v>
      </c>
      <c r="W39" s="13">
        <f>+[9]Total!W39</f>
        <v>0</v>
      </c>
      <c r="X39" s="13">
        <f>+[9]Total!X39</f>
        <v>0</v>
      </c>
      <c r="Y39" s="13">
        <f>+[9]Total!Y39</f>
        <v>0</v>
      </c>
      <c r="Z39" s="18">
        <f>+[10]Total!Z39</f>
        <v>0</v>
      </c>
      <c r="AA39" s="17">
        <f>+[10]Total!AA39</f>
        <v>0</v>
      </c>
      <c r="AC39" s="34"/>
      <c r="AD39" s="34"/>
      <c r="AE39" s="34"/>
      <c r="AF39" s="34"/>
    </row>
    <row r="40" spans="1:32" x14ac:dyDescent="0.3">
      <c r="A40" s="4" t="s">
        <v>35</v>
      </c>
      <c r="B40" s="13">
        <f>+[9]Total!B40</f>
        <v>45348</v>
      </c>
      <c r="C40" s="13">
        <f>+[9]Total!C40</f>
        <v>46165978</v>
      </c>
      <c r="D40" s="13">
        <f>+[9]Total!D40</f>
        <v>56332</v>
      </c>
      <c r="E40" s="13">
        <f>+[9]Total!E40</f>
        <v>57728852</v>
      </c>
      <c r="F40" s="13">
        <f>+[9]Total!F40</f>
        <v>62172</v>
      </c>
      <c r="G40" s="13">
        <f>+[9]Total!G40</f>
        <v>62019141</v>
      </c>
      <c r="H40" s="13">
        <f>+[9]Total!H40</f>
        <v>61881</v>
      </c>
      <c r="I40" s="13">
        <f>+[9]Total!I40</f>
        <v>61961394</v>
      </c>
      <c r="J40" s="13">
        <f>+[9]Total!J40</f>
        <v>64873</v>
      </c>
      <c r="K40" s="13">
        <f>+[9]Total!K40</f>
        <v>70959702.370000005</v>
      </c>
      <c r="L40" s="13">
        <f>+[9]Total!L40</f>
        <v>67037</v>
      </c>
      <c r="M40" s="13">
        <f>+[9]Total!M40</f>
        <v>78278069</v>
      </c>
      <c r="N40" s="13">
        <f>+[9]Total!N40</f>
        <v>69760</v>
      </c>
      <c r="O40" s="13">
        <f>+[9]Total!O40</f>
        <v>79759831</v>
      </c>
      <c r="P40" s="13">
        <f>+[9]Total!P40</f>
        <v>0</v>
      </c>
      <c r="Q40" s="13">
        <f>+[9]Total!Q40</f>
        <v>0</v>
      </c>
      <c r="R40" s="13">
        <f>+[9]Total!R40</f>
        <v>0</v>
      </c>
      <c r="S40" s="13">
        <f>+[9]Total!S40</f>
        <v>0</v>
      </c>
      <c r="T40" s="13">
        <f>+[9]Total!T40</f>
        <v>0</v>
      </c>
      <c r="U40" s="13">
        <f>+[9]Total!U40</f>
        <v>0</v>
      </c>
      <c r="V40" s="13">
        <f>+[9]Total!V40</f>
        <v>0</v>
      </c>
      <c r="W40" s="13">
        <f>+[9]Total!W40</f>
        <v>0</v>
      </c>
      <c r="X40" s="13">
        <f>+[9]Total!X40</f>
        <v>0</v>
      </c>
      <c r="Y40" s="13">
        <f>+[9]Total!Y40</f>
        <v>0</v>
      </c>
      <c r="Z40" s="18">
        <f>+[10]Total!Z40</f>
        <v>0</v>
      </c>
      <c r="AA40" s="17">
        <f>+[10]Total!AA40</f>
        <v>0</v>
      </c>
      <c r="AC40" s="34"/>
      <c r="AD40" s="34"/>
      <c r="AE40" s="34"/>
      <c r="AF40" s="34"/>
    </row>
    <row r="41" spans="1:32" x14ac:dyDescent="0.3">
      <c r="A41" s="4" t="s">
        <v>36</v>
      </c>
      <c r="B41" s="13">
        <f>+[9]Total!B41</f>
        <v>324464</v>
      </c>
      <c r="C41" s="13">
        <f>+[9]Total!C41</f>
        <v>482859072.01999998</v>
      </c>
      <c r="D41" s="13">
        <f>+[9]Total!D41</f>
        <v>349975</v>
      </c>
      <c r="E41" s="13">
        <f>+[9]Total!E41</f>
        <v>533842493.69999999</v>
      </c>
      <c r="F41" s="13">
        <f>+[9]Total!F41</f>
        <v>385705</v>
      </c>
      <c r="G41" s="13">
        <f>+[9]Total!G41</f>
        <v>606246196.5</v>
      </c>
      <c r="H41" s="13">
        <f>+[9]Total!H41</f>
        <v>380829</v>
      </c>
      <c r="I41" s="13">
        <f>+[9]Total!I41</f>
        <v>589897406</v>
      </c>
      <c r="J41" s="13">
        <f>+[9]Total!J41</f>
        <v>385623</v>
      </c>
      <c r="K41" s="13">
        <f>+[9]Total!K41</f>
        <v>621765344</v>
      </c>
      <c r="L41" s="13">
        <f>+[9]Total!L41</f>
        <v>397523</v>
      </c>
      <c r="M41" s="13">
        <f>+[9]Total!M41</f>
        <v>668897832.82999992</v>
      </c>
      <c r="N41" s="13">
        <f>+[9]Total!N41</f>
        <v>410308</v>
      </c>
      <c r="O41" s="13">
        <f>+[9]Total!O41</f>
        <v>704589295.5</v>
      </c>
      <c r="P41" s="13">
        <f>+[9]Total!P41</f>
        <v>0</v>
      </c>
      <c r="Q41" s="13">
        <f>+[9]Total!Q41</f>
        <v>0</v>
      </c>
      <c r="R41" s="13">
        <f>+[9]Total!R41</f>
        <v>0</v>
      </c>
      <c r="S41" s="13">
        <f>+[9]Total!S41</f>
        <v>0</v>
      </c>
      <c r="T41" s="13">
        <f>+[9]Total!T41</f>
        <v>0</v>
      </c>
      <c r="U41" s="13">
        <f>+[9]Total!U41</f>
        <v>0</v>
      </c>
      <c r="V41" s="13">
        <f>+[9]Total!V41</f>
        <v>0</v>
      </c>
      <c r="W41" s="13">
        <f>+[9]Total!W41</f>
        <v>0</v>
      </c>
      <c r="X41" s="13">
        <f>+[9]Total!X41</f>
        <v>0</v>
      </c>
      <c r="Y41" s="13">
        <f>+[9]Total!Y41</f>
        <v>0</v>
      </c>
      <c r="Z41" s="18">
        <f>+[10]Total!Z41</f>
        <v>0</v>
      </c>
      <c r="AA41" s="17">
        <f>+[10]Total!AA41</f>
        <v>0</v>
      </c>
      <c r="AC41" s="34"/>
      <c r="AD41" s="34"/>
      <c r="AE41" s="34"/>
      <c r="AF41" s="34"/>
    </row>
    <row r="42" spans="1:32" x14ac:dyDescent="0.3">
      <c r="A42" s="4" t="s">
        <v>37</v>
      </c>
      <c r="B42" s="13">
        <f>+[9]Total!B42</f>
        <v>135300</v>
      </c>
      <c r="C42" s="13">
        <f>+[9]Total!C42</f>
        <v>146731668</v>
      </c>
      <c r="D42" s="13">
        <f>+[9]Total!D42</f>
        <v>145667</v>
      </c>
      <c r="E42" s="13">
        <f>+[9]Total!E42</f>
        <v>162096704</v>
      </c>
      <c r="F42" s="13">
        <f>+[9]Total!F42</f>
        <v>157053</v>
      </c>
      <c r="G42" s="13">
        <f>+[9]Total!G42</f>
        <v>176421038</v>
      </c>
      <c r="H42" s="13">
        <f>+[9]Total!H42</f>
        <v>162835</v>
      </c>
      <c r="I42" s="13">
        <f>+[9]Total!I42</f>
        <v>175693791.65000001</v>
      </c>
      <c r="J42" s="13">
        <f>+[9]Total!J42</f>
        <v>155765</v>
      </c>
      <c r="K42" s="13">
        <f>+[9]Total!K42</f>
        <v>174429608</v>
      </c>
      <c r="L42" s="13">
        <f>+[9]Total!L42</f>
        <v>161230</v>
      </c>
      <c r="M42" s="13">
        <f>+[9]Total!M42</f>
        <v>180476489</v>
      </c>
      <c r="N42" s="13">
        <f>+[9]Total!N42</f>
        <v>168771</v>
      </c>
      <c r="O42" s="13">
        <f>+[9]Total!O42</f>
        <v>189639933</v>
      </c>
      <c r="P42" s="13">
        <f>+[9]Total!P42</f>
        <v>0</v>
      </c>
      <c r="Q42" s="13">
        <f>+[9]Total!Q42</f>
        <v>0</v>
      </c>
      <c r="R42" s="13">
        <f>+[9]Total!R42</f>
        <v>0</v>
      </c>
      <c r="S42" s="13">
        <f>+[9]Total!S42</f>
        <v>0</v>
      </c>
      <c r="T42" s="13">
        <f>+[9]Total!T42</f>
        <v>0</v>
      </c>
      <c r="U42" s="13">
        <f>+[9]Total!U42</f>
        <v>0</v>
      </c>
      <c r="V42" s="13">
        <f>+[9]Total!V42</f>
        <v>0</v>
      </c>
      <c r="W42" s="13">
        <f>+[9]Total!W42</f>
        <v>0</v>
      </c>
      <c r="X42" s="13">
        <f>+[9]Total!X42</f>
        <v>0</v>
      </c>
      <c r="Y42" s="13">
        <f>+[9]Total!Y42</f>
        <v>0</v>
      </c>
      <c r="Z42" s="18">
        <f>+[10]Total!Z42</f>
        <v>0</v>
      </c>
      <c r="AA42" s="17">
        <f>+[10]Total!AA42</f>
        <v>0</v>
      </c>
      <c r="AC42" s="34"/>
      <c r="AD42" s="34"/>
      <c r="AE42" s="34"/>
      <c r="AF42" s="34"/>
    </row>
    <row r="43" spans="1:32" x14ac:dyDescent="0.3">
      <c r="A43" s="4" t="s">
        <v>38</v>
      </c>
      <c r="B43" s="13">
        <f>+[9]Total!B43</f>
        <v>35989</v>
      </c>
      <c r="C43" s="13">
        <f>+[9]Total!C43</f>
        <v>37265615</v>
      </c>
      <c r="D43" s="13">
        <f>+[9]Total!D43</f>
        <v>40044</v>
      </c>
      <c r="E43" s="13">
        <f>+[9]Total!E43</f>
        <v>42688913</v>
      </c>
      <c r="F43" s="13">
        <f>+[9]Total!F43</f>
        <v>44609</v>
      </c>
      <c r="G43" s="13">
        <f>+[9]Total!G43</f>
        <v>45191989</v>
      </c>
      <c r="H43" s="13">
        <f>+[9]Total!H43</f>
        <v>49241</v>
      </c>
      <c r="I43" s="13">
        <f>+[9]Total!I43</f>
        <v>47904044</v>
      </c>
      <c r="J43" s="13">
        <f>+[9]Total!J43</f>
        <v>44384</v>
      </c>
      <c r="K43" s="13">
        <f>+[9]Total!K43</f>
        <v>43724931</v>
      </c>
      <c r="L43" s="13">
        <f>+[9]Total!L43</f>
        <v>46210</v>
      </c>
      <c r="M43" s="13">
        <f>+[9]Total!M43</f>
        <v>45589680</v>
      </c>
      <c r="N43" s="13">
        <f>+[9]Total!N43</f>
        <v>47784</v>
      </c>
      <c r="O43" s="13">
        <f>+[9]Total!O43</f>
        <v>46376810</v>
      </c>
      <c r="P43" s="13">
        <f>+[9]Total!P43</f>
        <v>0</v>
      </c>
      <c r="Q43" s="13">
        <f>+[9]Total!Q43</f>
        <v>0</v>
      </c>
      <c r="R43" s="13">
        <f>+[9]Total!R43</f>
        <v>0</v>
      </c>
      <c r="S43" s="13">
        <f>+[9]Total!S43</f>
        <v>0</v>
      </c>
      <c r="T43" s="13">
        <f>+[9]Total!T43</f>
        <v>0</v>
      </c>
      <c r="U43" s="13">
        <f>+[9]Total!U43</f>
        <v>0</v>
      </c>
      <c r="V43" s="13">
        <f>+[9]Total!V43</f>
        <v>0</v>
      </c>
      <c r="W43" s="13">
        <f>+[9]Total!W43</f>
        <v>0</v>
      </c>
      <c r="X43" s="13">
        <f>+[9]Total!X43</f>
        <v>0</v>
      </c>
      <c r="Y43" s="13">
        <f>+[9]Total!Y43</f>
        <v>0</v>
      </c>
      <c r="Z43" s="18">
        <f>+[10]Total!Z43</f>
        <v>0</v>
      </c>
      <c r="AA43" s="17">
        <f>+[10]Total!AA43</f>
        <v>0</v>
      </c>
      <c r="AC43" s="34"/>
      <c r="AD43" s="34"/>
      <c r="AE43" s="34"/>
      <c r="AF43" s="34"/>
    </row>
    <row r="44" spans="1:32" x14ac:dyDescent="0.3">
      <c r="A44" s="4" t="s">
        <v>39</v>
      </c>
      <c r="B44" s="13">
        <f>+[9]Total!B44</f>
        <v>285189</v>
      </c>
      <c r="C44" s="13">
        <f>+[9]Total!C44</f>
        <v>237417892</v>
      </c>
      <c r="D44" s="13">
        <f>+[9]Total!D44</f>
        <v>326859</v>
      </c>
      <c r="E44" s="13">
        <f>+[9]Total!E44</f>
        <v>281420183.69</v>
      </c>
      <c r="F44" s="13">
        <f>+[9]Total!F44</f>
        <v>365942</v>
      </c>
      <c r="G44" s="13">
        <f>+[9]Total!G44</f>
        <v>288182277.64999998</v>
      </c>
      <c r="H44" s="13">
        <f>+[9]Total!H44</f>
        <v>366483</v>
      </c>
      <c r="I44" s="13">
        <f>+[9]Total!I44</f>
        <v>289404566.74000001</v>
      </c>
      <c r="J44" s="13">
        <f>+[9]Total!J44</f>
        <v>368883</v>
      </c>
      <c r="K44" s="13">
        <f>+[9]Total!K44</f>
        <v>286250059</v>
      </c>
      <c r="L44" s="13">
        <f>+[9]Total!L44</f>
        <v>369898</v>
      </c>
      <c r="M44" s="13">
        <f>+[9]Total!M44</f>
        <v>302146340.31</v>
      </c>
      <c r="N44" s="13">
        <f>+[9]Total!N44</f>
        <v>389280</v>
      </c>
      <c r="O44" s="13">
        <f>+[9]Total!O44</f>
        <v>320818795.40999997</v>
      </c>
      <c r="P44" s="13">
        <f>+[9]Total!P44</f>
        <v>0</v>
      </c>
      <c r="Q44" s="13">
        <f>+[9]Total!Q44</f>
        <v>0</v>
      </c>
      <c r="R44" s="13">
        <f>+[9]Total!R44</f>
        <v>0</v>
      </c>
      <c r="S44" s="13">
        <f>+[9]Total!S44</f>
        <v>0</v>
      </c>
      <c r="T44" s="13">
        <f>+[9]Total!T44</f>
        <v>0</v>
      </c>
      <c r="U44" s="13">
        <f>+[9]Total!U44</f>
        <v>0</v>
      </c>
      <c r="V44" s="13">
        <f>+[9]Total!V44</f>
        <v>0</v>
      </c>
      <c r="W44" s="13">
        <f>+[9]Total!W44</f>
        <v>0</v>
      </c>
      <c r="X44" s="13">
        <f>+[9]Total!X44</f>
        <v>0</v>
      </c>
      <c r="Y44" s="13">
        <f>+[9]Total!Y44</f>
        <v>0</v>
      </c>
      <c r="Z44" s="18">
        <f>+[10]Total!Z44</f>
        <v>0</v>
      </c>
      <c r="AA44" s="17">
        <f>+[10]Total!AA44</f>
        <v>0</v>
      </c>
      <c r="AC44" s="34"/>
      <c r="AD44" s="34"/>
      <c r="AE44" s="34"/>
      <c r="AF44" s="34"/>
    </row>
    <row r="45" spans="1:32" x14ac:dyDescent="0.3">
      <c r="A45" s="4" t="s">
        <v>40</v>
      </c>
      <c r="B45" s="13">
        <f>+[9]Total!B45</f>
        <v>168383</v>
      </c>
      <c r="C45" s="13">
        <f>+[9]Total!C45</f>
        <v>430893572</v>
      </c>
      <c r="D45" s="13">
        <f>+[9]Total!D45</f>
        <v>184363</v>
      </c>
      <c r="E45" s="13">
        <f>+[9]Total!E45</f>
        <v>764689127</v>
      </c>
      <c r="F45" s="13">
        <f>+[9]Total!F45</f>
        <v>200523</v>
      </c>
      <c r="G45" s="13">
        <f>+[9]Total!G45</f>
        <v>1133216079</v>
      </c>
      <c r="H45" s="13">
        <f>+[9]Total!H45</f>
        <v>222644</v>
      </c>
      <c r="I45" s="13">
        <f>+[9]Total!I45</f>
        <v>1432522697</v>
      </c>
      <c r="J45" s="13">
        <f>+[9]Total!J45</f>
        <v>210707</v>
      </c>
      <c r="K45" s="13">
        <f>+[9]Total!K45</f>
        <v>1592139224</v>
      </c>
      <c r="L45" s="13">
        <f>+[9]Total!L45</f>
        <v>225011</v>
      </c>
      <c r="M45" s="13">
        <f>+[9]Total!M45</f>
        <v>1935330791</v>
      </c>
      <c r="N45" s="13">
        <f>+[9]Total!N45</f>
        <v>239909</v>
      </c>
      <c r="O45" s="13">
        <f>+[9]Total!O45</f>
        <v>2023501911</v>
      </c>
      <c r="P45" s="13">
        <f>+[9]Total!P45</f>
        <v>0</v>
      </c>
      <c r="Q45" s="13">
        <f>+[9]Total!Q45</f>
        <v>0</v>
      </c>
      <c r="R45" s="13">
        <f>+[9]Total!R45</f>
        <v>0</v>
      </c>
      <c r="S45" s="13">
        <f>+[9]Total!S45</f>
        <v>0</v>
      </c>
      <c r="T45" s="13">
        <f>+[9]Total!T45</f>
        <v>0</v>
      </c>
      <c r="U45" s="13">
        <f>+[9]Total!U45</f>
        <v>0</v>
      </c>
      <c r="V45" s="13">
        <f>+[9]Total!V45</f>
        <v>0</v>
      </c>
      <c r="W45" s="13">
        <f>+[9]Total!W45</f>
        <v>0</v>
      </c>
      <c r="X45" s="13">
        <f>+[9]Total!X45</f>
        <v>0</v>
      </c>
      <c r="Y45" s="13">
        <f>+[9]Total!Y45</f>
        <v>0</v>
      </c>
      <c r="Z45" s="18">
        <f>+[10]Total!Z45</f>
        <v>0</v>
      </c>
      <c r="AA45" s="17">
        <f>+[10]Total!AA45</f>
        <v>0</v>
      </c>
      <c r="AC45" s="34"/>
      <c r="AD45" s="34"/>
      <c r="AE45" s="34"/>
      <c r="AF45" s="34"/>
    </row>
    <row r="46" spans="1:32" x14ac:dyDescent="0.3">
      <c r="A46" s="4"/>
      <c r="B46" s="13">
        <f>+[9]Total!B46</f>
        <v>0</v>
      </c>
      <c r="C46" s="13">
        <f>+[9]Total!C46</f>
        <v>0</v>
      </c>
      <c r="D46" s="13">
        <f>+[9]Total!D46</f>
        <v>0</v>
      </c>
      <c r="E46" s="13">
        <f>+[9]Total!E46</f>
        <v>0</v>
      </c>
      <c r="F46" s="13">
        <f>+[9]Total!F46</f>
        <v>0</v>
      </c>
      <c r="G46" s="13">
        <f>+[9]Total!G46</f>
        <v>0</v>
      </c>
      <c r="H46" s="13">
        <f>+[9]Total!H46</f>
        <v>0</v>
      </c>
      <c r="I46" s="13">
        <f>+[9]Total!I46</f>
        <v>0</v>
      </c>
      <c r="J46" s="13">
        <f>+[9]Total!J46</f>
        <v>0</v>
      </c>
      <c r="K46" s="13">
        <f>+[9]Total!K46</f>
        <v>0</v>
      </c>
      <c r="L46" s="13">
        <f>+[9]Total!L46</f>
        <v>0</v>
      </c>
      <c r="M46" s="13">
        <f>+[9]Total!M46</f>
        <v>0</v>
      </c>
      <c r="N46" s="13">
        <f>+[9]Total!N46</f>
        <v>0</v>
      </c>
      <c r="O46" s="13">
        <f>+[9]Total!O46</f>
        <v>0</v>
      </c>
      <c r="P46" s="13">
        <f>+[9]Total!P46</f>
        <v>0</v>
      </c>
      <c r="Q46" s="13">
        <f>+[9]Total!Q46</f>
        <v>0</v>
      </c>
      <c r="R46" s="13">
        <f>+[9]Total!R46</f>
        <v>0</v>
      </c>
      <c r="S46" s="13">
        <f>+[9]Total!S46</f>
        <v>0</v>
      </c>
      <c r="T46" s="13">
        <f>+[9]Total!T46</f>
        <v>0</v>
      </c>
      <c r="U46" s="13">
        <f>+[9]Total!U46</f>
        <v>0</v>
      </c>
      <c r="V46" s="13">
        <f>+[9]Total!V46</f>
        <v>0</v>
      </c>
      <c r="W46" s="13">
        <f>+[9]Total!W46</f>
        <v>0</v>
      </c>
      <c r="X46" s="13">
        <f>+[9]Total!X46</f>
        <v>0</v>
      </c>
      <c r="Y46" s="13">
        <f>+[9]Total!Y46</f>
        <v>0</v>
      </c>
      <c r="Z46" s="18">
        <f>+[10]Total!Z46</f>
        <v>0</v>
      </c>
      <c r="AA46" s="17">
        <f>+[10]Total!AA46</f>
        <v>0</v>
      </c>
      <c r="AC46" s="34"/>
      <c r="AD46" s="34"/>
      <c r="AE46" s="34"/>
      <c r="AF46" s="34"/>
    </row>
    <row r="47" spans="1:32" x14ac:dyDescent="0.3">
      <c r="A47" s="6" t="s">
        <v>41</v>
      </c>
      <c r="B47" s="22">
        <f t="shared" ref="B47:C47" si="33">SUM(B48:B60)</f>
        <v>5433652</v>
      </c>
      <c r="C47" s="22">
        <f t="shared" si="33"/>
        <v>3645441977.5599999</v>
      </c>
      <c r="D47" s="22">
        <f>SUM(D48:D60)</f>
        <v>6026908</v>
      </c>
      <c r="E47" s="17">
        <f>SUM(E48:E60)</f>
        <v>4172142389.2800002</v>
      </c>
      <c r="F47" s="22">
        <f>SUM(F48:F61)</f>
        <v>6326397</v>
      </c>
      <c r="G47" s="22">
        <f t="shared" ref="G47" si="34">SUM(G48:G61)</f>
        <v>4247755060.0599999</v>
      </c>
      <c r="H47" s="22">
        <f>SUM(H48:H61)</f>
        <v>6606302</v>
      </c>
      <c r="I47" s="22">
        <f t="shared" ref="I47" si="35">SUM(I48:I61)</f>
        <v>4498791288.1100006</v>
      </c>
      <c r="J47" s="22">
        <f>SUM(J48:J61)</f>
        <v>6520983</v>
      </c>
      <c r="K47" s="22">
        <f t="shared" ref="K47" si="36">SUM(K48:K61)</f>
        <v>4655375344.0999994</v>
      </c>
      <c r="L47" s="22">
        <f>SUM(L48:L61)</f>
        <v>6327860</v>
      </c>
      <c r="M47" s="22">
        <f t="shared" ref="M47" si="37">SUM(M48:M61)</f>
        <v>4649401713.2600002</v>
      </c>
      <c r="N47" s="22">
        <f>SUM(N48:N61)</f>
        <v>6579670</v>
      </c>
      <c r="O47" s="22">
        <f t="shared" ref="O47" si="38">SUM(O48:O61)</f>
        <v>4848349878.5299997</v>
      </c>
      <c r="P47" s="22">
        <f>SUM(P48:P61)</f>
        <v>0</v>
      </c>
      <c r="Q47" s="22">
        <f t="shared" ref="Q47" si="39">SUM(Q48:Q61)</f>
        <v>0</v>
      </c>
      <c r="R47" s="22">
        <f>SUM(R48:R61)</f>
        <v>0</v>
      </c>
      <c r="S47" s="22">
        <f t="shared" ref="S47" si="40">SUM(S48:S61)</f>
        <v>0</v>
      </c>
      <c r="T47" s="22">
        <f>SUM(T48:T61)</f>
        <v>0</v>
      </c>
      <c r="U47" s="22">
        <f t="shared" ref="U47" si="41">SUM(U48:U61)</f>
        <v>0</v>
      </c>
      <c r="V47" s="22">
        <f>SUM(V48:V61)</f>
        <v>0</v>
      </c>
      <c r="W47" s="22">
        <f t="shared" ref="W47" si="42">SUM(W48:W61)</f>
        <v>0</v>
      </c>
      <c r="X47" s="22">
        <f>SUM(X48:X61)</f>
        <v>0</v>
      </c>
      <c r="Y47" s="22">
        <f t="shared" ref="Y47:AA47" si="43">SUM(Y48:Y61)</f>
        <v>0</v>
      </c>
      <c r="Z47" s="18">
        <f t="shared" si="43"/>
        <v>0</v>
      </c>
      <c r="AA47" s="17">
        <f t="shared" si="43"/>
        <v>0</v>
      </c>
      <c r="AC47" s="34"/>
      <c r="AD47" s="34"/>
      <c r="AE47" s="34"/>
      <c r="AF47" s="34"/>
    </row>
    <row r="48" spans="1:32" x14ac:dyDescent="0.3">
      <c r="A48" s="4" t="s">
        <v>42</v>
      </c>
      <c r="B48" s="13">
        <f>+[9]Total!B48</f>
        <v>3705337</v>
      </c>
      <c r="C48" s="13">
        <f>+[9]Total!C48</f>
        <v>2562574827.8099999</v>
      </c>
      <c r="D48" s="13">
        <f>+[9]Total!D48</f>
        <v>4096703</v>
      </c>
      <c r="E48" s="13">
        <f>+[9]Total!E48</f>
        <v>2902283397.5100002</v>
      </c>
      <c r="F48" s="13">
        <f>+[9]Total!F48</f>
        <v>4316981</v>
      </c>
      <c r="G48" s="13">
        <f>+[9]Total!G48</f>
        <v>2960624972.0599999</v>
      </c>
      <c r="H48" s="13">
        <f>+[9]Total!H48</f>
        <v>4352849</v>
      </c>
      <c r="I48" s="13">
        <f>+[9]Total!I48</f>
        <v>2962135565.48</v>
      </c>
      <c r="J48" s="13">
        <f>+[9]Total!J48</f>
        <v>4483677</v>
      </c>
      <c r="K48" s="13">
        <f>+[9]Total!K48</f>
        <v>3241103752.8099999</v>
      </c>
      <c r="L48" s="13">
        <f>+[9]Total!L48</f>
        <v>4307729</v>
      </c>
      <c r="M48" s="13">
        <f>+[9]Total!M48</f>
        <v>3187347141.46</v>
      </c>
      <c r="N48" s="13">
        <f>+[9]Total!N48</f>
        <v>4506817</v>
      </c>
      <c r="O48" s="13">
        <f>+[9]Total!O48</f>
        <v>3401700534.5299997</v>
      </c>
      <c r="P48" s="13">
        <f>+[9]Total!P48</f>
        <v>0</v>
      </c>
      <c r="Q48" s="13">
        <f>+[9]Total!Q48</f>
        <v>0</v>
      </c>
      <c r="R48" s="13">
        <f>+[9]Total!R48</f>
        <v>0</v>
      </c>
      <c r="S48" s="13">
        <f>+[9]Total!S48</f>
        <v>0</v>
      </c>
      <c r="T48" s="13">
        <f>+[9]Total!T48</f>
        <v>0</v>
      </c>
      <c r="U48" s="13">
        <f>+[9]Total!U48</f>
        <v>0</v>
      </c>
      <c r="V48" s="13">
        <f>+[9]Total!V48</f>
        <v>0</v>
      </c>
      <c r="W48" s="13">
        <f>+[9]Total!W48</f>
        <v>0</v>
      </c>
      <c r="X48" s="13">
        <f>+[9]Total!X48</f>
        <v>0</v>
      </c>
      <c r="Y48" s="13">
        <f>+[9]Total!Y48</f>
        <v>0</v>
      </c>
      <c r="Z48" s="18">
        <f>+[10]Total!Z48</f>
        <v>0</v>
      </c>
      <c r="AA48" s="17">
        <f>+[10]Total!AA48</f>
        <v>0</v>
      </c>
      <c r="AC48" s="34"/>
      <c r="AD48" s="34"/>
      <c r="AE48" s="34"/>
      <c r="AF48" s="34"/>
    </row>
    <row r="49" spans="1:32" x14ac:dyDescent="0.3">
      <c r="A49" s="4" t="s">
        <v>43</v>
      </c>
      <c r="B49" s="13">
        <f>+[9]Total!B49</f>
        <v>133012</v>
      </c>
      <c r="C49" s="13">
        <f>+[9]Total!C49</f>
        <v>92017425</v>
      </c>
      <c r="D49" s="13">
        <f>+[9]Total!D49</f>
        <v>136259</v>
      </c>
      <c r="E49" s="13">
        <f>+[9]Total!E49</f>
        <v>108257950</v>
      </c>
      <c r="F49" s="13">
        <f>+[9]Total!F49</f>
        <v>132231</v>
      </c>
      <c r="G49" s="13">
        <f>+[9]Total!G49</f>
        <v>104541676</v>
      </c>
      <c r="H49" s="13">
        <f>+[9]Total!H49</f>
        <v>176284</v>
      </c>
      <c r="I49" s="13">
        <f>+[9]Total!I49</f>
        <v>147828818</v>
      </c>
      <c r="J49" s="13">
        <f>+[9]Total!J49</f>
        <v>133273</v>
      </c>
      <c r="K49" s="13">
        <f>+[9]Total!K49</f>
        <v>115509720</v>
      </c>
      <c r="L49" s="13">
        <f>+[9]Total!L49</f>
        <v>128348</v>
      </c>
      <c r="M49" s="13">
        <f>+[9]Total!M49</f>
        <v>115388892</v>
      </c>
      <c r="N49" s="13">
        <f>+[9]Total!N49</f>
        <v>136910</v>
      </c>
      <c r="O49" s="13">
        <f>+[9]Total!O49</f>
        <v>110975224</v>
      </c>
      <c r="P49" s="13">
        <f>+[9]Total!P49</f>
        <v>0</v>
      </c>
      <c r="Q49" s="13">
        <f>+[9]Total!Q49</f>
        <v>0</v>
      </c>
      <c r="R49" s="13">
        <f>+[9]Total!R49</f>
        <v>0</v>
      </c>
      <c r="S49" s="13">
        <f>+[9]Total!S49</f>
        <v>0</v>
      </c>
      <c r="T49" s="13">
        <f>+[9]Total!T49</f>
        <v>0</v>
      </c>
      <c r="U49" s="13">
        <f>+[9]Total!U49</f>
        <v>0</v>
      </c>
      <c r="V49" s="13">
        <f>+[9]Total!V49</f>
        <v>0</v>
      </c>
      <c r="W49" s="13">
        <f>+[9]Total!W49</f>
        <v>0</v>
      </c>
      <c r="X49" s="13">
        <f>+[9]Total!X49</f>
        <v>0</v>
      </c>
      <c r="Y49" s="13">
        <f>+[9]Total!Y49</f>
        <v>0</v>
      </c>
      <c r="Z49" s="18">
        <f>+[10]Total!Z49</f>
        <v>0</v>
      </c>
      <c r="AA49" s="17">
        <f>+[10]Total!AA49</f>
        <v>0</v>
      </c>
      <c r="AC49" s="34"/>
      <c r="AD49" s="34"/>
      <c r="AE49" s="34"/>
      <c r="AF49" s="34"/>
    </row>
    <row r="50" spans="1:32" x14ac:dyDescent="0.3">
      <c r="A50" s="4" t="s">
        <v>44</v>
      </c>
      <c r="B50" s="13">
        <f>+[9]Total!B50</f>
        <v>159726</v>
      </c>
      <c r="C50" s="13">
        <f>+[9]Total!C50</f>
        <v>102756989</v>
      </c>
      <c r="D50" s="13">
        <f>+[9]Total!D50</f>
        <v>173961</v>
      </c>
      <c r="E50" s="13">
        <f>+[9]Total!E50</f>
        <v>109715882</v>
      </c>
      <c r="F50" s="13">
        <f>+[9]Total!F50</f>
        <v>198922</v>
      </c>
      <c r="G50" s="13">
        <f>+[9]Total!G50</f>
        <v>121654761</v>
      </c>
      <c r="H50" s="13">
        <f>+[9]Total!H50</f>
        <v>221328</v>
      </c>
      <c r="I50" s="13">
        <f>+[9]Total!I50</f>
        <v>162256604</v>
      </c>
      <c r="J50" s="13">
        <f>+[9]Total!J50</f>
        <v>195683</v>
      </c>
      <c r="K50" s="13">
        <f>+[9]Total!K50</f>
        <v>135451013</v>
      </c>
      <c r="L50" s="13">
        <f>+[9]Total!L50</f>
        <v>193826</v>
      </c>
      <c r="M50" s="13">
        <f>+[9]Total!M50</f>
        <v>131363380</v>
      </c>
      <c r="N50" s="13">
        <f>+[9]Total!N50</f>
        <v>195862</v>
      </c>
      <c r="O50" s="13">
        <f>+[9]Total!O50</f>
        <v>133291520</v>
      </c>
      <c r="P50" s="13">
        <f>+[9]Total!P50</f>
        <v>0</v>
      </c>
      <c r="Q50" s="13">
        <f>+[9]Total!Q50</f>
        <v>0</v>
      </c>
      <c r="R50" s="13">
        <f>+[9]Total!R50</f>
        <v>0</v>
      </c>
      <c r="S50" s="13">
        <f>+[9]Total!S50</f>
        <v>0</v>
      </c>
      <c r="T50" s="13">
        <f>+[9]Total!T50</f>
        <v>0</v>
      </c>
      <c r="U50" s="13">
        <f>+[9]Total!U50</f>
        <v>0</v>
      </c>
      <c r="V50" s="13">
        <f>+[9]Total!V50</f>
        <v>0</v>
      </c>
      <c r="W50" s="13">
        <f>+[9]Total!W50</f>
        <v>0</v>
      </c>
      <c r="X50" s="13">
        <f>+[9]Total!X50</f>
        <v>0</v>
      </c>
      <c r="Y50" s="13">
        <f>+[9]Total!Y50</f>
        <v>0</v>
      </c>
      <c r="Z50" s="18">
        <f>+[10]Total!Z50</f>
        <v>0</v>
      </c>
      <c r="AA50" s="17">
        <f>+[10]Total!AA50</f>
        <v>0</v>
      </c>
      <c r="AC50" s="34"/>
      <c r="AD50" s="34"/>
      <c r="AE50" s="34"/>
      <c r="AF50" s="34"/>
    </row>
    <row r="51" spans="1:32" x14ac:dyDescent="0.3">
      <c r="A51" s="4" t="s">
        <v>45</v>
      </c>
      <c r="B51" s="13">
        <f>+[9]Total!B51</f>
        <v>25546</v>
      </c>
      <c r="C51" s="13">
        <f>+[9]Total!C51</f>
        <v>18167477</v>
      </c>
      <c r="D51" s="13">
        <f>+[9]Total!D51</f>
        <v>30553</v>
      </c>
      <c r="E51" s="13">
        <f>+[9]Total!E51</f>
        <v>23090438</v>
      </c>
      <c r="F51" s="13">
        <f>+[9]Total!F51</f>
        <v>34801</v>
      </c>
      <c r="G51" s="13">
        <f>+[9]Total!G51</f>
        <v>25979276</v>
      </c>
      <c r="H51" s="13">
        <f>+[9]Total!H51</f>
        <v>55574</v>
      </c>
      <c r="I51" s="13">
        <f>+[9]Total!I51</f>
        <v>66305870.630000003</v>
      </c>
      <c r="J51" s="13">
        <f>+[9]Total!J51</f>
        <v>35325</v>
      </c>
      <c r="K51" s="13">
        <f>+[9]Total!K51</f>
        <v>30523013</v>
      </c>
      <c r="L51" s="13">
        <f>+[9]Total!L51</f>
        <v>34943</v>
      </c>
      <c r="M51" s="13">
        <f>+[9]Total!M51</f>
        <v>33276383</v>
      </c>
      <c r="N51" s="13">
        <f>+[9]Total!N51</f>
        <v>35354</v>
      </c>
      <c r="O51" s="13">
        <f>+[9]Total!O51</f>
        <v>34846436</v>
      </c>
      <c r="P51" s="13">
        <f>+[9]Total!P51</f>
        <v>0</v>
      </c>
      <c r="Q51" s="13">
        <f>+[9]Total!Q51</f>
        <v>0</v>
      </c>
      <c r="R51" s="13">
        <f>+[9]Total!R51</f>
        <v>0</v>
      </c>
      <c r="S51" s="13">
        <f>+[9]Total!S51</f>
        <v>0</v>
      </c>
      <c r="T51" s="13">
        <f>+[9]Total!T51</f>
        <v>0</v>
      </c>
      <c r="U51" s="13">
        <f>+[9]Total!U51</f>
        <v>0</v>
      </c>
      <c r="V51" s="13">
        <f>+[9]Total!V51</f>
        <v>0</v>
      </c>
      <c r="W51" s="13">
        <f>+[9]Total!W51</f>
        <v>0</v>
      </c>
      <c r="X51" s="13">
        <f>+[9]Total!X51</f>
        <v>0</v>
      </c>
      <c r="Y51" s="13">
        <f>+[9]Total!Y51</f>
        <v>0</v>
      </c>
      <c r="Z51" s="18">
        <f>+[10]Total!Z51</f>
        <v>0</v>
      </c>
      <c r="AA51" s="17">
        <f>+[10]Total!AA51</f>
        <v>0</v>
      </c>
      <c r="AC51" s="34"/>
      <c r="AD51" s="34"/>
      <c r="AE51" s="34"/>
      <c r="AF51" s="34"/>
    </row>
    <row r="52" spans="1:32" x14ac:dyDescent="0.3">
      <c r="A52" s="4" t="s">
        <v>46</v>
      </c>
      <c r="B52" s="13">
        <f>+[9]Total!B52</f>
        <v>49646</v>
      </c>
      <c r="C52" s="13">
        <f>+[9]Total!C52</f>
        <v>22271082</v>
      </c>
      <c r="D52" s="13">
        <f>+[9]Total!D52</f>
        <v>56537</v>
      </c>
      <c r="E52" s="13">
        <f>+[9]Total!E52</f>
        <v>25003980.77</v>
      </c>
      <c r="F52" s="13">
        <f>+[9]Total!F52</f>
        <v>56764</v>
      </c>
      <c r="G52" s="13">
        <f>+[9]Total!G52</f>
        <v>25471239</v>
      </c>
      <c r="H52" s="13">
        <f>+[9]Total!H52</f>
        <v>60551</v>
      </c>
      <c r="I52" s="13">
        <f>+[9]Total!I52</f>
        <v>29639172</v>
      </c>
      <c r="J52" s="13">
        <f>+[9]Total!J52</f>
        <v>54362</v>
      </c>
      <c r="K52" s="13">
        <f>+[9]Total!K52</f>
        <v>28734105</v>
      </c>
      <c r="L52" s="13">
        <f>+[9]Total!L52</f>
        <v>51856</v>
      </c>
      <c r="M52" s="13">
        <f>+[9]Total!M52</f>
        <v>27420880</v>
      </c>
      <c r="N52" s="13">
        <f>+[9]Total!N52</f>
        <v>53170</v>
      </c>
      <c r="O52" s="13">
        <f>+[9]Total!O52</f>
        <v>31074364</v>
      </c>
      <c r="P52" s="13">
        <f>+[9]Total!P52</f>
        <v>0</v>
      </c>
      <c r="Q52" s="13">
        <f>+[9]Total!Q52</f>
        <v>0</v>
      </c>
      <c r="R52" s="13">
        <f>+[9]Total!R52</f>
        <v>0</v>
      </c>
      <c r="S52" s="13">
        <f>+[9]Total!S52</f>
        <v>0</v>
      </c>
      <c r="T52" s="13">
        <f>+[9]Total!T52</f>
        <v>0</v>
      </c>
      <c r="U52" s="13">
        <f>+[9]Total!U52</f>
        <v>0</v>
      </c>
      <c r="V52" s="13">
        <f>+[9]Total!V52</f>
        <v>0</v>
      </c>
      <c r="W52" s="13">
        <f>+[9]Total!W52</f>
        <v>0</v>
      </c>
      <c r="X52" s="13">
        <f>+[9]Total!X52</f>
        <v>0</v>
      </c>
      <c r="Y52" s="13">
        <f>+[9]Total!Y52</f>
        <v>0</v>
      </c>
      <c r="Z52" s="18">
        <f>+[10]Total!Z52</f>
        <v>0</v>
      </c>
      <c r="AA52" s="17">
        <f>+[10]Total!AA52</f>
        <v>0</v>
      </c>
      <c r="AC52" s="34"/>
      <c r="AD52" s="34"/>
      <c r="AE52" s="34"/>
      <c r="AF52" s="34"/>
    </row>
    <row r="53" spans="1:32" x14ac:dyDescent="0.3">
      <c r="A53" s="4" t="s">
        <v>47</v>
      </c>
      <c r="B53" s="13">
        <f>+[9]Total!B53</f>
        <v>72481</v>
      </c>
      <c r="C53" s="13">
        <f>+[9]Total!C53</f>
        <v>116261779</v>
      </c>
      <c r="D53" s="13">
        <f>+[9]Total!D53</f>
        <v>87396</v>
      </c>
      <c r="E53" s="13">
        <f>+[9]Total!E53</f>
        <v>152383030</v>
      </c>
      <c r="F53" s="13">
        <f>+[9]Total!F53</f>
        <v>85175</v>
      </c>
      <c r="G53" s="13">
        <f>+[9]Total!G53</f>
        <v>141178434</v>
      </c>
      <c r="H53" s="13">
        <f>+[9]Total!H53</f>
        <v>85856</v>
      </c>
      <c r="I53" s="13">
        <f>+[9]Total!I53</f>
        <v>134854094</v>
      </c>
      <c r="J53" s="13">
        <f>+[9]Total!J53</f>
        <v>87762</v>
      </c>
      <c r="K53" s="13">
        <f>+[9]Total!K53</f>
        <v>150900719</v>
      </c>
      <c r="L53" s="13">
        <f>+[9]Total!L53</f>
        <v>86151</v>
      </c>
      <c r="M53" s="13">
        <f>+[9]Total!M53</f>
        <v>160132151.80000001</v>
      </c>
      <c r="N53" s="13">
        <f>+[9]Total!N53</f>
        <v>86485</v>
      </c>
      <c r="O53" s="13">
        <f>+[9]Total!O53</f>
        <v>140214708</v>
      </c>
      <c r="P53" s="13">
        <f>+[9]Total!P53</f>
        <v>0</v>
      </c>
      <c r="Q53" s="13">
        <f>+[9]Total!Q53</f>
        <v>0</v>
      </c>
      <c r="R53" s="13">
        <f>+[9]Total!R53</f>
        <v>0</v>
      </c>
      <c r="S53" s="13">
        <f>+[9]Total!S53</f>
        <v>0</v>
      </c>
      <c r="T53" s="13">
        <f>+[9]Total!T53</f>
        <v>0</v>
      </c>
      <c r="U53" s="13">
        <f>+[9]Total!U53</f>
        <v>0</v>
      </c>
      <c r="V53" s="13">
        <f>+[9]Total!V53</f>
        <v>0</v>
      </c>
      <c r="W53" s="13">
        <f>+[9]Total!W53</f>
        <v>0</v>
      </c>
      <c r="X53" s="13">
        <f>+[9]Total!X53</f>
        <v>0</v>
      </c>
      <c r="Y53" s="13">
        <f>+[9]Total!Y53</f>
        <v>0</v>
      </c>
      <c r="Z53" s="18">
        <f>+[10]Total!Z53</f>
        <v>0</v>
      </c>
      <c r="AA53" s="17">
        <f>+[10]Total!AA53</f>
        <v>0</v>
      </c>
      <c r="AC53" s="34"/>
      <c r="AD53" s="34"/>
      <c r="AE53" s="34"/>
      <c r="AF53" s="34"/>
    </row>
    <row r="54" spans="1:32" x14ac:dyDescent="0.3">
      <c r="A54" s="4" t="s">
        <v>48</v>
      </c>
      <c r="B54" s="13">
        <f>+[9]Total!B54</f>
        <v>575365</v>
      </c>
      <c r="C54" s="13">
        <f>+[9]Total!C54</f>
        <v>326647528.75</v>
      </c>
      <c r="D54" s="13">
        <f>+[9]Total!D54</f>
        <v>629071</v>
      </c>
      <c r="E54" s="13">
        <f>+[9]Total!E54</f>
        <v>368132701</v>
      </c>
      <c r="F54" s="13">
        <f>+[9]Total!F54</f>
        <v>635496</v>
      </c>
      <c r="G54" s="13">
        <f>+[9]Total!G54</f>
        <v>372531536</v>
      </c>
      <c r="H54" s="13">
        <f>+[9]Total!H54</f>
        <v>659293</v>
      </c>
      <c r="I54" s="13">
        <f>+[9]Total!I54</f>
        <v>402359385</v>
      </c>
      <c r="J54" s="13">
        <f>+[9]Total!J54</f>
        <v>628906</v>
      </c>
      <c r="K54" s="13">
        <f>+[9]Total!K54</f>
        <v>403264788</v>
      </c>
      <c r="L54" s="13">
        <f>+[9]Total!L54</f>
        <v>616697</v>
      </c>
      <c r="M54" s="13">
        <f>+[9]Total!M54</f>
        <v>411206490</v>
      </c>
      <c r="N54" s="13">
        <f>+[9]Total!N54</f>
        <v>637656</v>
      </c>
      <c r="O54" s="13">
        <f>+[9]Total!O54</f>
        <v>434242391</v>
      </c>
      <c r="P54" s="13">
        <f>+[9]Total!P54</f>
        <v>0</v>
      </c>
      <c r="Q54" s="13">
        <f>+[9]Total!Q54</f>
        <v>0</v>
      </c>
      <c r="R54" s="13">
        <f>+[9]Total!R54</f>
        <v>0</v>
      </c>
      <c r="S54" s="13">
        <f>+[9]Total!S54</f>
        <v>0</v>
      </c>
      <c r="T54" s="13">
        <f>+[9]Total!T54</f>
        <v>0</v>
      </c>
      <c r="U54" s="13">
        <f>+[9]Total!U54</f>
        <v>0</v>
      </c>
      <c r="V54" s="13">
        <f>+[9]Total!V54</f>
        <v>0</v>
      </c>
      <c r="W54" s="13">
        <f>+[9]Total!W54</f>
        <v>0</v>
      </c>
      <c r="X54" s="13">
        <f>+[9]Total!X54</f>
        <v>0</v>
      </c>
      <c r="Y54" s="13">
        <f>+[9]Total!Y54</f>
        <v>0</v>
      </c>
      <c r="Z54" s="18">
        <f>+[10]Total!Z54</f>
        <v>0</v>
      </c>
      <c r="AA54" s="17">
        <f>+[10]Total!AA54</f>
        <v>0</v>
      </c>
      <c r="AC54" s="34"/>
      <c r="AD54" s="34"/>
      <c r="AE54" s="34"/>
      <c r="AF54" s="34"/>
    </row>
    <row r="55" spans="1:32" x14ac:dyDescent="0.3">
      <c r="A55" s="4" t="s">
        <v>49</v>
      </c>
      <c r="B55" s="13">
        <f>+[9]Total!B55</f>
        <v>139132</v>
      </c>
      <c r="C55" s="13">
        <f>+[9]Total!C55</f>
        <v>85614303</v>
      </c>
      <c r="D55" s="13">
        <f>+[9]Total!D55</f>
        <v>160100</v>
      </c>
      <c r="E55" s="13">
        <f>+[9]Total!E55</f>
        <v>99091487</v>
      </c>
      <c r="F55" s="13">
        <f>+[9]Total!F55</f>
        <v>173658</v>
      </c>
      <c r="G55" s="13">
        <f>+[9]Total!G55</f>
        <v>102692456</v>
      </c>
      <c r="H55" s="13">
        <f>+[9]Total!H55</f>
        <v>193739</v>
      </c>
      <c r="I55" s="13">
        <f>+[9]Total!I55</f>
        <v>123090470</v>
      </c>
      <c r="J55" s="13">
        <f>+[9]Total!J55</f>
        <v>186030</v>
      </c>
      <c r="K55" s="13">
        <f>+[9]Total!K55</f>
        <v>125656413</v>
      </c>
      <c r="L55" s="13">
        <f>+[9]Total!L55</f>
        <v>187411</v>
      </c>
      <c r="M55" s="13">
        <f>+[9]Total!M55</f>
        <v>125050042</v>
      </c>
      <c r="N55" s="13">
        <f>+[9]Total!N55</f>
        <v>194748</v>
      </c>
      <c r="O55" s="13">
        <f>+[9]Total!O55</f>
        <v>119831705</v>
      </c>
      <c r="P55" s="13">
        <f>+[9]Total!P55</f>
        <v>0</v>
      </c>
      <c r="Q55" s="13">
        <f>+[9]Total!Q55</f>
        <v>0</v>
      </c>
      <c r="R55" s="13">
        <f>+[9]Total!R55</f>
        <v>0</v>
      </c>
      <c r="S55" s="13">
        <f>+[9]Total!S55</f>
        <v>0</v>
      </c>
      <c r="T55" s="13">
        <f>+[9]Total!T55</f>
        <v>0</v>
      </c>
      <c r="U55" s="13">
        <f>+[9]Total!U55</f>
        <v>0</v>
      </c>
      <c r="V55" s="13">
        <f>+[9]Total!V55</f>
        <v>0</v>
      </c>
      <c r="W55" s="13">
        <f>+[9]Total!W55</f>
        <v>0</v>
      </c>
      <c r="X55" s="13">
        <f>+[9]Total!X55</f>
        <v>0</v>
      </c>
      <c r="Y55" s="13">
        <f>+[9]Total!Y55</f>
        <v>0</v>
      </c>
      <c r="Z55" s="18">
        <f>+[10]Total!Z55</f>
        <v>0</v>
      </c>
      <c r="AA55" s="17">
        <f>+[10]Total!AA55</f>
        <v>0</v>
      </c>
      <c r="AC55" s="34"/>
      <c r="AD55" s="34"/>
      <c r="AE55" s="34"/>
      <c r="AF55" s="34"/>
    </row>
    <row r="56" spans="1:32" x14ac:dyDescent="0.3">
      <c r="A56" s="4" t="s">
        <v>50</v>
      </c>
      <c r="B56" s="13">
        <f>+[9]Total!B56</f>
        <v>27075</v>
      </c>
      <c r="C56" s="13">
        <f>+[9]Total!C56</f>
        <v>24701379</v>
      </c>
      <c r="D56" s="13">
        <f>+[9]Total!D56</f>
        <v>31296</v>
      </c>
      <c r="E56" s="13">
        <f>+[9]Total!E56</f>
        <v>30783838</v>
      </c>
      <c r="F56" s="13">
        <f>+[9]Total!F56</f>
        <v>40025</v>
      </c>
      <c r="G56" s="13">
        <f>+[9]Total!G56</f>
        <v>35476800</v>
      </c>
      <c r="H56" s="13">
        <f>+[9]Total!H56</f>
        <v>84244</v>
      </c>
      <c r="I56" s="13">
        <f>+[9]Total!I56</f>
        <v>55170733</v>
      </c>
      <c r="J56" s="13">
        <f>+[9]Total!J56</f>
        <v>39259</v>
      </c>
      <c r="K56" s="13">
        <f>+[9]Total!K56</f>
        <v>34395068</v>
      </c>
      <c r="L56" s="13">
        <f>+[9]Total!L56</f>
        <v>40079</v>
      </c>
      <c r="M56" s="13">
        <f>+[9]Total!M56</f>
        <v>47203181</v>
      </c>
      <c r="N56" s="13">
        <f>+[9]Total!N56</f>
        <v>39046</v>
      </c>
      <c r="O56" s="13">
        <f>+[9]Total!O56</f>
        <v>37176591</v>
      </c>
      <c r="P56" s="13">
        <f>+[9]Total!P56</f>
        <v>0</v>
      </c>
      <c r="Q56" s="13">
        <f>+[9]Total!Q56</f>
        <v>0</v>
      </c>
      <c r="R56" s="13">
        <f>+[9]Total!R56</f>
        <v>0</v>
      </c>
      <c r="S56" s="13">
        <f>+[9]Total!S56</f>
        <v>0</v>
      </c>
      <c r="T56" s="13">
        <f>+[9]Total!T56</f>
        <v>0</v>
      </c>
      <c r="U56" s="13">
        <f>+[9]Total!U56</f>
        <v>0</v>
      </c>
      <c r="V56" s="13">
        <f>+[9]Total!V56</f>
        <v>0</v>
      </c>
      <c r="W56" s="13">
        <f>+[9]Total!W56</f>
        <v>0</v>
      </c>
      <c r="X56" s="13">
        <f>+[9]Total!X56</f>
        <v>0</v>
      </c>
      <c r="Y56" s="13">
        <f>+[9]Total!Y56</f>
        <v>0</v>
      </c>
      <c r="Z56" s="18">
        <f>+[10]Total!Z56</f>
        <v>0</v>
      </c>
      <c r="AA56" s="17">
        <f>+[10]Total!AA56</f>
        <v>0</v>
      </c>
      <c r="AC56" s="34"/>
      <c r="AD56" s="34"/>
      <c r="AE56" s="34"/>
      <c r="AF56" s="34"/>
    </row>
    <row r="57" spans="1:32" x14ac:dyDescent="0.3">
      <c r="A57" s="4" t="s">
        <v>51</v>
      </c>
      <c r="B57" s="13">
        <f>+[9]Total!B57</f>
        <v>61965</v>
      </c>
      <c r="C57" s="13">
        <f>+[9]Total!C57</f>
        <v>44330204</v>
      </c>
      <c r="D57" s="13">
        <f>+[9]Total!D57</f>
        <v>72901</v>
      </c>
      <c r="E57" s="13">
        <f>+[9]Total!E57</f>
        <v>54684931</v>
      </c>
      <c r="F57" s="13">
        <f>+[9]Total!F57</f>
        <v>78393</v>
      </c>
      <c r="G57" s="13">
        <f>+[9]Total!G57</f>
        <v>54468260</v>
      </c>
      <c r="H57" s="13">
        <f>+[9]Total!H57</f>
        <v>86791</v>
      </c>
      <c r="I57" s="13">
        <f>+[9]Total!I57</f>
        <v>74595384</v>
      </c>
      <c r="J57" s="13">
        <f>+[9]Total!J57</f>
        <v>79882</v>
      </c>
      <c r="K57" s="13">
        <f>+[9]Total!K57</f>
        <v>64553613</v>
      </c>
      <c r="L57" s="13">
        <f>+[9]Total!L57</f>
        <v>79630</v>
      </c>
      <c r="M57" s="13">
        <f>+[9]Total!M57</f>
        <v>71159332</v>
      </c>
      <c r="N57" s="13">
        <f>+[9]Total!N57</f>
        <v>81049</v>
      </c>
      <c r="O57" s="13">
        <f>+[9]Total!O57</f>
        <v>62357104</v>
      </c>
      <c r="P57" s="13">
        <f>+[9]Total!P57</f>
        <v>0</v>
      </c>
      <c r="Q57" s="13">
        <f>+[9]Total!Q57</f>
        <v>0</v>
      </c>
      <c r="R57" s="13">
        <f>+[9]Total!R57</f>
        <v>0</v>
      </c>
      <c r="S57" s="13">
        <f>+[9]Total!S57</f>
        <v>0</v>
      </c>
      <c r="T57" s="13">
        <f>+[9]Total!T57</f>
        <v>0</v>
      </c>
      <c r="U57" s="13">
        <f>+[9]Total!U57</f>
        <v>0</v>
      </c>
      <c r="V57" s="13">
        <f>+[9]Total!V57</f>
        <v>0</v>
      </c>
      <c r="W57" s="13">
        <f>+[9]Total!W57</f>
        <v>0</v>
      </c>
      <c r="X57" s="13">
        <f>+[9]Total!X57</f>
        <v>0</v>
      </c>
      <c r="Y57" s="13">
        <f>+[9]Total!Y57</f>
        <v>0</v>
      </c>
      <c r="Z57" s="18">
        <f>+[10]Total!Z57</f>
        <v>0</v>
      </c>
      <c r="AA57" s="17">
        <f>+[10]Total!AA57</f>
        <v>0</v>
      </c>
      <c r="AC57" s="34"/>
      <c r="AD57" s="34"/>
      <c r="AE57" s="34"/>
      <c r="AF57" s="34"/>
    </row>
    <row r="58" spans="1:32" x14ac:dyDescent="0.3">
      <c r="A58" s="4" t="s">
        <v>52</v>
      </c>
      <c r="B58" s="13">
        <f>+[9]Total!B58</f>
        <v>146230</v>
      </c>
      <c r="C58" s="13">
        <f>+[9]Total!C58</f>
        <v>70747069</v>
      </c>
      <c r="D58" s="13">
        <f>+[9]Total!D58</f>
        <v>172805</v>
      </c>
      <c r="E58" s="13">
        <f>+[9]Total!E58</f>
        <v>91278895</v>
      </c>
      <c r="F58" s="13">
        <f>+[9]Total!F58</f>
        <v>169365</v>
      </c>
      <c r="G58" s="13">
        <f>+[9]Total!G58</f>
        <v>72213893</v>
      </c>
      <c r="H58" s="13">
        <f>+[9]Total!H58</f>
        <v>173456</v>
      </c>
      <c r="I58" s="13">
        <f>+[9]Total!I58</f>
        <v>72461473</v>
      </c>
      <c r="J58" s="13">
        <f>+[9]Total!J58</f>
        <v>165745</v>
      </c>
      <c r="K58" s="13">
        <f>+[9]Total!K58</f>
        <v>76523951</v>
      </c>
      <c r="L58" s="13">
        <f>+[9]Total!L58</f>
        <v>159573</v>
      </c>
      <c r="M58" s="13">
        <f>+[9]Total!M58</f>
        <v>72030913</v>
      </c>
      <c r="N58" s="13">
        <f>+[9]Total!N58</f>
        <v>165012</v>
      </c>
      <c r="O58" s="13">
        <f>+[9]Total!O58</f>
        <v>75283842</v>
      </c>
      <c r="P58" s="13">
        <f>+[9]Total!P58</f>
        <v>0</v>
      </c>
      <c r="Q58" s="13">
        <f>+[9]Total!Q58</f>
        <v>0</v>
      </c>
      <c r="R58" s="13">
        <f>+[9]Total!R58</f>
        <v>0</v>
      </c>
      <c r="S58" s="13">
        <f>+[9]Total!S58</f>
        <v>0</v>
      </c>
      <c r="T58" s="13">
        <f>+[9]Total!T58</f>
        <v>0</v>
      </c>
      <c r="U58" s="13">
        <f>+[9]Total!U58</f>
        <v>0</v>
      </c>
      <c r="V58" s="13">
        <f>+[9]Total!V58</f>
        <v>0</v>
      </c>
      <c r="W58" s="13">
        <f>+[9]Total!W58</f>
        <v>0</v>
      </c>
      <c r="X58" s="13">
        <f>+[9]Total!X58</f>
        <v>0</v>
      </c>
      <c r="Y58" s="13">
        <f>+[9]Total!Y58</f>
        <v>0</v>
      </c>
      <c r="Z58" s="18">
        <f>+[10]Total!Z58</f>
        <v>0</v>
      </c>
      <c r="AA58" s="17">
        <f>+[10]Total!AA58</f>
        <v>0</v>
      </c>
      <c r="AC58" s="34"/>
      <c r="AD58" s="34"/>
      <c r="AE58" s="34"/>
      <c r="AF58" s="34"/>
    </row>
    <row r="59" spans="1:32" x14ac:dyDescent="0.3">
      <c r="A59" s="4" t="s">
        <v>53</v>
      </c>
      <c r="B59" s="13">
        <f>+[9]Total!B59</f>
        <v>26902</v>
      </c>
      <c r="C59" s="13">
        <f>+[9]Total!C59</f>
        <v>18924379</v>
      </c>
      <c r="D59" s="13">
        <f>+[9]Total!D59</f>
        <v>33475</v>
      </c>
      <c r="E59" s="13">
        <f>+[9]Total!E59</f>
        <v>23483212</v>
      </c>
      <c r="F59" s="13">
        <f>+[9]Total!F59</f>
        <v>35404</v>
      </c>
      <c r="G59" s="13">
        <f>+[9]Total!G59</f>
        <v>25278381</v>
      </c>
      <c r="H59" s="13">
        <f>+[9]Total!H59</f>
        <v>42831</v>
      </c>
      <c r="I59" s="13">
        <f>+[9]Total!I59</f>
        <v>29373179</v>
      </c>
      <c r="J59" s="13">
        <f>+[9]Total!J59</f>
        <v>39491</v>
      </c>
      <c r="K59" s="13">
        <f>+[9]Total!K59</f>
        <v>29165723</v>
      </c>
      <c r="L59" s="13">
        <f>+[9]Total!L59</f>
        <v>42201</v>
      </c>
      <c r="M59" s="13">
        <f>+[9]Total!M59</f>
        <v>35362165</v>
      </c>
      <c r="N59" s="13">
        <f>+[9]Total!N59</f>
        <v>46209</v>
      </c>
      <c r="O59" s="13">
        <f>+[9]Total!O59</f>
        <v>37763803</v>
      </c>
      <c r="P59" s="13">
        <f>+[9]Total!P59</f>
        <v>0</v>
      </c>
      <c r="Q59" s="13">
        <f>+[9]Total!Q59</f>
        <v>0</v>
      </c>
      <c r="R59" s="13">
        <f>+[9]Total!R59</f>
        <v>0</v>
      </c>
      <c r="S59" s="13">
        <f>+[9]Total!S59</f>
        <v>0</v>
      </c>
      <c r="T59" s="13">
        <f>+[9]Total!T59</f>
        <v>0</v>
      </c>
      <c r="U59" s="13">
        <f>+[9]Total!U59</f>
        <v>0</v>
      </c>
      <c r="V59" s="13">
        <f>+[9]Total!V59</f>
        <v>0</v>
      </c>
      <c r="W59" s="13">
        <f>+[9]Total!W59</f>
        <v>0</v>
      </c>
      <c r="X59" s="13">
        <f>+[9]Total!X59</f>
        <v>0</v>
      </c>
      <c r="Y59" s="13">
        <f>+[9]Total!Y59</f>
        <v>0</v>
      </c>
      <c r="Z59" s="18">
        <f>+[10]Total!Z59</f>
        <v>0</v>
      </c>
      <c r="AA59" s="17">
        <f>+[10]Total!AA59</f>
        <v>0</v>
      </c>
      <c r="AC59" s="34"/>
      <c r="AD59" s="34"/>
      <c r="AE59" s="34"/>
      <c r="AF59" s="34"/>
    </row>
    <row r="60" spans="1:32" x14ac:dyDescent="0.3">
      <c r="A60" s="4" t="s">
        <v>54</v>
      </c>
      <c r="B60" s="13">
        <f>+[9]Total!B60</f>
        <v>311235</v>
      </c>
      <c r="C60" s="13">
        <f>+[9]Total!C60</f>
        <v>160427535</v>
      </c>
      <c r="D60" s="13">
        <f>+[9]Total!D60</f>
        <v>345851</v>
      </c>
      <c r="E60" s="13">
        <f>+[9]Total!E60</f>
        <v>183952647</v>
      </c>
      <c r="F60" s="13">
        <f>+[9]Total!F60</f>
        <v>369182</v>
      </c>
      <c r="G60" s="13">
        <f>+[9]Total!G60</f>
        <v>205643376</v>
      </c>
      <c r="H60" s="13">
        <f>+[9]Total!H60</f>
        <v>413506</v>
      </c>
      <c r="I60" s="13">
        <f>+[9]Total!I60</f>
        <v>238720540</v>
      </c>
      <c r="J60" s="13">
        <f>+[9]Total!J60</f>
        <v>391588</v>
      </c>
      <c r="K60" s="13">
        <f>+[9]Total!K60</f>
        <v>219593465.28999999</v>
      </c>
      <c r="L60" s="13">
        <f>+[9]Total!L60</f>
        <v>399416</v>
      </c>
      <c r="M60" s="13">
        <f>+[9]Total!M60</f>
        <v>232460762</v>
      </c>
      <c r="N60" s="13">
        <f>+[9]Total!N60</f>
        <v>401352</v>
      </c>
      <c r="O60" s="13">
        <f>+[9]Total!O60</f>
        <v>229591656</v>
      </c>
      <c r="P60" s="13">
        <f>+[9]Total!P60</f>
        <v>0</v>
      </c>
      <c r="Q60" s="13">
        <f>+[9]Total!Q60</f>
        <v>0</v>
      </c>
      <c r="R60" s="13">
        <f>+[9]Total!R60</f>
        <v>0</v>
      </c>
      <c r="S60" s="13">
        <f>+[9]Total!S60</f>
        <v>0</v>
      </c>
      <c r="T60" s="13">
        <f>+[9]Total!T60</f>
        <v>0</v>
      </c>
      <c r="U60" s="13">
        <f>+[9]Total!U60</f>
        <v>0</v>
      </c>
      <c r="V60" s="13">
        <f>+[9]Total!V60</f>
        <v>0</v>
      </c>
      <c r="W60" s="13">
        <f>+[9]Total!W60</f>
        <v>0</v>
      </c>
      <c r="X60" s="13">
        <f>+[9]Total!X60</f>
        <v>0</v>
      </c>
      <c r="Y60" s="13">
        <f>+[9]Total!Y60</f>
        <v>0</v>
      </c>
      <c r="Z60" s="18">
        <f>+[10]Total!Z60</f>
        <v>0</v>
      </c>
      <c r="AA60" s="17">
        <f>+[10]Total!AA60</f>
        <v>0</v>
      </c>
      <c r="AC60" s="34"/>
      <c r="AD60" s="34"/>
      <c r="AE60" s="34"/>
      <c r="AF60" s="34"/>
    </row>
    <row r="61" spans="1:32" x14ac:dyDescent="0.3">
      <c r="A61" s="4"/>
      <c r="B61" s="13">
        <f>+[9]Total!B61</f>
        <v>0</v>
      </c>
      <c r="C61" s="13">
        <f>+[9]Total!C61</f>
        <v>0</v>
      </c>
      <c r="D61" s="13">
        <f>+[9]Total!D61</f>
        <v>0</v>
      </c>
      <c r="E61" s="13">
        <f>+[9]Total!E61</f>
        <v>0</v>
      </c>
      <c r="F61" s="13">
        <f>+[9]Total!F61</f>
        <v>0</v>
      </c>
      <c r="G61" s="13">
        <f>+[9]Total!G61</f>
        <v>0</v>
      </c>
      <c r="H61" s="13">
        <f>+[9]Total!H61</f>
        <v>0</v>
      </c>
      <c r="I61" s="13">
        <f>+[9]Total!I61</f>
        <v>0</v>
      </c>
      <c r="J61" s="13">
        <f>+[9]Total!J61</f>
        <v>0</v>
      </c>
      <c r="K61" s="13">
        <f>+[9]Total!K61</f>
        <v>0</v>
      </c>
      <c r="L61" s="13">
        <f>+[9]Total!L61</f>
        <v>0</v>
      </c>
      <c r="M61" s="13">
        <f>+[9]Total!M61</f>
        <v>0</v>
      </c>
      <c r="N61" s="13">
        <f>+[9]Total!N61</f>
        <v>0</v>
      </c>
      <c r="O61" s="13">
        <f>+[9]Total!O61</f>
        <v>0</v>
      </c>
      <c r="P61" s="13">
        <f>+[9]Total!P61</f>
        <v>0</v>
      </c>
      <c r="Q61" s="13">
        <f>+[9]Total!Q61</f>
        <v>0</v>
      </c>
      <c r="R61" s="13">
        <f>+[9]Total!R61</f>
        <v>0</v>
      </c>
      <c r="S61" s="13">
        <f>+[9]Total!S61</f>
        <v>0</v>
      </c>
      <c r="T61" s="13">
        <f>+[9]Total!T61</f>
        <v>0</v>
      </c>
      <c r="U61" s="13">
        <f>+[9]Total!U61</f>
        <v>0</v>
      </c>
      <c r="V61" s="13">
        <f>+[9]Total!V61</f>
        <v>0</v>
      </c>
      <c r="W61" s="13">
        <f>+[9]Total!W61</f>
        <v>0</v>
      </c>
      <c r="X61" s="13">
        <f>+[9]Total!X61</f>
        <v>0</v>
      </c>
      <c r="Y61" s="13">
        <f>+[9]Total!Y61</f>
        <v>0</v>
      </c>
      <c r="Z61" s="18">
        <f>+[10]Total!Z61</f>
        <v>0</v>
      </c>
      <c r="AA61" s="17">
        <f>+[10]Total!AA61</f>
        <v>0</v>
      </c>
      <c r="AC61" s="34"/>
      <c r="AD61" s="34"/>
      <c r="AE61" s="34"/>
      <c r="AF61" s="34"/>
    </row>
    <row r="62" spans="1:32" x14ac:dyDescent="0.3">
      <c r="A62" s="6" t="s">
        <v>55</v>
      </c>
      <c r="B62" s="22">
        <f t="shared" ref="B62:C62" si="44">SUM(B63:B74)</f>
        <v>3213095</v>
      </c>
      <c r="C62" s="22">
        <f t="shared" si="44"/>
        <v>2391462547.0699997</v>
      </c>
      <c r="D62" s="22">
        <f>SUM(D63:D74)</f>
        <v>3677535</v>
      </c>
      <c r="E62" s="17">
        <f>SUM(E63:E74)</f>
        <v>2861375706.02</v>
      </c>
      <c r="F62" s="22">
        <f>SUM(F63:F75)</f>
        <v>3906183</v>
      </c>
      <c r="G62" s="22">
        <f t="shared" ref="G62" si="45">SUM(G63:G75)</f>
        <v>2950309389.1800003</v>
      </c>
      <c r="H62" s="22">
        <f>SUM(H63:H75)</f>
        <v>4086774</v>
      </c>
      <c r="I62" s="22">
        <f t="shared" ref="I62" si="46">SUM(I63:I75)</f>
        <v>3125056097.71</v>
      </c>
      <c r="J62" s="22">
        <f>SUM(J63:J75)</f>
        <v>3881780</v>
      </c>
      <c r="K62" s="22">
        <f t="shared" ref="K62" si="47">SUM(K63:K75)</f>
        <v>3131863169.3800001</v>
      </c>
      <c r="L62" s="22">
        <f>SUM(L63:L75)</f>
        <v>3851321</v>
      </c>
      <c r="M62" s="22">
        <f t="shared" ref="M62" si="48">SUM(M63:M75)</f>
        <v>3255926847.7200003</v>
      </c>
      <c r="N62" s="22">
        <f>SUM(N63:N75)</f>
        <v>3998299</v>
      </c>
      <c r="O62" s="22">
        <f t="shared" ref="O62" si="49">SUM(O63:O75)</f>
        <v>3283496405.2199998</v>
      </c>
      <c r="P62" s="22">
        <f>SUM(P63:P75)</f>
        <v>0</v>
      </c>
      <c r="Q62" s="22">
        <f t="shared" ref="Q62" si="50">SUM(Q63:Q75)</f>
        <v>0</v>
      </c>
      <c r="R62" s="22">
        <f>SUM(R63:R75)</f>
        <v>0</v>
      </c>
      <c r="S62" s="22">
        <f t="shared" ref="S62" si="51">SUM(S63:S75)</f>
        <v>0</v>
      </c>
      <c r="T62" s="22">
        <f>SUM(T63:T75)</f>
        <v>0</v>
      </c>
      <c r="U62" s="22">
        <f t="shared" ref="U62" si="52">SUM(U63:U75)</f>
        <v>0</v>
      </c>
      <c r="V62" s="22">
        <f>SUM(V63:V75)</f>
        <v>0</v>
      </c>
      <c r="W62" s="22">
        <f t="shared" ref="W62" si="53">SUM(W63:W75)</f>
        <v>0</v>
      </c>
      <c r="X62" s="22">
        <f>SUM(X63:X75)</f>
        <v>0</v>
      </c>
      <c r="Y62" s="22">
        <f t="shared" ref="Y62:AA62" si="54">SUM(Y63:Y75)</f>
        <v>0</v>
      </c>
      <c r="Z62" s="18">
        <f t="shared" si="54"/>
        <v>0</v>
      </c>
      <c r="AA62" s="17">
        <f t="shared" si="54"/>
        <v>0</v>
      </c>
      <c r="AC62" s="34"/>
      <c r="AD62" s="34"/>
      <c r="AE62" s="34"/>
      <c r="AF62" s="34"/>
    </row>
    <row r="63" spans="1:32" x14ac:dyDescent="0.3">
      <c r="A63" s="4" t="s">
        <v>56</v>
      </c>
      <c r="B63" s="13">
        <f>+[9]Total!B63</f>
        <v>1716248</v>
      </c>
      <c r="C63" s="13">
        <f>+[9]Total!C63</f>
        <v>1159163073.0699999</v>
      </c>
      <c r="D63" s="13">
        <f>+[9]Total!D63</f>
        <v>1937020</v>
      </c>
      <c r="E63" s="13">
        <f>+[9]Total!E63</f>
        <v>1358995135.02</v>
      </c>
      <c r="F63" s="13">
        <f>+[9]Total!F63</f>
        <v>2073543</v>
      </c>
      <c r="G63" s="13">
        <f>+[9]Total!G63</f>
        <v>1418286358.1800001</v>
      </c>
      <c r="H63" s="13">
        <f>+[9]Total!H63</f>
        <v>2117164</v>
      </c>
      <c r="I63" s="13">
        <f>+[9]Total!I63</f>
        <v>1472892878.8399999</v>
      </c>
      <c r="J63" s="13">
        <f>+[9]Total!J63</f>
        <v>2007386</v>
      </c>
      <c r="K63" s="13">
        <f>+[9]Total!K63</f>
        <v>1479004371.99</v>
      </c>
      <c r="L63" s="13">
        <f>+[9]Total!L63</f>
        <v>1985013</v>
      </c>
      <c r="M63" s="13">
        <f>+[9]Total!M63</f>
        <v>1554157807.72</v>
      </c>
      <c r="N63" s="13">
        <f>+[9]Total!N63</f>
        <v>2058996</v>
      </c>
      <c r="O63" s="13">
        <f>+[9]Total!O63</f>
        <v>1534965046.6199999</v>
      </c>
      <c r="P63" s="13">
        <f>+[9]Total!P63</f>
        <v>0</v>
      </c>
      <c r="Q63" s="13">
        <f>+[9]Total!Q63</f>
        <v>0</v>
      </c>
      <c r="R63" s="13">
        <f>+[9]Total!R63</f>
        <v>0</v>
      </c>
      <c r="S63" s="13">
        <f>+[9]Total!S63</f>
        <v>0</v>
      </c>
      <c r="T63" s="13">
        <f>+[9]Total!T63</f>
        <v>0</v>
      </c>
      <c r="U63" s="13">
        <f>+[9]Total!U63</f>
        <v>0</v>
      </c>
      <c r="V63" s="13">
        <f>+[9]Total!V63</f>
        <v>0</v>
      </c>
      <c r="W63" s="13">
        <f>+[9]Total!W63</f>
        <v>0</v>
      </c>
      <c r="X63" s="13">
        <f>+[9]Total!X63</f>
        <v>0</v>
      </c>
      <c r="Y63" s="13">
        <f>+[9]Total!Y63</f>
        <v>0</v>
      </c>
      <c r="Z63" s="18">
        <f>+[10]Total!Z63</f>
        <v>0</v>
      </c>
      <c r="AA63" s="17">
        <f>+[10]Total!AA63</f>
        <v>0</v>
      </c>
      <c r="AC63" s="34"/>
      <c r="AD63" s="34"/>
      <c r="AE63" s="34"/>
      <c r="AF63" s="34"/>
    </row>
    <row r="64" spans="1:32" x14ac:dyDescent="0.3">
      <c r="A64" s="4" t="s">
        <v>57</v>
      </c>
      <c r="B64" s="13">
        <f>+[9]Total!B64</f>
        <v>231400</v>
      </c>
      <c r="C64" s="13">
        <f>+[9]Total!C64</f>
        <v>138832981</v>
      </c>
      <c r="D64" s="13">
        <f>+[9]Total!D64</f>
        <v>273303</v>
      </c>
      <c r="E64" s="13">
        <f>+[9]Total!E64</f>
        <v>168975758</v>
      </c>
      <c r="F64" s="13">
        <f>+[9]Total!F64</f>
        <v>282282</v>
      </c>
      <c r="G64" s="13">
        <f>+[9]Total!G64</f>
        <v>158274788</v>
      </c>
      <c r="H64" s="13">
        <f>+[9]Total!H64</f>
        <v>299174</v>
      </c>
      <c r="I64" s="13">
        <f>+[9]Total!I64</f>
        <v>183894385</v>
      </c>
      <c r="J64" s="13">
        <f>+[9]Total!J64</f>
        <v>282528</v>
      </c>
      <c r="K64" s="13">
        <f>+[9]Total!K64</f>
        <v>191238038.38999999</v>
      </c>
      <c r="L64" s="13">
        <f>+[9]Total!L64</f>
        <v>278004</v>
      </c>
      <c r="M64" s="13">
        <f>+[9]Total!M64</f>
        <v>193917792</v>
      </c>
      <c r="N64" s="13">
        <f>+[9]Total!N64</f>
        <v>290331</v>
      </c>
      <c r="O64" s="13">
        <f>+[9]Total!O64</f>
        <v>206707258</v>
      </c>
      <c r="P64" s="13">
        <f>+[9]Total!P64</f>
        <v>0</v>
      </c>
      <c r="Q64" s="13">
        <f>+[9]Total!Q64</f>
        <v>0</v>
      </c>
      <c r="R64" s="13">
        <f>+[9]Total!R64</f>
        <v>0</v>
      </c>
      <c r="S64" s="13">
        <f>+[9]Total!S64</f>
        <v>0</v>
      </c>
      <c r="T64" s="13">
        <f>+[9]Total!T64</f>
        <v>0</v>
      </c>
      <c r="U64" s="13">
        <f>+[9]Total!U64</f>
        <v>0</v>
      </c>
      <c r="V64" s="13">
        <f>+[9]Total!V64</f>
        <v>0</v>
      </c>
      <c r="W64" s="13">
        <f>+[9]Total!W64</f>
        <v>0</v>
      </c>
      <c r="X64" s="13">
        <f>+[9]Total!X64</f>
        <v>0</v>
      </c>
      <c r="Y64" s="13">
        <f>+[9]Total!Y64</f>
        <v>0</v>
      </c>
      <c r="Z64" s="18">
        <f>+[10]Total!Z64</f>
        <v>0</v>
      </c>
      <c r="AA64" s="17">
        <f>+[10]Total!AA64</f>
        <v>0</v>
      </c>
      <c r="AC64" s="34"/>
      <c r="AD64" s="34"/>
      <c r="AE64" s="34"/>
      <c r="AF64" s="34"/>
    </row>
    <row r="65" spans="1:32" x14ac:dyDescent="0.3">
      <c r="A65" s="4" t="s">
        <v>58</v>
      </c>
      <c r="B65" s="13">
        <f>+[9]Total!B65</f>
        <v>304117</v>
      </c>
      <c r="C65" s="13">
        <f>+[9]Total!C65</f>
        <v>205619898</v>
      </c>
      <c r="D65" s="13">
        <f>+[9]Total!D65</f>
        <v>338433</v>
      </c>
      <c r="E65" s="13">
        <f>+[9]Total!E65</f>
        <v>235202361</v>
      </c>
      <c r="F65" s="13">
        <f>+[9]Total!F65</f>
        <v>345906</v>
      </c>
      <c r="G65" s="13">
        <f>+[9]Total!G65</f>
        <v>231293980</v>
      </c>
      <c r="H65" s="13">
        <f>+[9]Total!H65</f>
        <v>384648</v>
      </c>
      <c r="I65" s="13">
        <f>+[9]Total!I65</f>
        <v>277085858</v>
      </c>
      <c r="J65" s="13">
        <f>+[9]Total!J65</f>
        <v>361756</v>
      </c>
      <c r="K65" s="13">
        <f>+[9]Total!K65</f>
        <v>273859384</v>
      </c>
      <c r="L65" s="13">
        <f>+[9]Total!L65</f>
        <v>352915</v>
      </c>
      <c r="M65" s="13">
        <f>+[9]Total!M65</f>
        <v>269133399</v>
      </c>
      <c r="N65" s="13">
        <f>+[9]Total!N65</f>
        <v>358757</v>
      </c>
      <c r="O65" s="13">
        <f>+[9]Total!O65</f>
        <v>271169551.60000002</v>
      </c>
      <c r="P65" s="13">
        <f>+[9]Total!P65</f>
        <v>0</v>
      </c>
      <c r="Q65" s="13">
        <f>+[9]Total!Q65</f>
        <v>0</v>
      </c>
      <c r="R65" s="13">
        <f>+[9]Total!R65</f>
        <v>0</v>
      </c>
      <c r="S65" s="13">
        <f>+[9]Total!S65</f>
        <v>0</v>
      </c>
      <c r="T65" s="13">
        <f>+[9]Total!T65</f>
        <v>0</v>
      </c>
      <c r="U65" s="13">
        <f>+[9]Total!U65</f>
        <v>0</v>
      </c>
      <c r="V65" s="13">
        <f>+[9]Total!V65</f>
        <v>0</v>
      </c>
      <c r="W65" s="13">
        <f>+[9]Total!W65</f>
        <v>0</v>
      </c>
      <c r="X65" s="13">
        <f>+[9]Total!X65</f>
        <v>0</v>
      </c>
      <c r="Y65" s="13">
        <f>+[9]Total!Y65</f>
        <v>0</v>
      </c>
      <c r="Z65" s="18">
        <f>+[10]Total!Z65</f>
        <v>0</v>
      </c>
      <c r="AA65" s="17">
        <f>+[10]Total!AA65</f>
        <v>0</v>
      </c>
      <c r="AC65" s="34"/>
      <c r="AD65" s="34"/>
      <c r="AE65" s="34"/>
      <c r="AF65" s="34"/>
    </row>
    <row r="66" spans="1:32" x14ac:dyDescent="0.3">
      <c r="A66" s="4" t="s">
        <v>59</v>
      </c>
      <c r="B66" s="13">
        <f>+[9]Total!B66</f>
        <v>65908</v>
      </c>
      <c r="C66" s="13">
        <f>+[9]Total!C66</f>
        <v>44295222</v>
      </c>
      <c r="D66" s="13">
        <f>+[9]Total!D66</f>
        <v>77910</v>
      </c>
      <c r="E66" s="13">
        <f>+[9]Total!E66</f>
        <v>50747722</v>
      </c>
      <c r="F66" s="13">
        <f>+[9]Total!F66</f>
        <v>84796</v>
      </c>
      <c r="G66" s="13">
        <f>+[9]Total!G66</f>
        <v>51589275</v>
      </c>
      <c r="H66" s="13">
        <f>+[9]Total!H66</f>
        <v>90569</v>
      </c>
      <c r="I66" s="13">
        <f>+[9]Total!I66</f>
        <v>57239615</v>
      </c>
      <c r="J66" s="13">
        <f>+[9]Total!J66</f>
        <v>82747</v>
      </c>
      <c r="K66" s="13">
        <f>+[9]Total!K66</f>
        <v>57393663</v>
      </c>
      <c r="L66" s="13">
        <f>+[9]Total!L66</f>
        <v>85542</v>
      </c>
      <c r="M66" s="13">
        <f>+[9]Total!M66</f>
        <v>64911408</v>
      </c>
      <c r="N66" s="13">
        <f>+[9]Total!N66</f>
        <v>90772</v>
      </c>
      <c r="O66" s="13">
        <f>+[9]Total!O66</f>
        <v>69877382</v>
      </c>
      <c r="P66" s="13">
        <f>+[9]Total!P66</f>
        <v>0</v>
      </c>
      <c r="Q66" s="13">
        <f>+[9]Total!Q66</f>
        <v>0</v>
      </c>
      <c r="R66" s="13">
        <f>+[9]Total!R66</f>
        <v>0</v>
      </c>
      <c r="S66" s="13">
        <f>+[9]Total!S66</f>
        <v>0</v>
      </c>
      <c r="T66" s="13">
        <f>+[9]Total!T66</f>
        <v>0</v>
      </c>
      <c r="U66" s="13">
        <f>+[9]Total!U66</f>
        <v>0</v>
      </c>
      <c r="V66" s="13">
        <f>+[9]Total!V66</f>
        <v>0</v>
      </c>
      <c r="W66" s="13">
        <f>+[9]Total!W66</f>
        <v>0</v>
      </c>
      <c r="X66" s="13">
        <f>+[9]Total!X66</f>
        <v>0</v>
      </c>
      <c r="Y66" s="13">
        <f>+[9]Total!Y66</f>
        <v>0</v>
      </c>
      <c r="Z66" s="18">
        <f>+[10]Total!Z66</f>
        <v>0</v>
      </c>
      <c r="AA66" s="17">
        <f>+[10]Total!AA66</f>
        <v>0</v>
      </c>
      <c r="AC66" s="34"/>
      <c r="AD66" s="34"/>
      <c r="AE66" s="34"/>
      <c r="AF66" s="34"/>
    </row>
    <row r="67" spans="1:32" x14ac:dyDescent="0.3">
      <c r="A67" s="4" t="s">
        <v>60</v>
      </c>
      <c r="B67" s="13">
        <f>+[9]Total!B67</f>
        <v>60110</v>
      </c>
      <c r="C67" s="13">
        <f>+[9]Total!C67</f>
        <v>83830197</v>
      </c>
      <c r="D67" s="13">
        <f>+[9]Total!D67</f>
        <v>73726</v>
      </c>
      <c r="E67" s="13">
        <f>+[9]Total!E67</f>
        <v>94371947</v>
      </c>
      <c r="F67" s="13">
        <f>+[9]Total!F67</f>
        <v>82494</v>
      </c>
      <c r="G67" s="13">
        <f>+[9]Total!G67</f>
        <v>113797213</v>
      </c>
      <c r="H67" s="13">
        <f>+[9]Total!H67</f>
        <v>86943</v>
      </c>
      <c r="I67" s="13">
        <f>+[9]Total!I67</f>
        <v>106953496</v>
      </c>
      <c r="J67" s="13">
        <f>+[9]Total!J67</f>
        <v>88213</v>
      </c>
      <c r="K67" s="13">
        <f>+[9]Total!K67</f>
        <v>113499895</v>
      </c>
      <c r="L67" s="13">
        <f>+[9]Total!L67</f>
        <v>85229</v>
      </c>
      <c r="M67" s="13">
        <f>+[9]Total!M67</f>
        <v>122947903</v>
      </c>
      <c r="N67" s="13">
        <f>+[9]Total!N67</f>
        <v>90443</v>
      </c>
      <c r="O67" s="13">
        <f>+[9]Total!O67</f>
        <v>122864867</v>
      </c>
      <c r="P67" s="13">
        <f>+[9]Total!P67</f>
        <v>0</v>
      </c>
      <c r="Q67" s="13">
        <f>+[9]Total!Q67</f>
        <v>0</v>
      </c>
      <c r="R67" s="13">
        <f>+[9]Total!R67</f>
        <v>0</v>
      </c>
      <c r="S67" s="13">
        <f>+[9]Total!S67</f>
        <v>0</v>
      </c>
      <c r="T67" s="13">
        <f>+[9]Total!T67</f>
        <v>0</v>
      </c>
      <c r="U67" s="13">
        <f>+[9]Total!U67</f>
        <v>0</v>
      </c>
      <c r="V67" s="13">
        <f>+[9]Total!V67</f>
        <v>0</v>
      </c>
      <c r="W67" s="13">
        <f>+[9]Total!W67</f>
        <v>0</v>
      </c>
      <c r="X67" s="13">
        <f>+[9]Total!X67</f>
        <v>0</v>
      </c>
      <c r="Y67" s="13">
        <f>+[9]Total!Y67</f>
        <v>0</v>
      </c>
      <c r="Z67" s="18">
        <f>+[10]Total!Z67</f>
        <v>0</v>
      </c>
      <c r="AA67" s="17">
        <f>+[10]Total!AA67</f>
        <v>0</v>
      </c>
      <c r="AC67" s="34"/>
      <c r="AD67" s="34"/>
      <c r="AE67" s="34"/>
      <c r="AF67" s="34"/>
    </row>
    <row r="68" spans="1:32" x14ac:dyDescent="0.3">
      <c r="A68" s="4" t="s">
        <v>61</v>
      </c>
      <c r="B68" s="13">
        <f>+[9]Total!B68</f>
        <v>21028</v>
      </c>
      <c r="C68" s="13">
        <f>+[9]Total!C68</f>
        <v>14534565</v>
      </c>
      <c r="D68" s="13">
        <f>+[9]Total!D68</f>
        <v>24148</v>
      </c>
      <c r="E68" s="13">
        <f>+[9]Total!E68</f>
        <v>18070398</v>
      </c>
      <c r="F68" s="13">
        <f>+[9]Total!F68</f>
        <v>24258</v>
      </c>
      <c r="G68" s="13">
        <f>+[9]Total!G68</f>
        <v>18177742</v>
      </c>
      <c r="H68" s="13">
        <f>+[9]Total!H68</f>
        <v>24611</v>
      </c>
      <c r="I68" s="13">
        <f>+[9]Total!I68</f>
        <v>17311130</v>
      </c>
      <c r="J68" s="13">
        <f>+[9]Total!J68</f>
        <v>22865</v>
      </c>
      <c r="K68" s="13">
        <f>+[9]Total!K68</f>
        <v>18265212</v>
      </c>
      <c r="L68" s="13">
        <f>+[9]Total!L68</f>
        <v>23274</v>
      </c>
      <c r="M68" s="13">
        <f>+[9]Total!M68</f>
        <v>20433149</v>
      </c>
      <c r="N68" s="13">
        <f>+[9]Total!N68</f>
        <v>22786</v>
      </c>
      <c r="O68" s="13">
        <f>+[9]Total!O68</f>
        <v>19178569</v>
      </c>
      <c r="P68" s="13">
        <f>+[9]Total!P68</f>
        <v>0</v>
      </c>
      <c r="Q68" s="13">
        <f>+[9]Total!Q68</f>
        <v>0</v>
      </c>
      <c r="R68" s="13">
        <f>+[9]Total!R68</f>
        <v>0</v>
      </c>
      <c r="S68" s="13">
        <f>+[9]Total!S68</f>
        <v>0</v>
      </c>
      <c r="T68" s="13">
        <f>+[9]Total!T68</f>
        <v>0</v>
      </c>
      <c r="U68" s="13">
        <f>+[9]Total!U68</f>
        <v>0</v>
      </c>
      <c r="V68" s="13">
        <f>+[9]Total!V68</f>
        <v>0</v>
      </c>
      <c r="W68" s="13">
        <f>+[9]Total!W68</f>
        <v>0</v>
      </c>
      <c r="X68" s="13">
        <f>+[9]Total!X68</f>
        <v>0</v>
      </c>
      <c r="Y68" s="13">
        <f>+[9]Total!Y68</f>
        <v>0</v>
      </c>
      <c r="Z68" s="18">
        <f>+[10]Total!Z68</f>
        <v>0</v>
      </c>
      <c r="AA68" s="17">
        <f>+[10]Total!AA68</f>
        <v>0</v>
      </c>
      <c r="AC68" s="34"/>
      <c r="AD68" s="34"/>
      <c r="AE68" s="34"/>
      <c r="AF68" s="34"/>
    </row>
    <row r="69" spans="1:32" x14ac:dyDescent="0.3">
      <c r="A69" s="4" t="s">
        <v>55</v>
      </c>
      <c r="B69" s="13">
        <f>+[9]Total!B69</f>
        <v>348380</v>
      </c>
      <c r="C69" s="13">
        <f>+[9]Total!C69</f>
        <v>328669603</v>
      </c>
      <c r="D69" s="13">
        <f>+[9]Total!D69</f>
        <v>403501</v>
      </c>
      <c r="E69" s="13">
        <f>+[9]Total!E69</f>
        <v>402457091</v>
      </c>
      <c r="F69" s="13">
        <f>+[9]Total!F69</f>
        <v>431956</v>
      </c>
      <c r="G69" s="13">
        <f>+[9]Total!G69</f>
        <v>402761010</v>
      </c>
      <c r="H69" s="13">
        <f>+[9]Total!H69</f>
        <v>455709</v>
      </c>
      <c r="I69" s="13">
        <f>+[9]Total!I69</f>
        <v>428317766.87</v>
      </c>
      <c r="J69" s="13">
        <f>+[9]Total!J69</f>
        <v>438406</v>
      </c>
      <c r="K69" s="13">
        <f>+[9]Total!K69</f>
        <v>419279981</v>
      </c>
      <c r="L69" s="13">
        <f>+[9]Total!L69</f>
        <v>452925</v>
      </c>
      <c r="M69" s="13">
        <f>+[9]Total!M69</f>
        <v>434031261</v>
      </c>
      <c r="N69" s="13">
        <f>+[9]Total!N69</f>
        <v>476700</v>
      </c>
      <c r="O69" s="13">
        <f>+[9]Total!O69</f>
        <v>436777238</v>
      </c>
      <c r="P69" s="13">
        <f>+[9]Total!P69</f>
        <v>0</v>
      </c>
      <c r="Q69" s="13">
        <f>+[9]Total!Q69</f>
        <v>0</v>
      </c>
      <c r="R69" s="13">
        <f>+[9]Total!R69</f>
        <v>0</v>
      </c>
      <c r="S69" s="13">
        <f>+[9]Total!S69</f>
        <v>0</v>
      </c>
      <c r="T69" s="13">
        <f>+[9]Total!T69</f>
        <v>0</v>
      </c>
      <c r="U69" s="13">
        <f>+[9]Total!U69</f>
        <v>0</v>
      </c>
      <c r="V69" s="13">
        <f>+[9]Total!V69</f>
        <v>0</v>
      </c>
      <c r="W69" s="13">
        <f>+[9]Total!W69</f>
        <v>0</v>
      </c>
      <c r="X69" s="13">
        <f>+[9]Total!X69</f>
        <v>0</v>
      </c>
      <c r="Y69" s="13">
        <f>+[9]Total!Y69</f>
        <v>0</v>
      </c>
      <c r="Z69" s="18">
        <f>+[10]Total!Z69</f>
        <v>0</v>
      </c>
      <c r="AA69" s="17">
        <f>+[10]Total!AA69</f>
        <v>0</v>
      </c>
      <c r="AC69" s="34"/>
      <c r="AD69" s="34"/>
      <c r="AE69" s="34"/>
      <c r="AF69" s="34"/>
    </row>
    <row r="70" spans="1:32" x14ac:dyDescent="0.3">
      <c r="A70" s="4" t="s">
        <v>62</v>
      </c>
      <c r="B70" s="13">
        <f>+[9]Total!B70</f>
        <v>71708</v>
      </c>
      <c r="C70" s="13">
        <f>+[9]Total!C70</f>
        <v>147522703</v>
      </c>
      <c r="D70" s="13">
        <f>+[9]Total!D70</f>
        <v>94364</v>
      </c>
      <c r="E70" s="13">
        <f>+[9]Total!E70</f>
        <v>198260200</v>
      </c>
      <c r="F70" s="13">
        <f>+[9]Total!F70</f>
        <v>99066</v>
      </c>
      <c r="G70" s="13">
        <f>+[9]Total!G70</f>
        <v>191797503</v>
      </c>
      <c r="H70" s="13">
        <f>+[9]Total!H70</f>
        <v>103700</v>
      </c>
      <c r="I70" s="13">
        <f>+[9]Total!I70</f>
        <v>188755581</v>
      </c>
      <c r="J70" s="13">
        <f>+[9]Total!J70</f>
        <v>106760</v>
      </c>
      <c r="K70" s="13">
        <f>+[9]Total!K70</f>
        <v>216697897</v>
      </c>
      <c r="L70" s="13">
        <f>+[9]Total!L70</f>
        <v>105224</v>
      </c>
      <c r="M70" s="13">
        <f>+[9]Total!M70</f>
        <v>219058651</v>
      </c>
      <c r="N70" s="13">
        <f>+[9]Total!N70</f>
        <v>110995</v>
      </c>
      <c r="O70" s="13">
        <f>+[9]Total!O70</f>
        <v>223228960</v>
      </c>
      <c r="P70" s="13">
        <f>+[9]Total!P70</f>
        <v>0</v>
      </c>
      <c r="Q70" s="13">
        <f>+[9]Total!Q70</f>
        <v>0</v>
      </c>
      <c r="R70" s="13">
        <f>+[9]Total!R70</f>
        <v>0</v>
      </c>
      <c r="S70" s="13">
        <f>+[9]Total!S70</f>
        <v>0</v>
      </c>
      <c r="T70" s="13">
        <f>+[9]Total!T70</f>
        <v>0</v>
      </c>
      <c r="U70" s="13">
        <f>+[9]Total!U70</f>
        <v>0</v>
      </c>
      <c r="V70" s="13">
        <f>+[9]Total!V70</f>
        <v>0</v>
      </c>
      <c r="W70" s="13">
        <f>+[9]Total!W70</f>
        <v>0</v>
      </c>
      <c r="X70" s="13">
        <f>+[9]Total!X70</f>
        <v>0</v>
      </c>
      <c r="Y70" s="13">
        <f>+[9]Total!Y70</f>
        <v>0</v>
      </c>
      <c r="Z70" s="18">
        <f>+[10]Total!Z70</f>
        <v>0</v>
      </c>
      <c r="AA70" s="17">
        <f>+[10]Total!AA70</f>
        <v>0</v>
      </c>
      <c r="AC70" s="34"/>
      <c r="AD70" s="34"/>
      <c r="AE70" s="34"/>
      <c r="AF70" s="34"/>
    </row>
    <row r="71" spans="1:32" x14ac:dyDescent="0.3">
      <c r="A71" s="4" t="s">
        <v>63</v>
      </c>
      <c r="B71" s="13">
        <f>+[9]Total!B71</f>
        <v>139656</v>
      </c>
      <c r="C71" s="13">
        <f>+[9]Total!C71</f>
        <v>102198141</v>
      </c>
      <c r="D71" s="13">
        <f>+[9]Total!D71</f>
        <v>161998</v>
      </c>
      <c r="E71" s="13">
        <f>+[9]Total!E71</f>
        <v>134146694</v>
      </c>
      <c r="F71" s="13">
        <f>+[9]Total!F71</f>
        <v>171527</v>
      </c>
      <c r="G71" s="13">
        <f>+[9]Total!G71</f>
        <v>143416430</v>
      </c>
      <c r="H71" s="13">
        <f>+[9]Total!H71</f>
        <v>190523</v>
      </c>
      <c r="I71" s="13">
        <f>+[9]Total!I71</f>
        <v>153701638</v>
      </c>
      <c r="J71" s="13">
        <f>+[9]Total!J71</f>
        <v>181698</v>
      </c>
      <c r="K71" s="13">
        <f>+[9]Total!K71</f>
        <v>151383163</v>
      </c>
      <c r="L71" s="13">
        <f>+[9]Total!L71</f>
        <v>176810</v>
      </c>
      <c r="M71" s="13">
        <f>+[9]Total!M71</f>
        <v>150061592</v>
      </c>
      <c r="N71" s="13">
        <f>+[9]Total!N71</f>
        <v>184053</v>
      </c>
      <c r="O71" s="13">
        <f>+[9]Total!O71</f>
        <v>152034031</v>
      </c>
      <c r="P71" s="13">
        <f>+[9]Total!P71</f>
        <v>0</v>
      </c>
      <c r="Q71" s="13">
        <f>+[9]Total!Q71</f>
        <v>0</v>
      </c>
      <c r="R71" s="13">
        <f>+[9]Total!R71</f>
        <v>0</v>
      </c>
      <c r="S71" s="13">
        <f>+[9]Total!S71</f>
        <v>0</v>
      </c>
      <c r="T71" s="13">
        <f>+[9]Total!T71</f>
        <v>0</v>
      </c>
      <c r="U71" s="13">
        <f>+[9]Total!U71</f>
        <v>0</v>
      </c>
      <c r="V71" s="13">
        <f>+[9]Total!V71</f>
        <v>0</v>
      </c>
      <c r="W71" s="13">
        <f>+[9]Total!W71</f>
        <v>0</v>
      </c>
      <c r="X71" s="13">
        <f>+[9]Total!X71</f>
        <v>0</v>
      </c>
      <c r="Y71" s="13">
        <f>+[9]Total!Y71</f>
        <v>0</v>
      </c>
      <c r="Z71" s="18">
        <f>+[10]Total!Z71</f>
        <v>0</v>
      </c>
      <c r="AA71" s="17">
        <f>+[10]Total!AA71</f>
        <v>0</v>
      </c>
      <c r="AC71" s="34"/>
      <c r="AD71" s="34"/>
      <c r="AE71" s="34"/>
      <c r="AF71" s="34"/>
    </row>
    <row r="72" spans="1:32" x14ac:dyDescent="0.3">
      <c r="A72" s="4" t="s">
        <v>64</v>
      </c>
      <c r="B72" s="13">
        <f>+[9]Total!B72</f>
        <v>13975</v>
      </c>
      <c r="C72" s="13">
        <f>+[9]Total!C72</f>
        <v>10011831</v>
      </c>
      <c r="D72" s="13">
        <f>+[9]Total!D72</f>
        <v>17562</v>
      </c>
      <c r="E72" s="13">
        <f>+[9]Total!E72</f>
        <v>13498066</v>
      </c>
      <c r="F72" s="13">
        <f>+[9]Total!F72</f>
        <v>17410</v>
      </c>
      <c r="G72" s="13">
        <f>+[9]Total!G72</f>
        <v>13329075</v>
      </c>
      <c r="H72" s="13">
        <f>+[9]Total!H72</f>
        <v>19645</v>
      </c>
      <c r="I72" s="13">
        <f>+[9]Total!I72</f>
        <v>15460416</v>
      </c>
      <c r="J72" s="13">
        <f>+[9]Total!J72</f>
        <v>18456</v>
      </c>
      <c r="K72" s="13">
        <f>+[9]Total!K72</f>
        <v>15234424</v>
      </c>
      <c r="L72" s="13">
        <f>+[9]Total!L72</f>
        <v>19481</v>
      </c>
      <c r="M72" s="13">
        <f>+[9]Total!M72</f>
        <v>16575227</v>
      </c>
      <c r="N72" s="13">
        <f>+[9]Total!N72</f>
        <v>18328</v>
      </c>
      <c r="O72" s="13">
        <f>+[9]Total!O72</f>
        <v>16215661</v>
      </c>
      <c r="P72" s="13">
        <f>+[9]Total!P72</f>
        <v>0</v>
      </c>
      <c r="Q72" s="13">
        <f>+[9]Total!Q72</f>
        <v>0</v>
      </c>
      <c r="R72" s="13">
        <f>+[9]Total!R72</f>
        <v>0</v>
      </c>
      <c r="S72" s="13">
        <f>+[9]Total!S72</f>
        <v>0</v>
      </c>
      <c r="T72" s="13">
        <f>+[9]Total!T72</f>
        <v>0</v>
      </c>
      <c r="U72" s="13">
        <f>+[9]Total!U72</f>
        <v>0</v>
      </c>
      <c r="V72" s="13">
        <f>+[9]Total!V72</f>
        <v>0</v>
      </c>
      <c r="W72" s="13">
        <f>+[9]Total!W72</f>
        <v>0</v>
      </c>
      <c r="X72" s="13">
        <f>+[9]Total!X72</f>
        <v>0</v>
      </c>
      <c r="Y72" s="13">
        <f>+[9]Total!Y72</f>
        <v>0</v>
      </c>
      <c r="Z72" s="18">
        <f>+[10]Total!Z72</f>
        <v>0</v>
      </c>
      <c r="AA72" s="17">
        <f>+[10]Total!AA72</f>
        <v>0</v>
      </c>
      <c r="AC72" s="34"/>
      <c r="AD72" s="34"/>
      <c r="AE72" s="34"/>
      <c r="AF72" s="34"/>
    </row>
    <row r="73" spans="1:32" x14ac:dyDescent="0.3">
      <c r="A73" s="4" t="s">
        <v>65</v>
      </c>
      <c r="B73" s="13">
        <f>+[9]Total!B73</f>
        <v>51040</v>
      </c>
      <c r="C73" s="13">
        <f>+[9]Total!C73</f>
        <v>28906151</v>
      </c>
      <c r="D73" s="13">
        <f>+[9]Total!D73</f>
        <v>56484</v>
      </c>
      <c r="E73" s="13">
        <f>+[9]Total!E73</f>
        <v>32233808</v>
      </c>
      <c r="F73" s="13">
        <f>+[9]Total!F73</f>
        <v>56919</v>
      </c>
      <c r="G73" s="13">
        <f>+[9]Total!G73</f>
        <v>33105445</v>
      </c>
      <c r="H73" s="13">
        <f>+[9]Total!H73</f>
        <v>60187</v>
      </c>
      <c r="I73" s="13">
        <f>+[9]Total!I73</f>
        <v>34899951</v>
      </c>
      <c r="J73" s="13">
        <f>+[9]Total!J73</f>
        <v>48039</v>
      </c>
      <c r="K73" s="13">
        <f>+[9]Total!K73</f>
        <v>29920879</v>
      </c>
      <c r="L73" s="13">
        <f>+[9]Total!L73</f>
        <v>46643</v>
      </c>
      <c r="M73" s="13">
        <f>+[9]Total!M73</f>
        <v>30438795</v>
      </c>
      <c r="N73" s="13">
        <f>+[9]Total!N73</f>
        <v>48694</v>
      </c>
      <c r="O73" s="13">
        <f>+[9]Total!O73</f>
        <v>31009744</v>
      </c>
      <c r="P73" s="13">
        <f>+[9]Total!P73</f>
        <v>0</v>
      </c>
      <c r="Q73" s="13">
        <f>+[9]Total!Q73</f>
        <v>0</v>
      </c>
      <c r="R73" s="13">
        <f>+[9]Total!R73</f>
        <v>0</v>
      </c>
      <c r="S73" s="13">
        <f>+[9]Total!S73</f>
        <v>0</v>
      </c>
      <c r="T73" s="13">
        <f>+[9]Total!T73</f>
        <v>0</v>
      </c>
      <c r="U73" s="13">
        <f>+[9]Total!U73</f>
        <v>0</v>
      </c>
      <c r="V73" s="13">
        <f>+[9]Total!V73</f>
        <v>0</v>
      </c>
      <c r="W73" s="13">
        <f>+[9]Total!W73</f>
        <v>0</v>
      </c>
      <c r="X73" s="13">
        <f>+[9]Total!X73</f>
        <v>0</v>
      </c>
      <c r="Y73" s="13">
        <f>+[9]Total!Y73</f>
        <v>0</v>
      </c>
      <c r="Z73" s="18">
        <f>+[10]Total!Z73</f>
        <v>0</v>
      </c>
      <c r="AA73" s="17">
        <f>+[10]Total!AA73</f>
        <v>0</v>
      </c>
      <c r="AC73" s="34"/>
      <c r="AD73" s="34"/>
      <c r="AE73" s="34"/>
      <c r="AF73" s="34"/>
    </row>
    <row r="74" spans="1:32" x14ac:dyDescent="0.3">
      <c r="A74" s="4" t="s">
        <v>66</v>
      </c>
      <c r="B74" s="13">
        <f>+[9]Total!B74</f>
        <v>189525</v>
      </c>
      <c r="C74" s="13">
        <f>+[9]Total!C74</f>
        <v>127878182</v>
      </c>
      <c r="D74" s="13">
        <f>+[9]Total!D74</f>
        <v>219086</v>
      </c>
      <c r="E74" s="13">
        <f>+[9]Total!E74</f>
        <v>154416526</v>
      </c>
      <c r="F74" s="13">
        <f>+[9]Total!F74</f>
        <v>236026</v>
      </c>
      <c r="G74" s="13">
        <f>+[9]Total!G74</f>
        <v>174480570</v>
      </c>
      <c r="H74" s="13">
        <f>+[9]Total!H74</f>
        <v>253901</v>
      </c>
      <c r="I74" s="13">
        <f>+[9]Total!I74</f>
        <v>188543382</v>
      </c>
      <c r="J74" s="13">
        <f>+[9]Total!J74</f>
        <v>242926</v>
      </c>
      <c r="K74" s="13">
        <f>+[9]Total!K74</f>
        <v>166086261</v>
      </c>
      <c r="L74" s="13">
        <f>+[9]Total!L74</f>
        <v>240261</v>
      </c>
      <c r="M74" s="13">
        <f>+[9]Total!M74</f>
        <v>180259863</v>
      </c>
      <c r="N74" s="13">
        <f>+[9]Total!N74</f>
        <v>247444</v>
      </c>
      <c r="O74" s="13">
        <f>+[9]Total!O74</f>
        <v>199468097</v>
      </c>
      <c r="P74" s="13">
        <f>+[9]Total!P74</f>
        <v>0</v>
      </c>
      <c r="Q74" s="13">
        <f>+[9]Total!Q74</f>
        <v>0</v>
      </c>
      <c r="R74" s="13">
        <f>+[9]Total!R74</f>
        <v>0</v>
      </c>
      <c r="S74" s="13">
        <f>+[9]Total!S74</f>
        <v>0</v>
      </c>
      <c r="T74" s="13">
        <f>+[9]Total!T74</f>
        <v>0</v>
      </c>
      <c r="U74" s="13">
        <f>+[9]Total!U74</f>
        <v>0</v>
      </c>
      <c r="V74" s="13">
        <f>+[9]Total!V74</f>
        <v>0</v>
      </c>
      <c r="W74" s="13">
        <f>+[9]Total!W74</f>
        <v>0</v>
      </c>
      <c r="X74" s="13">
        <f>+[9]Total!X74</f>
        <v>0</v>
      </c>
      <c r="Y74" s="13">
        <f>+[9]Total!Y74</f>
        <v>0</v>
      </c>
      <c r="Z74" s="18">
        <f>+[10]Total!Z74</f>
        <v>0</v>
      </c>
      <c r="AA74" s="17">
        <f>+[10]Total!AA74</f>
        <v>0</v>
      </c>
      <c r="AC74" s="34"/>
      <c r="AD74" s="34"/>
      <c r="AE74" s="34"/>
      <c r="AF74" s="34"/>
    </row>
    <row r="75" spans="1:32" x14ac:dyDescent="0.3">
      <c r="A75" s="4"/>
      <c r="B75" s="13">
        <f>+[9]Total!B75</f>
        <v>0</v>
      </c>
      <c r="C75" s="13">
        <f>+[9]Total!C75</f>
        <v>0</v>
      </c>
      <c r="D75" s="13">
        <f>+[9]Total!D75</f>
        <v>0</v>
      </c>
      <c r="E75" s="13">
        <f>+[9]Total!E75</f>
        <v>0</v>
      </c>
      <c r="F75" s="13">
        <f>+[9]Total!F75</f>
        <v>0</v>
      </c>
      <c r="G75" s="13">
        <f>+[9]Total!G75</f>
        <v>0</v>
      </c>
      <c r="H75" s="13">
        <f>+[9]Total!H75</f>
        <v>0</v>
      </c>
      <c r="I75" s="13">
        <f>+[9]Total!I75</f>
        <v>0</v>
      </c>
      <c r="J75" s="13">
        <f>+[9]Total!J75</f>
        <v>0</v>
      </c>
      <c r="K75" s="13">
        <f>+[9]Total!K75</f>
        <v>0</v>
      </c>
      <c r="L75" s="13">
        <f>+[9]Total!L75</f>
        <v>0</v>
      </c>
      <c r="M75" s="13">
        <f>+[9]Total!M75</f>
        <v>0</v>
      </c>
      <c r="N75" s="13">
        <f>+[9]Total!N75</f>
        <v>0</v>
      </c>
      <c r="O75" s="13">
        <f>+[9]Total!O75</f>
        <v>0</v>
      </c>
      <c r="P75" s="13">
        <f>+[9]Total!P75</f>
        <v>0</v>
      </c>
      <c r="Q75" s="13">
        <f>+[9]Total!Q75</f>
        <v>0</v>
      </c>
      <c r="R75" s="13">
        <f>+[9]Total!R75</f>
        <v>0</v>
      </c>
      <c r="S75" s="13">
        <f>+[9]Total!S75</f>
        <v>0</v>
      </c>
      <c r="T75" s="13">
        <f>+[9]Total!T75</f>
        <v>0</v>
      </c>
      <c r="U75" s="13">
        <f>+[9]Total!U75</f>
        <v>0</v>
      </c>
      <c r="V75" s="13">
        <f>+[9]Total!V75</f>
        <v>0</v>
      </c>
      <c r="W75" s="13">
        <f>+[9]Total!W75</f>
        <v>0</v>
      </c>
      <c r="X75" s="13">
        <f>+[9]Total!X75</f>
        <v>0</v>
      </c>
      <c r="Y75" s="13">
        <f>+[9]Total!Y75</f>
        <v>0</v>
      </c>
      <c r="Z75" s="18">
        <f>+[10]Total!Z75</f>
        <v>0</v>
      </c>
      <c r="AA75" s="17">
        <f>+[10]Total!AA75</f>
        <v>0</v>
      </c>
      <c r="AC75" s="34"/>
      <c r="AD75" s="34"/>
      <c r="AE75" s="34"/>
      <c r="AF75" s="34"/>
    </row>
    <row r="76" spans="1:32" x14ac:dyDescent="0.3">
      <c r="A76" s="6" t="s">
        <v>67</v>
      </c>
      <c r="B76" s="22">
        <f t="shared" ref="B76:C76" si="55">SUM(B77:B91)</f>
        <v>2922986</v>
      </c>
      <c r="C76" s="22">
        <f t="shared" si="55"/>
        <v>2320498081</v>
      </c>
      <c r="D76" s="22">
        <f>SUM(D77:D91)</f>
        <v>3257905</v>
      </c>
      <c r="E76" s="17">
        <f>SUM(E77:E91)</f>
        <v>2716401759.9699998</v>
      </c>
      <c r="F76" s="22">
        <f>SUM(F77:F92)</f>
        <v>3593470</v>
      </c>
      <c r="G76" s="22">
        <f t="shared" ref="G76" si="56">SUM(G77:G92)</f>
        <v>2976781063.52</v>
      </c>
      <c r="H76" s="22">
        <f>SUM(H77:H92)</f>
        <v>3710603</v>
      </c>
      <c r="I76" s="22">
        <f t="shared" ref="I76" si="57">SUM(I77:I92)</f>
        <v>3092174142.9499998</v>
      </c>
      <c r="J76" s="22">
        <f>SUM(J77:J92)</f>
        <v>3616951</v>
      </c>
      <c r="K76" s="22">
        <f t="shared" ref="K76" si="58">SUM(K77:K92)</f>
        <v>3080392738.9400001</v>
      </c>
      <c r="L76" s="22">
        <f>SUM(L77:L92)</f>
        <v>3628948</v>
      </c>
      <c r="M76" s="22">
        <f t="shared" ref="M76" si="59">SUM(M77:M92)</f>
        <v>3122390620.5799999</v>
      </c>
      <c r="N76" s="22">
        <f>SUM(N77:N92)</f>
        <v>3758986</v>
      </c>
      <c r="O76" s="22">
        <f t="shared" ref="O76" si="60">SUM(O77:O92)</f>
        <v>3188959673.77</v>
      </c>
      <c r="P76" s="22">
        <f>SUM(P77:P92)</f>
        <v>0</v>
      </c>
      <c r="Q76" s="22">
        <f t="shared" ref="Q76" si="61">SUM(Q77:Q92)</f>
        <v>0</v>
      </c>
      <c r="R76" s="22">
        <f>SUM(R77:R92)</f>
        <v>0</v>
      </c>
      <c r="S76" s="22">
        <f t="shared" ref="S76" si="62">SUM(S77:S92)</f>
        <v>0</v>
      </c>
      <c r="T76" s="22">
        <f>SUM(T77:T92)</f>
        <v>0</v>
      </c>
      <c r="U76" s="22">
        <f t="shared" ref="U76" si="63">SUM(U77:U92)</f>
        <v>0</v>
      </c>
      <c r="V76" s="22">
        <f>SUM(V77:V92)</f>
        <v>0</v>
      </c>
      <c r="W76" s="22">
        <f t="shared" ref="W76" si="64">SUM(W77:W92)</f>
        <v>0</v>
      </c>
      <c r="X76" s="22">
        <f>SUM(X77:X92)</f>
        <v>0</v>
      </c>
      <c r="Y76" s="22">
        <f t="shared" ref="Y76:AA76" si="65">SUM(Y77:Y92)</f>
        <v>0</v>
      </c>
      <c r="Z76" s="18">
        <f t="shared" si="65"/>
        <v>0</v>
      </c>
      <c r="AA76" s="17">
        <f t="shared" si="65"/>
        <v>0</v>
      </c>
      <c r="AC76" s="34"/>
      <c r="AD76" s="34"/>
      <c r="AE76" s="34"/>
      <c r="AF76" s="34"/>
    </row>
    <row r="77" spans="1:32" x14ac:dyDescent="0.3">
      <c r="A77" s="4" t="s">
        <v>68</v>
      </c>
      <c r="B77" s="13">
        <f>+[9]Total!B77</f>
        <v>1596757</v>
      </c>
      <c r="C77" s="13">
        <f>+[9]Total!C77</f>
        <v>1131602174</v>
      </c>
      <c r="D77" s="13">
        <f>+[9]Total!D77</f>
        <v>1781608</v>
      </c>
      <c r="E77" s="13">
        <f>+[9]Total!E77</f>
        <v>1307555421</v>
      </c>
      <c r="F77" s="13">
        <f>+[9]Total!F77</f>
        <v>1955725</v>
      </c>
      <c r="G77" s="13">
        <f>+[9]Total!G77</f>
        <v>1441666213.1600001</v>
      </c>
      <c r="H77" s="13">
        <f>+[9]Total!H77</f>
        <v>1966933</v>
      </c>
      <c r="I77" s="13">
        <f>+[9]Total!I77</f>
        <v>1461585495</v>
      </c>
      <c r="J77" s="13">
        <f>+[9]Total!J77</f>
        <v>1939892</v>
      </c>
      <c r="K77" s="13">
        <f>+[9]Total!K77</f>
        <v>1516287871</v>
      </c>
      <c r="L77" s="13">
        <f>+[9]Total!L77</f>
        <v>1976377</v>
      </c>
      <c r="M77" s="13">
        <f>+[9]Total!M77</f>
        <v>1572209367.5799999</v>
      </c>
      <c r="N77" s="13">
        <f>+[9]Total!N77</f>
        <v>2044687</v>
      </c>
      <c r="O77" s="13">
        <f>+[9]Total!O77</f>
        <v>1590379828.4000001</v>
      </c>
      <c r="P77" s="13">
        <f>+[9]Total!P77</f>
        <v>0</v>
      </c>
      <c r="Q77" s="13">
        <f>+[9]Total!Q77</f>
        <v>0</v>
      </c>
      <c r="R77" s="13">
        <f>+[9]Total!R77</f>
        <v>0</v>
      </c>
      <c r="S77" s="13">
        <f>+[9]Total!S77</f>
        <v>0</v>
      </c>
      <c r="T77" s="13">
        <f>+[9]Total!T77</f>
        <v>0</v>
      </c>
      <c r="U77" s="13">
        <f>+[9]Total!U77</f>
        <v>0</v>
      </c>
      <c r="V77" s="13">
        <f>+[9]Total!V77</f>
        <v>0</v>
      </c>
      <c r="W77" s="13">
        <f>+[9]Total!W77</f>
        <v>0</v>
      </c>
      <c r="X77" s="13">
        <f>+[9]Total!X77</f>
        <v>0</v>
      </c>
      <c r="Y77" s="13">
        <f>+[9]Total!Y77</f>
        <v>0</v>
      </c>
      <c r="Z77" s="18">
        <f>+[10]Total!Z77</f>
        <v>0</v>
      </c>
      <c r="AA77" s="17">
        <f>+[10]Total!AA77</f>
        <v>0</v>
      </c>
      <c r="AC77" s="34"/>
      <c r="AD77" s="34"/>
      <c r="AE77" s="34"/>
      <c r="AF77" s="34"/>
    </row>
    <row r="78" spans="1:32" x14ac:dyDescent="0.3">
      <c r="A78" s="4" t="s">
        <v>69</v>
      </c>
      <c r="B78" s="13">
        <f>+[9]Total!B78</f>
        <v>195231</v>
      </c>
      <c r="C78" s="13">
        <f>+[9]Total!C78</f>
        <v>242965188</v>
      </c>
      <c r="D78" s="13">
        <f>+[9]Total!D78</f>
        <v>223148</v>
      </c>
      <c r="E78" s="13">
        <f>+[9]Total!E78</f>
        <v>322128771</v>
      </c>
      <c r="F78" s="13">
        <f>+[9]Total!F78</f>
        <v>264570</v>
      </c>
      <c r="G78" s="13">
        <f>+[9]Total!G78</f>
        <v>396887602</v>
      </c>
      <c r="H78" s="13">
        <f>+[9]Total!H78</f>
        <v>264400</v>
      </c>
      <c r="I78" s="13">
        <f>+[9]Total!I78</f>
        <v>383380477</v>
      </c>
      <c r="J78" s="13">
        <f>+[9]Total!J78</f>
        <v>247418</v>
      </c>
      <c r="K78" s="13">
        <f>+[9]Total!K78</f>
        <v>299449566.44</v>
      </c>
      <c r="L78" s="13">
        <f>+[9]Total!L78</f>
        <v>249584</v>
      </c>
      <c r="M78" s="13">
        <f>+[9]Total!M78</f>
        <v>299720141</v>
      </c>
      <c r="N78" s="13">
        <f>+[9]Total!N78</f>
        <v>260367</v>
      </c>
      <c r="O78" s="13">
        <f>+[9]Total!O78</f>
        <v>309774755</v>
      </c>
      <c r="P78" s="13">
        <f>+[9]Total!P78</f>
        <v>0</v>
      </c>
      <c r="Q78" s="13">
        <f>+[9]Total!Q78</f>
        <v>0</v>
      </c>
      <c r="R78" s="13">
        <f>+[9]Total!R78</f>
        <v>0</v>
      </c>
      <c r="S78" s="13">
        <f>+[9]Total!S78</f>
        <v>0</v>
      </c>
      <c r="T78" s="13">
        <f>+[9]Total!T78</f>
        <v>0</v>
      </c>
      <c r="U78" s="13">
        <f>+[9]Total!U78</f>
        <v>0</v>
      </c>
      <c r="V78" s="13">
        <f>+[9]Total!V78</f>
        <v>0</v>
      </c>
      <c r="W78" s="13">
        <f>+[9]Total!W78</f>
        <v>0</v>
      </c>
      <c r="X78" s="13">
        <f>+[9]Total!X78</f>
        <v>0</v>
      </c>
      <c r="Y78" s="13">
        <f>+[9]Total!Y78</f>
        <v>0</v>
      </c>
      <c r="Z78" s="18">
        <f>+[10]Total!Z78</f>
        <v>0</v>
      </c>
      <c r="AA78" s="17">
        <f>+[10]Total!AA78</f>
        <v>0</v>
      </c>
      <c r="AC78" s="34"/>
      <c r="AD78" s="34"/>
      <c r="AE78" s="34"/>
      <c r="AF78" s="34"/>
    </row>
    <row r="79" spans="1:32" x14ac:dyDescent="0.3">
      <c r="A79" s="4" t="s">
        <v>70</v>
      </c>
      <c r="B79" s="13">
        <f>+[9]Total!B79</f>
        <v>175363</v>
      </c>
      <c r="C79" s="13">
        <f>+[9]Total!C79</f>
        <v>133201147</v>
      </c>
      <c r="D79" s="13">
        <f>+[9]Total!D79</f>
        <v>199024</v>
      </c>
      <c r="E79" s="13">
        <f>+[9]Total!E79</f>
        <v>163527023</v>
      </c>
      <c r="F79" s="13">
        <f>+[9]Total!F79</f>
        <v>221928</v>
      </c>
      <c r="G79" s="13">
        <f>+[9]Total!G79</f>
        <v>171642484</v>
      </c>
      <c r="H79" s="13">
        <f>+[9]Total!H79</f>
        <v>236051</v>
      </c>
      <c r="I79" s="13">
        <f>+[9]Total!I79</f>
        <v>179691656</v>
      </c>
      <c r="J79" s="13">
        <f>+[9]Total!J79</f>
        <v>231659</v>
      </c>
      <c r="K79" s="13">
        <f>+[9]Total!K79</f>
        <v>183161877</v>
      </c>
      <c r="L79" s="13">
        <f>+[9]Total!L79</f>
        <v>225502</v>
      </c>
      <c r="M79" s="13">
        <f>+[9]Total!M79</f>
        <v>168596718</v>
      </c>
      <c r="N79" s="13">
        <f>+[9]Total!N79</f>
        <v>231041</v>
      </c>
      <c r="O79" s="13">
        <f>+[9]Total!O79</f>
        <v>178053468</v>
      </c>
      <c r="P79" s="13">
        <f>+[9]Total!P79</f>
        <v>0</v>
      </c>
      <c r="Q79" s="13">
        <f>+[9]Total!Q79</f>
        <v>0</v>
      </c>
      <c r="R79" s="13">
        <f>+[9]Total!R79</f>
        <v>0</v>
      </c>
      <c r="S79" s="13">
        <f>+[9]Total!S79</f>
        <v>0</v>
      </c>
      <c r="T79" s="13">
        <f>+[9]Total!T79</f>
        <v>0</v>
      </c>
      <c r="U79" s="13">
        <f>+[9]Total!U79</f>
        <v>0</v>
      </c>
      <c r="V79" s="13">
        <f>+[9]Total!V79</f>
        <v>0</v>
      </c>
      <c r="W79" s="13">
        <f>+[9]Total!W79</f>
        <v>0</v>
      </c>
      <c r="X79" s="13">
        <f>+[9]Total!X79</f>
        <v>0</v>
      </c>
      <c r="Y79" s="13">
        <f>+[9]Total!Y79</f>
        <v>0</v>
      </c>
      <c r="Z79" s="18">
        <f>+[10]Total!Z79</f>
        <v>0</v>
      </c>
      <c r="AA79" s="17">
        <f>+[10]Total!AA79</f>
        <v>0</v>
      </c>
      <c r="AC79" s="34"/>
      <c r="AD79" s="34"/>
      <c r="AE79" s="34"/>
      <c r="AF79" s="34"/>
    </row>
    <row r="80" spans="1:32" x14ac:dyDescent="0.3">
      <c r="A80" s="4" t="s">
        <v>71</v>
      </c>
      <c r="B80" s="13">
        <f>+[9]Total!B80</f>
        <v>126562</v>
      </c>
      <c r="C80" s="13">
        <f>+[9]Total!C80</f>
        <v>122081532</v>
      </c>
      <c r="D80" s="13">
        <f>+[9]Total!D80</f>
        <v>147311</v>
      </c>
      <c r="E80" s="13">
        <f>+[9]Total!E80</f>
        <v>154707899.78999999</v>
      </c>
      <c r="F80" s="13">
        <f>+[9]Total!F80</f>
        <v>165670</v>
      </c>
      <c r="G80" s="13">
        <f>+[9]Total!G80</f>
        <v>163028725</v>
      </c>
      <c r="H80" s="13">
        <f>+[9]Total!H80</f>
        <v>175872</v>
      </c>
      <c r="I80" s="13">
        <f>+[9]Total!I80</f>
        <v>175999905</v>
      </c>
      <c r="J80" s="13">
        <f>+[9]Total!J80</f>
        <v>182332</v>
      </c>
      <c r="K80" s="13">
        <f>+[9]Total!K80</f>
        <v>189506223</v>
      </c>
      <c r="L80" s="13">
        <f>+[9]Total!L80</f>
        <v>175473</v>
      </c>
      <c r="M80" s="13">
        <f>+[9]Total!M80</f>
        <v>182605337</v>
      </c>
      <c r="N80" s="13">
        <f>+[9]Total!N80</f>
        <v>185160</v>
      </c>
      <c r="O80" s="13">
        <f>+[9]Total!O80</f>
        <v>202535351</v>
      </c>
      <c r="P80" s="13">
        <f>+[9]Total!P80</f>
        <v>0</v>
      </c>
      <c r="Q80" s="13">
        <f>+[9]Total!Q80</f>
        <v>0</v>
      </c>
      <c r="R80" s="13">
        <f>+[9]Total!R80</f>
        <v>0</v>
      </c>
      <c r="S80" s="13">
        <f>+[9]Total!S80</f>
        <v>0</v>
      </c>
      <c r="T80" s="13">
        <f>+[9]Total!T80</f>
        <v>0</v>
      </c>
      <c r="U80" s="13">
        <f>+[9]Total!U80</f>
        <v>0</v>
      </c>
      <c r="V80" s="13">
        <f>+[9]Total!V80</f>
        <v>0</v>
      </c>
      <c r="W80" s="13">
        <f>+[9]Total!W80</f>
        <v>0</v>
      </c>
      <c r="X80" s="13">
        <f>+[9]Total!X80</f>
        <v>0</v>
      </c>
      <c r="Y80" s="13">
        <f>+[9]Total!Y80</f>
        <v>0</v>
      </c>
      <c r="Z80" s="18">
        <f>+[10]Total!Z80</f>
        <v>0</v>
      </c>
      <c r="AA80" s="17">
        <f>+[10]Total!AA80</f>
        <v>0</v>
      </c>
      <c r="AC80" s="34"/>
      <c r="AD80" s="34"/>
      <c r="AE80" s="34"/>
      <c r="AF80" s="34"/>
    </row>
    <row r="81" spans="1:32" x14ac:dyDescent="0.3">
      <c r="A81" s="4" t="s">
        <v>72</v>
      </c>
      <c r="B81" s="13">
        <f>+[9]Total!B81</f>
        <v>14134</v>
      </c>
      <c r="C81" s="13">
        <f>+[9]Total!C81</f>
        <v>16937588</v>
      </c>
      <c r="D81" s="13">
        <f>+[9]Total!D81</f>
        <v>17749</v>
      </c>
      <c r="E81" s="13">
        <f>+[9]Total!E81</f>
        <v>21901957</v>
      </c>
      <c r="F81" s="13">
        <f>+[9]Total!F81</f>
        <v>22935</v>
      </c>
      <c r="G81" s="13">
        <f>+[9]Total!G81</f>
        <v>28425409</v>
      </c>
      <c r="H81" s="13">
        <f>+[9]Total!H81</f>
        <v>25173</v>
      </c>
      <c r="I81" s="13">
        <f>+[9]Total!I81</f>
        <v>31441714</v>
      </c>
      <c r="J81" s="13">
        <f>+[9]Total!J81</f>
        <v>22888</v>
      </c>
      <c r="K81" s="13">
        <f>+[9]Total!K81</f>
        <v>31811241</v>
      </c>
      <c r="L81" s="13">
        <f>+[9]Total!L81</f>
        <v>23678</v>
      </c>
      <c r="M81" s="13">
        <f>+[9]Total!M81</f>
        <v>31115558</v>
      </c>
      <c r="N81" s="13">
        <f>+[9]Total!N81</f>
        <v>23992</v>
      </c>
      <c r="O81" s="13">
        <f>+[9]Total!O81</f>
        <v>30806691</v>
      </c>
      <c r="P81" s="13">
        <f>+[9]Total!P81</f>
        <v>0</v>
      </c>
      <c r="Q81" s="13">
        <f>+[9]Total!Q81</f>
        <v>0</v>
      </c>
      <c r="R81" s="13">
        <f>+[9]Total!R81</f>
        <v>0</v>
      </c>
      <c r="S81" s="13">
        <f>+[9]Total!S81</f>
        <v>0</v>
      </c>
      <c r="T81" s="13">
        <f>+[9]Total!T81</f>
        <v>0</v>
      </c>
      <c r="U81" s="13">
        <f>+[9]Total!U81</f>
        <v>0</v>
      </c>
      <c r="V81" s="13">
        <f>+[9]Total!V81</f>
        <v>0</v>
      </c>
      <c r="W81" s="13">
        <f>+[9]Total!W81</f>
        <v>0</v>
      </c>
      <c r="X81" s="13">
        <f>+[9]Total!X81</f>
        <v>0</v>
      </c>
      <c r="Y81" s="13">
        <f>+[9]Total!Y81</f>
        <v>0</v>
      </c>
      <c r="Z81" s="18">
        <f>+[10]Total!Z81</f>
        <v>0</v>
      </c>
      <c r="AA81" s="17">
        <f>+[10]Total!AA81</f>
        <v>0</v>
      </c>
      <c r="AC81" s="34"/>
      <c r="AD81" s="34"/>
      <c r="AE81" s="34"/>
      <c r="AF81" s="34"/>
    </row>
    <row r="82" spans="1:32" x14ac:dyDescent="0.3">
      <c r="A82" s="4" t="s">
        <v>73</v>
      </c>
      <c r="B82" s="13">
        <f>+[9]Total!B82</f>
        <v>65018</v>
      </c>
      <c r="C82" s="13">
        <f>+[9]Total!C82</f>
        <v>48853980</v>
      </c>
      <c r="D82" s="13">
        <f>+[9]Total!D82</f>
        <v>71986</v>
      </c>
      <c r="E82" s="13">
        <f>+[9]Total!E82</f>
        <v>55798937</v>
      </c>
      <c r="F82" s="13">
        <f>+[9]Total!F82</f>
        <v>80567</v>
      </c>
      <c r="G82" s="13">
        <f>+[9]Total!G82</f>
        <v>60294529</v>
      </c>
      <c r="H82" s="13">
        <f>+[9]Total!H82</f>
        <v>99410</v>
      </c>
      <c r="I82" s="13">
        <f>+[9]Total!I82</f>
        <v>73971143</v>
      </c>
      <c r="J82" s="13">
        <f>+[9]Total!J82</f>
        <v>96248</v>
      </c>
      <c r="K82" s="13">
        <f>+[9]Total!K82</f>
        <v>74167304.5</v>
      </c>
      <c r="L82" s="13">
        <f>+[9]Total!L82</f>
        <v>69813</v>
      </c>
      <c r="M82" s="13">
        <f>+[9]Total!M82</f>
        <v>53979586</v>
      </c>
      <c r="N82" s="13">
        <f>+[9]Total!N82</f>
        <v>73485</v>
      </c>
      <c r="O82" s="13">
        <f>+[9]Total!O82</f>
        <v>55625492</v>
      </c>
      <c r="P82" s="13">
        <f>+[9]Total!P82</f>
        <v>0</v>
      </c>
      <c r="Q82" s="13">
        <f>+[9]Total!Q82</f>
        <v>0</v>
      </c>
      <c r="R82" s="13">
        <f>+[9]Total!R82</f>
        <v>0</v>
      </c>
      <c r="S82" s="13">
        <f>+[9]Total!S82</f>
        <v>0</v>
      </c>
      <c r="T82" s="13">
        <f>+[9]Total!T82</f>
        <v>0</v>
      </c>
      <c r="U82" s="13">
        <f>+[9]Total!U82</f>
        <v>0</v>
      </c>
      <c r="V82" s="13">
        <f>+[9]Total!V82</f>
        <v>0</v>
      </c>
      <c r="W82" s="13">
        <f>+[9]Total!W82</f>
        <v>0</v>
      </c>
      <c r="X82" s="13">
        <f>+[9]Total!X82</f>
        <v>0</v>
      </c>
      <c r="Y82" s="13">
        <f>+[9]Total!Y82</f>
        <v>0</v>
      </c>
      <c r="Z82" s="18">
        <f>+[10]Total!Z82</f>
        <v>0</v>
      </c>
      <c r="AA82" s="17">
        <f>+[10]Total!AA82</f>
        <v>0</v>
      </c>
      <c r="AC82" s="34"/>
      <c r="AD82" s="34"/>
      <c r="AE82" s="34"/>
      <c r="AF82" s="34"/>
    </row>
    <row r="83" spans="1:32" x14ac:dyDescent="0.3">
      <c r="A83" s="4" t="s">
        <v>74</v>
      </c>
      <c r="B83" s="13">
        <f>+[9]Total!B83</f>
        <v>69954</v>
      </c>
      <c r="C83" s="13">
        <f>+[9]Total!C83</f>
        <v>44640666</v>
      </c>
      <c r="D83" s="13">
        <f>+[9]Total!D83</f>
        <v>72915</v>
      </c>
      <c r="E83" s="13">
        <f>+[9]Total!E83</f>
        <v>45934221</v>
      </c>
      <c r="F83" s="13">
        <f>+[9]Total!F83</f>
        <v>88335</v>
      </c>
      <c r="G83" s="13">
        <f>+[9]Total!G83</f>
        <v>51394148</v>
      </c>
      <c r="H83" s="13">
        <f>+[9]Total!H83</f>
        <v>100013</v>
      </c>
      <c r="I83" s="13">
        <f>+[9]Total!I83</f>
        <v>57355952</v>
      </c>
      <c r="J83" s="13">
        <f>+[9]Total!J83</f>
        <v>94622</v>
      </c>
      <c r="K83" s="13">
        <f>+[9]Total!K83</f>
        <v>60377215</v>
      </c>
      <c r="L83" s="13">
        <f>+[9]Total!L83</f>
        <v>98617</v>
      </c>
      <c r="M83" s="13">
        <f>+[9]Total!M83</f>
        <v>65397110</v>
      </c>
      <c r="N83" s="13">
        <f>+[9]Total!N83</f>
        <v>104764</v>
      </c>
      <c r="O83" s="13">
        <f>+[9]Total!O83</f>
        <v>68772181</v>
      </c>
      <c r="P83" s="13">
        <f>+[9]Total!P83</f>
        <v>0</v>
      </c>
      <c r="Q83" s="13">
        <f>+[9]Total!Q83</f>
        <v>0</v>
      </c>
      <c r="R83" s="13">
        <f>+[9]Total!R83</f>
        <v>0</v>
      </c>
      <c r="S83" s="13">
        <f>+[9]Total!S83</f>
        <v>0</v>
      </c>
      <c r="T83" s="13">
        <f>+[9]Total!T83</f>
        <v>0</v>
      </c>
      <c r="U83" s="13">
        <f>+[9]Total!U83</f>
        <v>0</v>
      </c>
      <c r="V83" s="13">
        <f>+[9]Total!V83</f>
        <v>0</v>
      </c>
      <c r="W83" s="13">
        <f>+[9]Total!W83</f>
        <v>0</v>
      </c>
      <c r="X83" s="13">
        <f>+[9]Total!X83</f>
        <v>0</v>
      </c>
      <c r="Y83" s="13">
        <f>+[9]Total!Y83</f>
        <v>0</v>
      </c>
      <c r="Z83" s="18">
        <f>+[10]Total!Z83</f>
        <v>0</v>
      </c>
      <c r="AA83" s="17">
        <f>+[10]Total!AA83</f>
        <v>0</v>
      </c>
      <c r="AC83" s="34"/>
      <c r="AD83" s="34"/>
      <c r="AE83" s="34"/>
      <c r="AF83" s="34"/>
    </row>
    <row r="84" spans="1:32" x14ac:dyDescent="0.3">
      <c r="A84" s="4" t="s">
        <v>75</v>
      </c>
      <c r="B84" s="13">
        <f>+[9]Total!B84</f>
        <v>31562</v>
      </c>
      <c r="C84" s="13">
        <f>+[9]Total!C84</f>
        <v>30116640</v>
      </c>
      <c r="D84" s="13">
        <f>+[9]Total!D84</f>
        <v>39787</v>
      </c>
      <c r="E84" s="13">
        <f>+[9]Total!E84</f>
        <v>38531808</v>
      </c>
      <c r="F84" s="13">
        <f>+[9]Total!F84</f>
        <v>42983</v>
      </c>
      <c r="G84" s="13">
        <f>+[9]Total!G84</f>
        <v>42089628</v>
      </c>
      <c r="H84" s="13">
        <f>+[9]Total!H84</f>
        <v>45110</v>
      </c>
      <c r="I84" s="13">
        <f>+[9]Total!I84</f>
        <v>44373160</v>
      </c>
      <c r="J84" s="13">
        <f>+[9]Total!J84</f>
        <v>40779</v>
      </c>
      <c r="K84" s="13">
        <f>+[9]Total!K84</f>
        <v>47315307</v>
      </c>
      <c r="L84" s="13">
        <f>+[9]Total!L84</f>
        <v>39200</v>
      </c>
      <c r="M84" s="13">
        <f>+[9]Total!M84</f>
        <v>38893948</v>
      </c>
      <c r="N84" s="13">
        <f>+[9]Total!N84</f>
        <v>42057</v>
      </c>
      <c r="O84" s="13">
        <f>+[9]Total!O84</f>
        <v>33669668</v>
      </c>
      <c r="P84" s="13">
        <f>+[9]Total!P84</f>
        <v>0</v>
      </c>
      <c r="Q84" s="13">
        <f>+[9]Total!Q84</f>
        <v>0</v>
      </c>
      <c r="R84" s="13">
        <f>+[9]Total!R84</f>
        <v>0</v>
      </c>
      <c r="S84" s="13">
        <f>+[9]Total!S84</f>
        <v>0</v>
      </c>
      <c r="T84" s="13">
        <f>+[9]Total!T84</f>
        <v>0</v>
      </c>
      <c r="U84" s="13">
        <f>+[9]Total!U84</f>
        <v>0</v>
      </c>
      <c r="V84" s="13">
        <f>+[9]Total!V84</f>
        <v>0</v>
      </c>
      <c r="W84" s="13">
        <f>+[9]Total!W84</f>
        <v>0</v>
      </c>
      <c r="X84" s="13">
        <f>+[9]Total!X84</f>
        <v>0</v>
      </c>
      <c r="Y84" s="13">
        <f>+[9]Total!Y84</f>
        <v>0</v>
      </c>
      <c r="Z84" s="18">
        <f>+[10]Total!Z84</f>
        <v>0</v>
      </c>
      <c r="AA84" s="17">
        <f>+[10]Total!AA84</f>
        <v>0</v>
      </c>
      <c r="AC84" s="34"/>
      <c r="AD84" s="34"/>
      <c r="AE84" s="34"/>
      <c r="AF84" s="34"/>
    </row>
    <row r="85" spans="1:32" x14ac:dyDescent="0.3">
      <c r="A85" s="4" t="s">
        <v>76</v>
      </c>
      <c r="B85" s="13">
        <f>+[9]Total!B85</f>
        <v>21255</v>
      </c>
      <c r="C85" s="13">
        <f>+[9]Total!C85</f>
        <v>16975025</v>
      </c>
      <c r="D85" s="13">
        <f>+[9]Total!D85</f>
        <v>23412</v>
      </c>
      <c r="E85" s="13">
        <f>+[9]Total!E85</f>
        <v>19975785</v>
      </c>
      <c r="F85" s="13">
        <f>+[9]Total!F85</f>
        <v>27111</v>
      </c>
      <c r="G85" s="13">
        <f>+[9]Total!G85</f>
        <v>21978991</v>
      </c>
      <c r="H85" s="13">
        <f>+[9]Total!H85</f>
        <v>30463</v>
      </c>
      <c r="I85" s="13">
        <f>+[9]Total!I85</f>
        <v>24190472</v>
      </c>
      <c r="J85" s="13">
        <f>+[9]Total!J85</f>
        <v>29963</v>
      </c>
      <c r="K85" s="13">
        <f>+[9]Total!K85</f>
        <v>23380533</v>
      </c>
      <c r="L85" s="13">
        <f>+[9]Total!L85</f>
        <v>30482</v>
      </c>
      <c r="M85" s="13">
        <f>+[9]Total!M85</f>
        <v>31549800</v>
      </c>
      <c r="N85" s="13">
        <f>+[9]Total!N85</f>
        <v>31890</v>
      </c>
      <c r="O85" s="13">
        <f>+[9]Total!O85</f>
        <v>32074373</v>
      </c>
      <c r="P85" s="13">
        <f>+[9]Total!P85</f>
        <v>0</v>
      </c>
      <c r="Q85" s="13">
        <f>+[9]Total!Q85</f>
        <v>0</v>
      </c>
      <c r="R85" s="13">
        <f>+[9]Total!R85</f>
        <v>0</v>
      </c>
      <c r="S85" s="13">
        <f>+[9]Total!S85</f>
        <v>0</v>
      </c>
      <c r="T85" s="13">
        <f>+[9]Total!T85</f>
        <v>0</v>
      </c>
      <c r="U85" s="13">
        <f>+[9]Total!U85</f>
        <v>0</v>
      </c>
      <c r="V85" s="13">
        <f>+[9]Total!V85</f>
        <v>0</v>
      </c>
      <c r="W85" s="13">
        <f>+[9]Total!W85</f>
        <v>0</v>
      </c>
      <c r="X85" s="13">
        <f>+[9]Total!X85</f>
        <v>0</v>
      </c>
      <c r="Y85" s="13">
        <f>+[9]Total!Y85</f>
        <v>0</v>
      </c>
      <c r="Z85" s="18">
        <f>+[10]Total!Z85</f>
        <v>0</v>
      </c>
      <c r="AA85" s="17">
        <f>+[10]Total!AA85</f>
        <v>0</v>
      </c>
      <c r="AC85" s="34"/>
      <c r="AD85" s="34"/>
      <c r="AE85" s="34"/>
      <c r="AF85" s="34"/>
    </row>
    <row r="86" spans="1:32" x14ac:dyDescent="0.3">
      <c r="A86" s="4" t="s">
        <v>77</v>
      </c>
      <c r="B86" s="13">
        <f>+[9]Total!B86</f>
        <v>434272</v>
      </c>
      <c r="C86" s="13">
        <f>+[9]Total!C86</f>
        <v>337862918</v>
      </c>
      <c r="D86" s="13">
        <f>+[9]Total!D86</f>
        <v>474290</v>
      </c>
      <c r="E86" s="13">
        <f>+[9]Total!E86</f>
        <v>388221889.18000001</v>
      </c>
      <c r="F86" s="13">
        <f>+[9]Total!F86</f>
        <v>513221</v>
      </c>
      <c r="G86" s="13">
        <f>+[9]Total!G86</f>
        <v>399721871.36000001</v>
      </c>
      <c r="H86" s="13">
        <f>+[9]Total!H86</f>
        <v>536165</v>
      </c>
      <c r="I86" s="13">
        <f>+[9]Total!I86</f>
        <v>433868205.94999999</v>
      </c>
      <c r="J86" s="13">
        <f>+[9]Total!J86</f>
        <v>513767</v>
      </c>
      <c r="K86" s="13">
        <f>+[9]Total!K86</f>
        <v>436889387</v>
      </c>
      <c r="L86" s="13">
        <f>+[9]Total!L86</f>
        <v>516984</v>
      </c>
      <c r="M86" s="13">
        <f>+[9]Total!M86</f>
        <v>446629063</v>
      </c>
      <c r="N86" s="13">
        <f>+[9]Total!N86</f>
        <v>541732</v>
      </c>
      <c r="O86" s="13">
        <f>+[9]Total!O86</f>
        <v>461999925.37</v>
      </c>
      <c r="P86" s="13">
        <f>+[9]Total!P86</f>
        <v>0</v>
      </c>
      <c r="Q86" s="13">
        <f>+[9]Total!Q86</f>
        <v>0</v>
      </c>
      <c r="R86" s="13">
        <f>+[9]Total!R86</f>
        <v>0</v>
      </c>
      <c r="S86" s="13">
        <f>+[9]Total!S86</f>
        <v>0</v>
      </c>
      <c r="T86" s="13">
        <f>+[9]Total!T86</f>
        <v>0</v>
      </c>
      <c r="U86" s="13">
        <f>+[9]Total!U86</f>
        <v>0</v>
      </c>
      <c r="V86" s="13">
        <f>+[9]Total!V86</f>
        <v>0</v>
      </c>
      <c r="W86" s="13">
        <f>+[9]Total!W86</f>
        <v>0</v>
      </c>
      <c r="X86" s="13">
        <f>+[9]Total!X86</f>
        <v>0</v>
      </c>
      <c r="Y86" s="13">
        <f>+[9]Total!Y86</f>
        <v>0</v>
      </c>
      <c r="Z86" s="18">
        <f>+[10]Total!Z86</f>
        <v>0</v>
      </c>
      <c r="AA86" s="17">
        <f>+[10]Total!AA86</f>
        <v>0</v>
      </c>
      <c r="AC86" s="34"/>
      <c r="AD86" s="34"/>
      <c r="AE86" s="34"/>
      <c r="AF86" s="34"/>
    </row>
    <row r="87" spans="1:32" x14ac:dyDescent="0.3">
      <c r="A87" s="4" t="s">
        <v>78</v>
      </c>
      <c r="B87" s="13">
        <f>+[9]Total!B87</f>
        <v>69222</v>
      </c>
      <c r="C87" s="13">
        <f>+[9]Total!C87</f>
        <v>55155770</v>
      </c>
      <c r="D87" s="13">
        <f>+[9]Total!D87</f>
        <v>73832</v>
      </c>
      <c r="E87" s="13">
        <f>+[9]Total!E87</f>
        <v>58428179</v>
      </c>
      <c r="F87" s="13">
        <f>+[9]Total!F87</f>
        <v>74093</v>
      </c>
      <c r="G87" s="13">
        <f>+[9]Total!G87</f>
        <v>56918625</v>
      </c>
      <c r="H87" s="13">
        <f>+[9]Total!H87</f>
        <v>83479</v>
      </c>
      <c r="I87" s="13">
        <f>+[9]Total!I87</f>
        <v>71338378</v>
      </c>
      <c r="J87" s="13">
        <f>+[9]Total!J87</f>
        <v>74144</v>
      </c>
      <c r="K87" s="13">
        <f>+[9]Total!K87</f>
        <v>59631476</v>
      </c>
      <c r="L87" s="13">
        <f>+[9]Total!L87</f>
        <v>75381</v>
      </c>
      <c r="M87" s="13">
        <f>+[9]Total!M87</f>
        <v>62250515</v>
      </c>
      <c r="N87" s="13">
        <f>+[9]Total!N87</f>
        <v>71930</v>
      </c>
      <c r="O87" s="13">
        <f>+[9]Total!O87</f>
        <v>58297512</v>
      </c>
      <c r="P87" s="13">
        <f>+[9]Total!P87</f>
        <v>0</v>
      </c>
      <c r="Q87" s="13">
        <f>+[9]Total!Q87</f>
        <v>0</v>
      </c>
      <c r="R87" s="13">
        <f>+[9]Total!R87</f>
        <v>0</v>
      </c>
      <c r="S87" s="13">
        <f>+[9]Total!S87</f>
        <v>0</v>
      </c>
      <c r="T87" s="13">
        <f>+[9]Total!T87</f>
        <v>0</v>
      </c>
      <c r="U87" s="13">
        <f>+[9]Total!U87</f>
        <v>0</v>
      </c>
      <c r="V87" s="13">
        <f>+[9]Total!V87</f>
        <v>0</v>
      </c>
      <c r="W87" s="13">
        <f>+[9]Total!W87</f>
        <v>0</v>
      </c>
      <c r="X87" s="13">
        <f>+[9]Total!X87</f>
        <v>0</v>
      </c>
      <c r="Y87" s="13">
        <f>+[9]Total!Y87</f>
        <v>0</v>
      </c>
      <c r="Z87" s="18">
        <f>+[10]Total!Z87</f>
        <v>0</v>
      </c>
      <c r="AA87" s="17">
        <f>+[10]Total!AA87</f>
        <v>0</v>
      </c>
      <c r="AC87" s="34"/>
      <c r="AD87" s="34"/>
      <c r="AE87" s="34"/>
      <c r="AF87" s="34"/>
    </row>
    <row r="88" spans="1:32" x14ac:dyDescent="0.3">
      <c r="A88" s="4" t="s">
        <v>79</v>
      </c>
      <c r="B88" s="13">
        <f>+[9]Total!B88</f>
        <v>61447</v>
      </c>
      <c r="C88" s="13">
        <f>+[9]Total!C88</f>
        <v>94515152</v>
      </c>
      <c r="D88" s="13">
        <f>+[9]Total!D88</f>
        <v>64651</v>
      </c>
      <c r="E88" s="13">
        <f>+[9]Total!E88</f>
        <v>86419474</v>
      </c>
      <c r="F88" s="13">
        <f>+[9]Total!F88</f>
        <v>66819</v>
      </c>
      <c r="G88" s="13">
        <f>+[9]Total!G88</f>
        <v>87931141</v>
      </c>
      <c r="H88" s="13">
        <f>+[9]Total!H88</f>
        <v>74417</v>
      </c>
      <c r="I88" s="13">
        <f>+[9]Total!I88</f>
        <v>95791299</v>
      </c>
      <c r="J88" s="13">
        <f>+[9]Total!J88</f>
        <v>68747</v>
      </c>
      <c r="K88" s="13">
        <f>+[9]Total!K88</f>
        <v>94393703</v>
      </c>
      <c r="L88" s="13">
        <f>+[9]Total!L88</f>
        <v>73692</v>
      </c>
      <c r="M88" s="13">
        <f>+[9]Total!M88</f>
        <v>99166559</v>
      </c>
      <c r="N88" s="13">
        <f>+[9]Total!N88</f>
        <v>72603</v>
      </c>
      <c r="O88" s="13">
        <f>+[9]Total!O88</f>
        <v>92990688</v>
      </c>
      <c r="P88" s="13">
        <f>+[9]Total!P88</f>
        <v>0</v>
      </c>
      <c r="Q88" s="13">
        <f>+[9]Total!Q88</f>
        <v>0</v>
      </c>
      <c r="R88" s="13">
        <f>+[9]Total!R88</f>
        <v>0</v>
      </c>
      <c r="S88" s="13">
        <f>+[9]Total!S88</f>
        <v>0</v>
      </c>
      <c r="T88" s="13">
        <f>+[9]Total!T88</f>
        <v>0</v>
      </c>
      <c r="U88" s="13">
        <f>+[9]Total!U88</f>
        <v>0</v>
      </c>
      <c r="V88" s="13">
        <f>+[9]Total!V88</f>
        <v>0</v>
      </c>
      <c r="W88" s="13">
        <f>+[9]Total!W88</f>
        <v>0</v>
      </c>
      <c r="X88" s="13">
        <f>+[9]Total!X88</f>
        <v>0</v>
      </c>
      <c r="Y88" s="13">
        <f>+[9]Total!Y88</f>
        <v>0</v>
      </c>
      <c r="Z88" s="18">
        <f>+[10]Total!Z88</f>
        <v>0</v>
      </c>
      <c r="AA88" s="17">
        <f>+[10]Total!AA88</f>
        <v>0</v>
      </c>
      <c r="AC88" s="34"/>
      <c r="AD88" s="34"/>
      <c r="AE88" s="34"/>
      <c r="AF88" s="34"/>
    </row>
    <row r="89" spans="1:32" x14ac:dyDescent="0.3">
      <c r="A89" s="4" t="s">
        <v>80</v>
      </c>
      <c r="B89" s="13">
        <f>+[9]Total!B89</f>
        <v>3999</v>
      </c>
      <c r="C89" s="13">
        <f>+[9]Total!C89</f>
        <v>5383289</v>
      </c>
      <c r="D89" s="13">
        <f>+[9]Total!D89</f>
        <v>4669</v>
      </c>
      <c r="E89" s="13">
        <f>+[9]Total!E89</f>
        <v>6953807</v>
      </c>
      <c r="F89" s="13">
        <f>+[9]Total!F89</f>
        <v>5393</v>
      </c>
      <c r="G89" s="13">
        <f>+[9]Total!G89</f>
        <v>8544587</v>
      </c>
      <c r="H89" s="13">
        <f>+[9]Total!H89</f>
        <v>5139</v>
      </c>
      <c r="I89" s="13">
        <f>+[9]Total!I89</f>
        <v>7507430</v>
      </c>
      <c r="J89" s="13">
        <f>+[9]Total!J89</f>
        <v>5571</v>
      </c>
      <c r="K89" s="13">
        <f>+[9]Total!K89</f>
        <v>9760808</v>
      </c>
      <c r="L89" s="13">
        <f>+[9]Total!L89</f>
        <v>5584</v>
      </c>
      <c r="M89" s="13">
        <f>+[9]Total!M89</f>
        <v>14592057</v>
      </c>
      <c r="N89" s="13">
        <f>+[9]Total!N89</f>
        <v>5864</v>
      </c>
      <c r="O89" s="13">
        <f>+[9]Total!O89</f>
        <v>15285454</v>
      </c>
      <c r="P89" s="13">
        <f>+[9]Total!P89</f>
        <v>0</v>
      </c>
      <c r="Q89" s="13">
        <f>+[9]Total!Q89</f>
        <v>0</v>
      </c>
      <c r="R89" s="13">
        <f>+[9]Total!R89</f>
        <v>0</v>
      </c>
      <c r="S89" s="13">
        <f>+[9]Total!S89</f>
        <v>0</v>
      </c>
      <c r="T89" s="13">
        <f>+[9]Total!T89</f>
        <v>0</v>
      </c>
      <c r="U89" s="13">
        <f>+[9]Total!U89</f>
        <v>0</v>
      </c>
      <c r="V89" s="13">
        <f>+[9]Total!V89</f>
        <v>0</v>
      </c>
      <c r="W89" s="13">
        <f>+[9]Total!W89</f>
        <v>0</v>
      </c>
      <c r="X89" s="13">
        <f>+[9]Total!X89</f>
        <v>0</v>
      </c>
      <c r="Y89" s="13">
        <f>+[9]Total!Y89</f>
        <v>0</v>
      </c>
      <c r="Z89" s="18">
        <f>+[10]Total!Z89</f>
        <v>0</v>
      </c>
      <c r="AA89" s="17">
        <f>+[10]Total!AA89</f>
        <v>0</v>
      </c>
      <c r="AC89" s="34"/>
      <c r="AD89" s="34"/>
      <c r="AE89" s="34"/>
      <c r="AF89" s="34"/>
    </row>
    <row r="90" spans="1:32" x14ac:dyDescent="0.3">
      <c r="A90" s="4" t="s">
        <v>81</v>
      </c>
      <c r="B90" s="13">
        <f>+[9]Total!B90</f>
        <v>26205</v>
      </c>
      <c r="C90" s="13">
        <f>+[9]Total!C90</f>
        <v>16196039</v>
      </c>
      <c r="D90" s="13">
        <f>+[9]Total!D90</f>
        <v>27380</v>
      </c>
      <c r="E90" s="13">
        <f>+[9]Total!E90</f>
        <v>17240345</v>
      </c>
      <c r="F90" s="13">
        <f>+[9]Total!F90</f>
        <v>27556</v>
      </c>
      <c r="G90" s="13">
        <f>+[9]Total!G90</f>
        <v>15990484</v>
      </c>
      <c r="H90" s="13">
        <f>+[9]Total!H90</f>
        <v>33154</v>
      </c>
      <c r="I90" s="13">
        <f>+[9]Total!I90</f>
        <v>23272874</v>
      </c>
      <c r="J90" s="13">
        <f>+[9]Total!J90</f>
        <v>31917</v>
      </c>
      <c r="K90" s="13">
        <f>+[9]Total!K90</f>
        <v>22363387</v>
      </c>
      <c r="L90" s="13">
        <f>+[9]Total!L90</f>
        <v>31346</v>
      </c>
      <c r="M90" s="13">
        <f>+[9]Total!M90</f>
        <v>24624708</v>
      </c>
      <c r="N90" s="13">
        <f>+[9]Total!N90</f>
        <v>32175</v>
      </c>
      <c r="O90" s="13">
        <f>+[9]Total!O90</f>
        <v>28818096</v>
      </c>
      <c r="P90" s="13">
        <f>+[9]Total!P90</f>
        <v>0</v>
      </c>
      <c r="Q90" s="13">
        <f>+[9]Total!Q90</f>
        <v>0</v>
      </c>
      <c r="R90" s="13">
        <f>+[9]Total!R90</f>
        <v>0</v>
      </c>
      <c r="S90" s="13">
        <f>+[9]Total!S90</f>
        <v>0</v>
      </c>
      <c r="T90" s="13">
        <f>+[9]Total!T90</f>
        <v>0</v>
      </c>
      <c r="U90" s="13">
        <f>+[9]Total!U90</f>
        <v>0</v>
      </c>
      <c r="V90" s="13">
        <f>+[9]Total!V90</f>
        <v>0</v>
      </c>
      <c r="W90" s="13">
        <f>+[9]Total!W90</f>
        <v>0</v>
      </c>
      <c r="X90" s="13">
        <f>+[9]Total!X90</f>
        <v>0</v>
      </c>
      <c r="Y90" s="13">
        <f>+[9]Total!Y90</f>
        <v>0</v>
      </c>
      <c r="Z90" s="18">
        <f>+[10]Total!Z90</f>
        <v>0</v>
      </c>
      <c r="AA90" s="17">
        <f>+[10]Total!AA90</f>
        <v>0</v>
      </c>
      <c r="AC90" s="34"/>
      <c r="AD90" s="34"/>
      <c r="AE90" s="34"/>
      <c r="AF90" s="34"/>
    </row>
    <row r="91" spans="1:32" x14ac:dyDescent="0.3">
      <c r="A91" s="4" t="s">
        <v>82</v>
      </c>
      <c r="B91" s="13">
        <f>+[9]Total!B91</f>
        <v>32005</v>
      </c>
      <c r="C91" s="13">
        <f>+[9]Total!C91</f>
        <v>24010973</v>
      </c>
      <c r="D91" s="13">
        <f>+[9]Total!D91</f>
        <v>36143</v>
      </c>
      <c r="E91" s="13">
        <f>+[9]Total!E91</f>
        <v>29076243</v>
      </c>
      <c r="F91" s="13">
        <f>+[9]Total!F91</f>
        <v>36564</v>
      </c>
      <c r="G91" s="13">
        <f>+[9]Total!G91</f>
        <v>30266626</v>
      </c>
      <c r="H91" s="13">
        <f>+[9]Total!H91</f>
        <v>34824</v>
      </c>
      <c r="I91" s="13">
        <f>+[9]Total!I91</f>
        <v>28405982</v>
      </c>
      <c r="J91" s="13">
        <f>+[9]Total!J91</f>
        <v>37004</v>
      </c>
      <c r="K91" s="13">
        <f>+[9]Total!K91</f>
        <v>31896840</v>
      </c>
      <c r="L91" s="13">
        <f>+[9]Total!L91</f>
        <v>37235</v>
      </c>
      <c r="M91" s="13">
        <f>+[9]Total!M91</f>
        <v>31060153</v>
      </c>
      <c r="N91" s="13">
        <f>+[9]Total!N91</f>
        <v>37239</v>
      </c>
      <c r="O91" s="13">
        <f>+[9]Total!O91</f>
        <v>29876191</v>
      </c>
      <c r="P91" s="13">
        <f>+[9]Total!P91</f>
        <v>0</v>
      </c>
      <c r="Q91" s="13">
        <f>+[9]Total!Q91</f>
        <v>0</v>
      </c>
      <c r="R91" s="13">
        <f>+[9]Total!R91</f>
        <v>0</v>
      </c>
      <c r="S91" s="13">
        <f>+[9]Total!S91</f>
        <v>0</v>
      </c>
      <c r="T91" s="13">
        <f>+[9]Total!T91</f>
        <v>0</v>
      </c>
      <c r="U91" s="13">
        <f>+[9]Total!U91</f>
        <v>0</v>
      </c>
      <c r="V91" s="13">
        <f>+[9]Total!V91</f>
        <v>0</v>
      </c>
      <c r="W91" s="13">
        <f>+[9]Total!W91</f>
        <v>0</v>
      </c>
      <c r="X91" s="13">
        <f>+[9]Total!X91</f>
        <v>0</v>
      </c>
      <c r="Y91" s="13">
        <f>+[9]Total!Y91</f>
        <v>0</v>
      </c>
      <c r="Z91" s="18">
        <f>+[10]Total!Z91</f>
        <v>0</v>
      </c>
      <c r="AA91" s="17">
        <f>+[10]Total!AA91</f>
        <v>0</v>
      </c>
      <c r="AC91" s="34"/>
      <c r="AD91" s="34"/>
      <c r="AE91" s="34"/>
      <c r="AF91" s="34"/>
    </row>
    <row r="92" spans="1:32" x14ac:dyDescent="0.3">
      <c r="A92" s="4"/>
      <c r="B92" s="13">
        <f>+[9]Total!B92</f>
        <v>0</v>
      </c>
      <c r="C92" s="13">
        <f>+[9]Total!C92</f>
        <v>0</v>
      </c>
      <c r="D92" s="13">
        <f>+[9]Total!D92</f>
        <v>0</v>
      </c>
      <c r="E92" s="13">
        <f>+[9]Total!E92</f>
        <v>0</v>
      </c>
      <c r="F92" s="13">
        <f>+[9]Total!F92</f>
        <v>0</v>
      </c>
      <c r="G92" s="13">
        <f>+[9]Total!G92</f>
        <v>0</v>
      </c>
      <c r="H92" s="13">
        <f>+[9]Total!H92</f>
        <v>0</v>
      </c>
      <c r="I92" s="13">
        <f>+[9]Total!I92</f>
        <v>0</v>
      </c>
      <c r="J92" s="13">
        <f>+[9]Total!J92</f>
        <v>0</v>
      </c>
      <c r="K92" s="13">
        <f>+[9]Total!K92</f>
        <v>0</v>
      </c>
      <c r="L92" s="13">
        <f>+[9]Total!L92</f>
        <v>0</v>
      </c>
      <c r="M92" s="13">
        <f>+[9]Total!M92</f>
        <v>0</v>
      </c>
      <c r="N92" s="13">
        <f>+[9]Total!N92</f>
        <v>0</v>
      </c>
      <c r="O92" s="13">
        <f>+[9]Total!O92</f>
        <v>0</v>
      </c>
      <c r="P92" s="13">
        <f>+[9]Total!P92</f>
        <v>0</v>
      </c>
      <c r="Q92" s="13">
        <f>+[9]Total!Q92</f>
        <v>0</v>
      </c>
      <c r="R92" s="13">
        <f>+[9]Total!R92</f>
        <v>0</v>
      </c>
      <c r="S92" s="13">
        <f>+[9]Total!S92</f>
        <v>0</v>
      </c>
      <c r="T92" s="13">
        <f>+[9]Total!T92</f>
        <v>0</v>
      </c>
      <c r="U92" s="13">
        <f>+[9]Total!U92</f>
        <v>0</v>
      </c>
      <c r="V92" s="13">
        <f>+[9]Total!V92</f>
        <v>0</v>
      </c>
      <c r="W92" s="13">
        <f>+[9]Total!W92</f>
        <v>0</v>
      </c>
      <c r="X92" s="13">
        <f>+[9]Total!X92</f>
        <v>0</v>
      </c>
      <c r="Y92" s="13">
        <f>+[9]Total!Y92</f>
        <v>0</v>
      </c>
      <c r="Z92" s="18">
        <f>+[10]Total!Z92</f>
        <v>0</v>
      </c>
      <c r="AA92" s="17">
        <f>+[10]Total!AA92</f>
        <v>0</v>
      </c>
      <c r="AC92" s="34"/>
      <c r="AD92" s="34"/>
      <c r="AE92" s="34"/>
      <c r="AF92" s="34"/>
    </row>
    <row r="93" spans="1:32" x14ac:dyDescent="0.3">
      <c r="A93" s="6" t="s">
        <v>83</v>
      </c>
      <c r="B93" s="22">
        <f t="shared" ref="B93:C93" si="66">SUM(B94:B115)</f>
        <v>3589814</v>
      </c>
      <c r="C93" s="22">
        <f t="shared" si="66"/>
        <v>2107165703.21</v>
      </c>
      <c r="D93" s="22">
        <f>SUM(D94:D115)</f>
        <v>3770835</v>
      </c>
      <c r="E93" s="17">
        <f>SUM(E94:E115)</f>
        <v>2466903156.9000001</v>
      </c>
      <c r="F93" s="22">
        <f>SUM(F94:F116)</f>
        <v>3939345</v>
      </c>
      <c r="G93" s="22">
        <f t="shared" ref="G93" si="67">SUM(G94:G116)</f>
        <v>2653622758.1900001</v>
      </c>
      <c r="H93" s="22">
        <f>SUM(H94:H116)</f>
        <v>4028522</v>
      </c>
      <c r="I93" s="22">
        <f t="shared" ref="I93" si="68">SUM(I94:I116)</f>
        <v>2892029644.9500003</v>
      </c>
      <c r="J93" s="22">
        <f>SUM(J94:J116)</f>
        <v>3917599</v>
      </c>
      <c r="K93" s="22">
        <f t="shared" ref="K93" si="69">SUM(K94:K116)</f>
        <v>3046873255.5799999</v>
      </c>
      <c r="L93" s="22">
        <f>SUM(L94:L116)</f>
        <v>3710079</v>
      </c>
      <c r="M93" s="22">
        <f t="shared" ref="M93" si="70">SUM(M94:M116)</f>
        <v>2934814960.0100002</v>
      </c>
      <c r="N93" s="22">
        <f>SUM(N94:N116)</f>
        <v>3778041</v>
      </c>
      <c r="O93" s="22">
        <f t="shared" ref="O93" si="71">SUM(O94:O116)</f>
        <v>3071580760.7400002</v>
      </c>
      <c r="P93" s="22">
        <f>SUM(P94:P116)</f>
        <v>0</v>
      </c>
      <c r="Q93" s="22">
        <f t="shared" ref="Q93" si="72">SUM(Q94:Q116)</f>
        <v>0</v>
      </c>
      <c r="R93" s="22">
        <f>SUM(R94:R116)</f>
        <v>0</v>
      </c>
      <c r="S93" s="22">
        <f t="shared" ref="S93" si="73">SUM(S94:S116)</f>
        <v>0</v>
      </c>
      <c r="T93" s="22">
        <f>SUM(T94:T116)</f>
        <v>0</v>
      </c>
      <c r="U93" s="22">
        <f t="shared" ref="U93" si="74">SUM(U94:U116)</f>
        <v>0</v>
      </c>
      <c r="V93" s="22">
        <f>SUM(V94:V116)</f>
        <v>0</v>
      </c>
      <c r="W93" s="22">
        <f t="shared" ref="W93" si="75">SUM(W94:W116)</f>
        <v>0</v>
      </c>
      <c r="X93" s="22">
        <f>SUM(X94:X116)</f>
        <v>0</v>
      </c>
      <c r="Y93" s="22">
        <f t="shared" ref="Y93:AA93" si="76">SUM(Y94:Y116)</f>
        <v>0</v>
      </c>
      <c r="Z93" s="18">
        <f t="shared" si="76"/>
        <v>0</v>
      </c>
      <c r="AA93" s="17">
        <f t="shared" si="76"/>
        <v>0</v>
      </c>
      <c r="AC93" s="34"/>
      <c r="AD93" s="34"/>
      <c r="AE93" s="34"/>
      <c r="AF93" s="34"/>
    </row>
    <row r="94" spans="1:32" x14ac:dyDescent="0.3">
      <c r="A94" s="4" t="s">
        <v>84</v>
      </c>
      <c r="B94" s="13">
        <f>+[9]Total!B94</f>
        <v>1075191</v>
      </c>
      <c r="C94" s="13">
        <f>+[9]Total!C94</f>
        <v>613493402.21000004</v>
      </c>
      <c r="D94" s="13">
        <f>+[9]Total!D94</f>
        <v>1068609</v>
      </c>
      <c r="E94" s="13">
        <f>+[9]Total!E94</f>
        <v>686303700.69000006</v>
      </c>
      <c r="F94" s="13">
        <f>+[9]Total!F94</f>
        <v>1085751</v>
      </c>
      <c r="G94" s="13">
        <f>+[9]Total!G94</f>
        <v>734317899.68000007</v>
      </c>
      <c r="H94" s="13">
        <f>+[9]Total!H94</f>
        <v>1096718</v>
      </c>
      <c r="I94" s="13">
        <f>+[9]Total!I94</f>
        <v>779264700.64999998</v>
      </c>
      <c r="J94" s="13">
        <f>+[9]Total!J94</f>
        <v>1033760</v>
      </c>
      <c r="K94" s="13">
        <f>+[9]Total!K94</f>
        <v>788683894.36000001</v>
      </c>
      <c r="L94" s="13">
        <f>+[9]Total!L94</f>
        <v>977608</v>
      </c>
      <c r="M94" s="13">
        <f>+[9]Total!M94</f>
        <v>799512503.61000001</v>
      </c>
      <c r="N94" s="13">
        <f>+[9]Total!N94</f>
        <v>977728</v>
      </c>
      <c r="O94" s="13">
        <f>+[9]Total!O94</f>
        <v>812491337.05999994</v>
      </c>
      <c r="P94" s="13">
        <f>+[9]Total!P94</f>
        <v>0</v>
      </c>
      <c r="Q94" s="13">
        <f>+[9]Total!Q94</f>
        <v>0</v>
      </c>
      <c r="R94" s="13">
        <f>+[9]Total!R94</f>
        <v>0</v>
      </c>
      <c r="S94" s="13">
        <f>+[9]Total!S94</f>
        <v>0</v>
      </c>
      <c r="T94" s="13">
        <f>+[9]Total!T94</f>
        <v>0</v>
      </c>
      <c r="U94" s="13">
        <f>+[9]Total!U94</f>
        <v>0</v>
      </c>
      <c r="V94" s="13">
        <f>+[9]Total!V94</f>
        <v>0</v>
      </c>
      <c r="W94" s="13">
        <f>+[9]Total!W94</f>
        <v>0</v>
      </c>
      <c r="X94" s="13">
        <f>+[9]Total!X94</f>
        <v>0</v>
      </c>
      <c r="Y94" s="13">
        <f>+[9]Total!Y94</f>
        <v>0</v>
      </c>
      <c r="Z94" s="18">
        <f>+[10]Total!Z94</f>
        <v>0</v>
      </c>
      <c r="AA94" s="17">
        <f>+[10]Total!AA94</f>
        <v>0</v>
      </c>
      <c r="AC94" s="34"/>
      <c r="AD94" s="34"/>
      <c r="AE94" s="34"/>
      <c r="AF94" s="34"/>
    </row>
    <row r="95" spans="1:32" x14ac:dyDescent="0.3">
      <c r="A95" s="4" t="s">
        <v>85</v>
      </c>
      <c r="B95" s="13">
        <f>+[9]Total!B95</f>
        <v>198026</v>
      </c>
      <c r="C95" s="13">
        <f>+[9]Total!C95</f>
        <v>127513335</v>
      </c>
      <c r="D95" s="13">
        <f>+[9]Total!D95</f>
        <v>205930</v>
      </c>
      <c r="E95" s="13">
        <f>+[9]Total!E95</f>
        <v>134887523</v>
      </c>
      <c r="F95" s="13">
        <f>+[9]Total!F95</f>
        <v>213338</v>
      </c>
      <c r="G95" s="13">
        <f>+[9]Total!G95</f>
        <v>136160352</v>
      </c>
      <c r="H95" s="13">
        <f>+[9]Total!H95</f>
        <v>219764</v>
      </c>
      <c r="I95" s="13">
        <f>+[9]Total!I95</f>
        <v>144119913.80000001</v>
      </c>
      <c r="J95" s="13">
        <f>+[9]Total!J95</f>
        <v>224181</v>
      </c>
      <c r="K95" s="13">
        <f>+[9]Total!K95</f>
        <v>175286067</v>
      </c>
      <c r="L95" s="13">
        <f>+[9]Total!L95</f>
        <v>213672</v>
      </c>
      <c r="M95" s="13">
        <f>+[9]Total!M95</f>
        <v>148639432</v>
      </c>
      <c r="N95" s="13">
        <f>+[9]Total!N95</f>
        <v>216338</v>
      </c>
      <c r="O95" s="13">
        <f>+[9]Total!O95</f>
        <v>159174105</v>
      </c>
      <c r="P95" s="13">
        <f>+[9]Total!P95</f>
        <v>0</v>
      </c>
      <c r="Q95" s="13">
        <f>+[9]Total!Q95</f>
        <v>0</v>
      </c>
      <c r="R95" s="13">
        <f>+[9]Total!R95</f>
        <v>0</v>
      </c>
      <c r="S95" s="13">
        <f>+[9]Total!S95</f>
        <v>0</v>
      </c>
      <c r="T95" s="13">
        <f>+[9]Total!T95</f>
        <v>0</v>
      </c>
      <c r="U95" s="13">
        <f>+[9]Total!U95</f>
        <v>0</v>
      </c>
      <c r="V95" s="13">
        <f>+[9]Total!V95</f>
        <v>0</v>
      </c>
      <c r="W95" s="13">
        <f>+[9]Total!W95</f>
        <v>0</v>
      </c>
      <c r="X95" s="13">
        <f>+[9]Total!X95</f>
        <v>0</v>
      </c>
      <c r="Y95" s="13">
        <f>+[9]Total!Y95</f>
        <v>0</v>
      </c>
      <c r="Z95" s="18">
        <f>+[10]Total!Z95</f>
        <v>0</v>
      </c>
      <c r="AA95" s="17">
        <f>+[10]Total!AA95</f>
        <v>0</v>
      </c>
      <c r="AC95" s="34"/>
      <c r="AD95" s="34"/>
      <c r="AE95" s="34"/>
      <c r="AF95" s="34"/>
    </row>
    <row r="96" spans="1:32" x14ac:dyDescent="0.3">
      <c r="A96" s="4" t="s">
        <v>86</v>
      </c>
      <c r="B96" s="13">
        <f>+[9]Total!B96</f>
        <v>13239</v>
      </c>
      <c r="C96" s="13">
        <f>+[9]Total!C96</f>
        <v>8684060</v>
      </c>
      <c r="D96" s="13">
        <f>+[9]Total!D96</f>
        <v>14702</v>
      </c>
      <c r="E96" s="13">
        <f>+[9]Total!E96</f>
        <v>11927945</v>
      </c>
      <c r="F96" s="13">
        <f>+[9]Total!F96</f>
        <v>16628</v>
      </c>
      <c r="G96" s="13">
        <f>+[9]Total!G96</f>
        <v>12231650</v>
      </c>
      <c r="H96" s="13">
        <f>+[9]Total!H96</f>
        <v>19294</v>
      </c>
      <c r="I96" s="13">
        <f>+[9]Total!I96</f>
        <v>13446049</v>
      </c>
      <c r="J96" s="13">
        <f>+[9]Total!J96</f>
        <v>18771</v>
      </c>
      <c r="K96" s="13">
        <f>+[9]Total!K96</f>
        <v>15599314</v>
      </c>
      <c r="L96" s="13">
        <f>+[9]Total!L96</f>
        <v>16337</v>
      </c>
      <c r="M96" s="13">
        <f>+[9]Total!M96</f>
        <v>14036841</v>
      </c>
      <c r="N96" s="13">
        <f>+[9]Total!N96</f>
        <v>17346</v>
      </c>
      <c r="O96" s="13">
        <f>+[9]Total!O96</f>
        <v>14242636</v>
      </c>
      <c r="P96" s="13">
        <f>+[9]Total!P96</f>
        <v>0</v>
      </c>
      <c r="Q96" s="13">
        <f>+[9]Total!Q96</f>
        <v>0</v>
      </c>
      <c r="R96" s="13">
        <f>+[9]Total!R96</f>
        <v>0</v>
      </c>
      <c r="S96" s="13">
        <f>+[9]Total!S96</f>
        <v>0</v>
      </c>
      <c r="T96" s="13">
        <f>+[9]Total!T96</f>
        <v>0</v>
      </c>
      <c r="U96" s="13">
        <f>+[9]Total!U96</f>
        <v>0</v>
      </c>
      <c r="V96" s="13">
        <f>+[9]Total!V96</f>
        <v>0</v>
      </c>
      <c r="W96" s="13">
        <f>+[9]Total!W96</f>
        <v>0</v>
      </c>
      <c r="X96" s="13">
        <f>+[9]Total!X96</f>
        <v>0</v>
      </c>
      <c r="Y96" s="13">
        <f>+[9]Total!Y96</f>
        <v>0</v>
      </c>
      <c r="Z96" s="18">
        <f>+[10]Total!Z96</f>
        <v>0</v>
      </c>
      <c r="AA96" s="17">
        <f>+[10]Total!AA96</f>
        <v>0</v>
      </c>
      <c r="AC96" s="34"/>
      <c r="AD96" s="34"/>
      <c r="AE96" s="34"/>
      <c r="AF96" s="34"/>
    </row>
    <row r="97" spans="1:32" x14ac:dyDescent="0.3">
      <c r="A97" s="4" t="s">
        <v>87</v>
      </c>
      <c r="B97" s="13">
        <f>+[9]Total!B97</f>
        <v>266610</v>
      </c>
      <c r="C97" s="13">
        <f>+[9]Total!C97</f>
        <v>126169976</v>
      </c>
      <c r="D97" s="13">
        <f>+[9]Total!D97</f>
        <v>292183</v>
      </c>
      <c r="E97" s="13">
        <f>+[9]Total!E97</f>
        <v>157078577</v>
      </c>
      <c r="F97" s="13">
        <f>+[9]Total!F97</f>
        <v>314458</v>
      </c>
      <c r="G97" s="13">
        <f>+[9]Total!G97</f>
        <v>194061046</v>
      </c>
      <c r="H97" s="13">
        <f>+[9]Total!H97</f>
        <v>321646</v>
      </c>
      <c r="I97" s="13">
        <f>+[9]Total!I97</f>
        <v>218850759</v>
      </c>
      <c r="J97" s="13">
        <f>+[9]Total!J97</f>
        <v>314077</v>
      </c>
      <c r="K97" s="13">
        <f>+[9]Total!K97</f>
        <v>203624273</v>
      </c>
      <c r="L97" s="13">
        <f>+[9]Total!L97</f>
        <v>303205</v>
      </c>
      <c r="M97" s="13">
        <f>+[9]Total!M97</f>
        <v>181947308</v>
      </c>
      <c r="N97" s="13">
        <f>+[9]Total!N97</f>
        <v>309248</v>
      </c>
      <c r="O97" s="13">
        <f>+[9]Total!O97</f>
        <v>224853718</v>
      </c>
      <c r="P97" s="13">
        <f>+[9]Total!P97</f>
        <v>0</v>
      </c>
      <c r="Q97" s="13">
        <f>+[9]Total!Q97</f>
        <v>0</v>
      </c>
      <c r="R97" s="13">
        <f>+[9]Total!R97</f>
        <v>0</v>
      </c>
      <c r="S97" s="13">
        <f>+[9]Total!S97</f>
        <v>0</v>
      </c>
      <c r="T97" s="13">
        <f>+[9]Total!T97</f>
        <v>0</v>
      </c>
      <c r="U97" s="13">
        <f>+[9]Total!U97</f>
        <v>0</v>
      </c>
      <c r="V97" s="13">
        <f>+[9]Total!V97</f>
        <v>0</v>
      </c>
      <c r="W97" s="13">
        <f>+[9]Total!W97</f>
        <v>0</v>
      </c>
      <c r="X97" s="13">
        <f>+[9]Total!X97</f>
        <v>0</v>
      </c>
      <c r="Y97" s="13">
        <f>+[9]Total!Y97</f>
        <v>0</v>
      </c>
      <c r="Z97" s="18">
        <f>+[10]Total!Z97</f>
        <v>0</v>
      </c>
      <c r="AA97" s="17">
        <f>+[10]Total!AA97</f>
        <v>0</v>
      </c>
      <c r="AC97" s="34"/>
      <c r="AD97" s="34"/>
      <c r="AE97" s="34"/>
      <c r="AF97" s="34"/>
    </row>
    <row r="98" spans="1:32" x14ac:dyDescent="0.3">
      <c r="A98" s="4" t="s">
        <v>88</v>
      </c>
      <c r="B98" s="13">
        <f>+[9]Total!B98</f>
        <v>58523</v>
      </c>
      <c r="C98" s="13">
        <f>+[9]Total!C98</f>
        <v>33606272</v>
      </c>
      <c r="D98" s="13">
        <f>+[9]Total!D98</f>
        <v>64046</v>
      </c>
      <c r="E98" s="13">
        <f>+[9]Total!E98</f>
        <v>40745778</v>
      </c>
      <c r="F98" s="13">
        <f>+[9]Total!F98</f>
        <v>65773</v>
      </c>
      <c r="G98" s="13">
        <f>+[9]Total!G98</f>
        <v>43409884</v>
      </c>
      <c r="H98" s="13">
        <f>+[9]Total!H98</f>
        <v>70622</v>
      </c>
      <c r="I98" s="13">
        <f>+[9]Total!I98</f>
        <v>49118718</v>
      </c>
      <c r="J98" s="13">
        <f>+[9]Total!J98</f>
        <v>78629</v>
      </c>
      <c r="K98" s="13">
        <f>+[9]Total!K98</f>
        <v>57481833</v>
      </c>
      <c r="L98" s="13">
        <f>+[9]Total!L98</f>
        <v>75818</v>
      </c>
      <c r="M98" s="13">
        <f>+[9]Total!M98</f>
        <v>49158848</v>
      </c>
      <c r="N98" s="13">
        <f>+[9]Total!N98</f>
        <v>76977</v>
      </c>
      <c r="O98" s="13">
        <f>+[9]Total!O98</f>
        <v>53235007</v>
      </c>
      <c r="P98" s="13">
        <f>+[9]Total!P98</f>
        <v>0</v>
      </c>
      <c r="Q98" s="13">
        <f>+[9]Total!Q98</f>
        <v>0</v>
      </c>
      <c r="R98" s="13">
        <f>+[9]Total!R98</f>
        <v>0</v>
      </c>
      <c r="S98" s="13">
        <f>+[9]Total!S98</f>
        <v>0</v>
      </c>
      <c r="T98" s="13">
        <f>+[9]Total!T98</f>
        <v>0</v>
      </c>
      <c r="U98" s="13">
        <f>+[9]Total!U98</f>
        <v>0</v>
      </c>
      <c r="V98" s="13">
        <f>+[9]Total!V98</f>
        <v>0</v>
      </c>
      <c r="W98" s="13">
        <f>+[9]Total!W98</f>
        <v>0</v>
      </c>
      <c r="X98" s="13">
        <f>+[9]Total!X98</f>
        <v>0</v>
      </c>
      <c r="Y98" s="13">
        <f>+[9]Total!Y98</f>
        <v>0</v>
      </c>
      <c r="Z98" s="18">
        <f>+[10]Total!Z98</f>
        <v>0</v>
      </c>
      <c r="AA98" s="17">
        <f>+[10]Total!AA98</f>
        <v>0</v>
      </c>
      <c r="AC98" s="34"/>
      <c r="AD98" s="34"/>
      <c r="AE98" s="34"/>
      <c r="AF98" s="34"/>
    </row>
    <row r="99" spans="1:32" x14ac:dyDescent="0.3">
      <c r="A99" s="4" t="s">
        <v>89</v>
      </c>
      <c r="B99" s="13">
        <f>+[9]Total!B99</f>
        <v>32199</v>
      </c>
      <c r="C99" s="13">
        <f>+[9]Total!C99</f>
        <v>23560011</v>
      </c>
      <c r="D99" s="13">
        <f>+[9]Total!D99</f>
        <v>37054</v>
      </c>
      <c r="E99" s="13">
        <f>+[9]Total!E99</f>
        <v>29965975</v>
      </c>
      <c r="F99" s="13">
        <f>+[9]Total!F99</f>
        <v>39224</v>
      </c>
      <c r="G99" s="13">
        <f>+[9]Total!G99</f>
        <v>29939724.5</v>
      </c>
      <c r="H99" s="13">
        <f>+[9]Total!H99</f>
        <v>43698</v>
      </c>
      <c r="I99" s="13">
        <f>+[9]Total!I99</f>
        <v>33733407</v>
      </c>
      <c r="J99" s="13">
        <f>+[9]Total!J99</f>
        <v>38545</v>
      </c>
      <c r="K99" s="13">
        <f>+[9]Total!K99</f>
        <v>32883337</v>
      </c>
      <c r="L99" s="13">
        <f>+[9]Total!L99</f>
        <v>37631</v>
      </c>
      <c r="M99" s="13">
        <f>+[9]Total!M99</f>
        <v>33946607</v>
      </c>
      <c r="N99" s="13">
        <f>+[9]Total!N99</f>
        <v>38053</v>
      </c>
      <c r="O99" s="13">
        <f>+[9]Total!O99</f>
        <v>32873570</v>
      </c>
      <c r="P99" s="13">
        <f>+[9]Total!P99</f>
        <v>0</v>
      </c>
      <c r="Q99" s="13">
        <f>+[9]Total!Q99</f>
        <v>0</v>
      </c>
      <c r="R99" s="13">
        <f>+[9]Total!R99</f>
        <v>0</v>
      </c>
      <c r="S99" s="13">
        <f>+[9]Total!S99</f>
        <v>0</v>
      </c>
      <c r="T99" s="13">
        <f>+[9]Total!T99</f>
        <v>0</v>
      </c>
      <c r="U99" s="13">
        <f>+[9]Total!U99</f>
        <v>0</v>
      </c>
      <c r="V99" s="13">
        <f>+[9]Total!V99</f>
        <v>0</v>
      </c>
      <c r="W99" s="13">
        <f>+[9]Total!W99</f>
        <v>0</v>
      </c>
      <c r="X99" s="13">
        <f>+[9]Total!X99</f>
        <v>0</v>
      </c>
      <c r="Y99" s="13">
        <f>+[9]Total!Y99</f>
        <v>0</v>
      </c>
      <c r="Z99" s="18">
        <f>+[10]Total!Z99</f>
        <v>0</v>
      </c>
      <c r="AA99" s="17">
        <f>+[10]Total!AA99</f>
        <v>0</v>
      </c>
      <c r="AC99" s="34"/>
      <c r="AD99" s="34"/>
      <c r="AE99" s="34"/>
      <c r="AF99" s="34"/>
    </row>
    <row r="100" spans="1:32" x14ac:dyDescent="0.3">
      <c r="A100" s="4" t="s">
        <v>90</v>
      </c>
      <c r="B100" s="13">
        <f>+[9]Total!B100</f>
        <v>80439</v>
      </c>
      <c r="C100" s="13">
        <f>+[9]Total!C100</f>
        <v>32718673</v>
      </c>
      <c r="D100" s="13">
        <f>+[9]Total!D100</f>
        <v>89552</v>
      </c>
      <c r="E100" s="13">
        <f>+[9]Total!E100</f>
        <v>42281829</v>
      </c>
      <c r="F100" s="13">
        <f>+[9]Total!F100</f>
        <v>96032</v>
      </c>
      <c r="G100" s="13">
        <f>+[9]Total!G100</f>
        <v>48644541</v>
      </c>
      <c r="H100" s="13">
        <f>+[9]Total!H100</f>
        <v>99448</v>
      </c>
      <c r="I100" s="13">
        <f>+[9]Total!I100</f>
        <v>58852205</v>
      </c>
      <c r="J100" s="13">
        <f>+[9]Total!J100</f>
        <v>96777</v>
      </c>
      <c r="K100" s="13">
        <f>+[9]Total!K100</f>
        <v>60194135</v>
      </c>
      <c r="L100" s="13">
        <f>+[9]Total!L100</f>
        <v>88008</v>
      </c>
      <c r="M100" s="13">
        <f>+[9]Total!M100</f>
        <v>54075350</v>
      </c>
      <c r="N100" s="13">
        <f>+[9]Total!N100</f>
        <v>93641</v>
      </c>
      <c r="O100" s="13">
        <f>+[9]Total!O100</f>
        <v>58150071</v>
      </c>
      <c r="P100" s="13">
        <f>+[9]Total!P100</f>
        <v>0</v>
      </c>
      <c r="Q100" s="13">
        <f>+[9]Total!Q100</f>
        <v>0</v>
      </c>
      <c r="R100" s="13">
        <f>+[9]Total!R100</f>
        <v>0</v>
      </c>
      <c r="S100" s="13">
        <f>+[9]Total!S100</f>
        <v>0</v>
      </c>
      <c r="T100" s="13">
        <f>+[9]Total!T100</f>
        <v>0</v>
      </c>
      <c r="U100" s="13">
        <f>+[9]Total!U100</f>
        <v>0</v>
      </c>
      <c r="V100" s="13">
        <f>+[9]Total!V100</f>
        <v>0</v>
      </c>
      <c r="W100" s="13">
        <f>+[9]Total!W100</f>
        <v>0</v>
      </c>
      <c r="X100" s="13">
        <f>+[9]Total!X100</f>
        <v>0</v>
      </c>
      <c r="Y100" s="13">
        <f>+[9]Total!Y100</f>
        <v>0</v>
      </c>
      <c r="Z100" s="18">
        <f>+[10]Total!Z100</f>
        <v>0</v>
      </c>
      <c r="AA100" s="17">
        <f>+[10]Total!AA100</f>
        <v>0</v>
      </c>
      <c r="AC100" s="34"/>
      <c r="AD100" s="34"/>
      <c r="AE100" s="34"/>
      <c r="AF100" s="34"/>
    </row>
    <row r="101" spans="1:32" x14ac:dyDescent="0.3">
      <c r="A101" s="4" t="s">
        <v>91</v>
      </c>
      <c r="B101" s="13">
        <f>+[9]Total!B101</f>
        <v>91630</v>
      </c>
      <c r="C101" s="13">
        <f>+[9]Total!C101</f>
        <v>82545269</v>
      </c>
      <c r="D101" s="13">
        <f>+[9]Total!D101</f>
        <v>112301</v>
      </c>
      <c r="E101" s="13">
        <f>+[9]Total!E101</f>
        <v>114866019</v>
      </c>
      <c r="F101" s="13">
        <f>+[9]Total!F101</f>
        <v>121672</v>
      </c>
      <c r="G101" s="13">
        <f>+[9]Total!G101</f>
        <v>113852757</v>
      </c>
      <c r="H101" s="13">
        <f>+[9]Total!H101</f>
        <v>131160</v>
      </c>
      <c r="I101" s="13">
        <f>+[9]Total!I101</f>
        <v>132396064</v>
      </c>
      <c r="J101" s="13">
        <f>+[9]Total!J101</f>
        <v>124809</v>
      </c>
      <c r="K101" s="13">
        <f>+[9]Total!K101</f>
        <v>162831634</v>
      </c>
      <c r="L101" s="13">
        <f>+[9]Total!L101</f>
        <v>109546</v>
      </c>
      <c r="M101" s="13">
        <f>+[9]Total!M101</f>
        <v>160361697</v>
      </c>
      <c r="N101" s="13">
        <f>+[9]Total!N101</f>
        <v>116214</v>
      </c>
      <c r="O101" s="13">
        <f>+[9]Total!O101</f>
        <v>156525246</v>
      </c>
      <c r="P101" s="13">
        <f>+[9]Total!P101</f>
        <v>0</v>
      </c>
      <c r="Q101" s="13">
        <f>+[9]Total!Q101</f>
        <v>0</v>
      </c>
      <c r="R101" s="13">
        <f>+[9]Total!R101</f>
        <v>0</v>
      </c>
      <c r="S101" s="13">
        <f>+[9]Total!S101</f>
        <v>0</v>
      </c>
      <c r="T101" s="13">
        <f>+[9]Total!T101</f>
        <v>0</v>
      </c>
      <c r="U101" s="13">
        <f>+[9]Total!U101</f>
        <v>0</v>
      </c>
      <c r="V101" s="13">
        <f>+[9]Total!V101</f>
        <v>0</v>
      </c>
      <c r="W101" s="13">
        <f>+[9]Total!W101</f>
        <v>0</v>
      </c>
      <c r="X101" s="13">
        <f>+[9]Total!X101</f>
        <v>0</v>
      </c>
      <c r="Y101" s="13">
        <f>+[9]Total!Y101</f>
        <v>0</v>
      </c>
      <c r="Z101" s="18">
        <f>+[10]Total!Z101</f>
        <v>0</v>
      </c>
      <c r="AA101" s="17">
        <f>+[10]Total!AA101</f>
        <v>0</v>
      </c>
      <c r="AC101" s="34"/>
      <c r="AD101" s="34"/>
      <c r="AE101" s="34"/>
      <c r="AF101" s="34"/>
    </row>
    <row r="102" spans="1:32" x14ac:dyDescent="0.3">
      <c r="A102" s="4" t="s">
        <v>92</v>
      </c>
      <c r="B102" s="13">
        <f>+[9]Total!B102</f>
        <v>139732</v>
      </c>
      <c r="C102" s="13">
        <f>+[9]Total!C102</f>
        <v>93820865</v>
      </c>
      <c r="D102" s="13">
        <f>+[9]Total!D102</f>
        <v>148968</v>
      </c>
      <c r="E102" s="13">
        <f>+[9]Total!E102</f>
        <v>109083431</v>
      </c>
      <c r="F102" s="13">
        <f>+[9]Total!F102</f>
        <v>161366</v>
      </c>
      <c r="G102" s="13">
        <f>+[9]Total!G102</f>
        <v>121100864</v>
      </c>
      <c r="H102" s="13">
        <f>+[9]Total!H102</f>
        <v>162131</v>
      </c>
      <c r="I102" s="13">
        <f>+[9]Total!I102</f>
        <v>116267760</v>
      </c>
      <c r="J102" s="13">
        <f>+[9]Total!J102</f>
        <v>161294</v>
      </c>
      <c r="K102" s="13">
        <f>+[9]Total!K102</f>
        <v>121774141</v>
      </c>
      <c r="L102" s="13">
        <f>+[9]Total!L102</f>
        <v>153266</v>
      </c>
      <c r="M102" s="13">
        <f>+[9]Total!M102</f>
        <v>129068830</v>
      </c>
      <c r="N102" s="13">
        <f>+[9]Total!N102</f>
        <v>149197</v>
      </c>
      <c r="O102" s="13">
        <f>+[9]Total!O102</f>
        <v>124074904</v>
      </c>
      <c r="P102" s="13">
        <f>+[9]Total!P102</f>
        <v>0</v>
      </c>
      <c r="Q102" s="13">
        <f>+[9]Total!Q102</f>
        <v>0</v>
      </c>
      <c r="R102" s="13">
        <f>+[9]Total!R102</f>
        <v>0</v>
      </c>
      <c r="S102" s="13">
        <f>+[9]Total!S102</f>
        <v>0</v>
      </c>
      <c r="T102" s="13">
        <f>+[9]Total!T102</f>
        <v>0</v>
      </c>
      <c r="U102" s="13">
        <f>+[9]Total!U102</f>
        <v>0</v>
      </c>
      <c r="V102" s="13">
        <f>+[9]Total!V102</f>
        <v>0</v>
      </c>
      <c r="W102" s="13">
        <f>+[9]Total!W102</f>
        <v>0</v>
      </c>
      <c r="X102" s="13">
        <f>+[9]Total!X102</f>
        <v>0</v>
      </c>
      <c r="Y102" s="13">
        <f>+[9]Total!Y102</f>
        <v>0</v>
      </c>
      <c r="Z102" s="18">
        <f>+[10]Total!Z102</f>
        <v>0</v>
      </c>
      <c r="AA102" s="17">
        <f>+[10]Total!AA102</f>
        <v>0</v>
      </c>
      <c r="AC102" s="34"/>
      <c r="AD102" s="34"/>
      <c r="AE102" s="34"/>
      <c r="AF102" s="34"/>
    </row>
    <row r="103" spans="1:32" x14ac:dyDescent="0.3">
      <c r="A103" s="4" t="s">
        <v>93</v>
      </c>
      <c r="B103" s="13">
        <f>+[9]Total!B103</f>
        <v>215959</v>
      </c>
      <c r="C103" s="13">
        <f>+[9]Total!C103</f>
        <v>150342381</v>
      </c>
      <c r="D103" s="13">
        <f>+[9]Total!D103</f>
        <v>233055</v>
      </c>
      <c r="E103" s="13">
        <f>+[9]Total!E103</f>
        <v>187348591</v>
      </c>
      <c r="F103" s="13">
        <f>+[9]Total!F103</f>
        <v>245822</v>
      </c>
      <c r="G103" s="13">
        <f>+[9]Total!G103</f>
        <v>207451604</v>
      </c>
      <c r="H103" s="13">
        <f>+[9]Total!H103</f>
        <v>261378</v>
      </c>
      <c r="I103" s="13">
        <f>+[9]Total!I103</f>
        <v>237420957.62</v>
      </c>
      <c r="J103" s="13">
        <f>+[9]Total!J103</f>
        <v>245600</v>
      </c>
      <c r="K103" s="13">
        <f>+[9]Total!K103</f>
        <v>221306471.25</v>
      </c>
      <c r="L103" s="13">
        <f>+[9]Total!L103</f>
        <v>224598</v>
      </c>
      <c r="M103" s="13">
        <f>+[9]Total!M103</f>
        <v>207550778.15000001</v>
      </c>
      <c r="N103" s="13">
        <f>+[9]Total!N103</f>
        <v>226389</v>
      </c>
      <c r="O103" s="13">
        <f>+[9]Total!O103</f>
        <v>206452461</v>
      </c>
      <c r="P103" s="13">
        <f>+[9]Total!P103</f>
        <v>0</v>
      </c>
      <c r="Q103" s="13">
        <f>+[9]Total!Q103</f>
        <v>0</v>
      </c>
      <c r="R103" s="13">
        <f>+[9]Total!R103</f>
        <v>0</v>
      </c>
      <c r="S103" s="13">
        <f>+[9]Total!S103</f>
        <v>0</v>
      </c>
      <c r="T103" s="13">
        <f>+[9]Total!T103</f>
        <v>0</v>
      </c>
      <c r="U103" s="13">
        <f>+[9]Total!U103</f>
        <v>0</v>
      </c>
      <c r="V103" s="13">
        <f>+[9]Total!V103</f>
        <v>0</v>
      </c>
      <c r="W103" s="13">
        <f>+[9]Total!W103</f>
        <v>0</v>
      </c>
      <c r="X103" s="13">
        <f>+[9]Total!X103</f>
        <v>0</v>
      </c>
      <c r="Y103" s="13">
        <f>+[9]Total!Y103</f>
        <v>0</v>
      </c>
      <c r="Z103" s="18">
        <f>+[10]Total!Z103</f>
        <v>0</v>
      </c>
      <c r="AA103" s="17">
        <f>+[10]Total!AA103</f>
        <v>0</v>
      </c>
      <c r="AC103" s="34"/>
      <c r="AD103" s="34"/>
      <c r="AE103" s="34"/>
      <c r="AF103" s="34"/>
    </row>
    <row r="104" spans="1:32" x14ac:dyDescent="0.3">
      <c r="A104" s="4" t="s">
        <v>94</v>
      </c>
      <c r="B104" s="13">
        <f>+[9]Total!B104</f>
        <v>658059</v>
      </c>
      <c r="C104" s="13">
        <f>+[9]Total!C104</f>
        <v>371222241.89999998</v>
      </c>
      <c r="D104" s="13">
        <f>+[9]Total!D104</f>
        <v>692436</v>
      </c>
      <c r="E104" s="13">
        <f>+[9]Total!E104</f>
        <v>427038303.89999998</v>
      </c>
      <c r="F104" s="13">
        <f>+[9]Total!F104</f>
        <v>728076</v>
      </c>
      <c r="G104" s="13">
        <f>+[9]Total!G104</f>
        <v>452815332.84000003</v>
      </c>
      <c r="H104" s="13">
        <f>+[9]Total!H104</f>
        <v>741602</v>
      </c>
      <c r="I104" s="13">
        <f>+[9]Total!I104</f>
        <v>495792077.76999998</v>
      </c>
      <c r="J104" s="13">
        <f>+[9]Total!J104</f>
        <v>741304</v>
      </c>
      <c r="K104" s="13">
        <f>+[9]Total!K104</f>
        <v>557987742.79999995</v>
      </c>
      <c r="L104" s="13">
        <f>+[9]Total!L104</f>
        <v>697652</v>
      </c>
      <c r="M104" s="13">
        <f>+[9]Total!M104</f>
        <v>534214252.75</v>
      </c>
      <c r="N104" s="13">
        <f>+[9]Total!N104</f>
        <v>722292</v>
      </c>
      <c r="O104" s="13">
        <f>+[9]Total!O104</f>
        <v>552895609.38</v>
      </c>
      <c r="P104" s="13">
        <f>+[9]Total!P104</f>
        <v>0</v>
      </c>
      <c r="Q104" s="13">
        <f>+[9]Total!Q104</f>
        <v>0</v>
      </c>
      <c r="R104" s="13">
        <f>+[9]Total!R104</f>
        <v>0</v>
      </c>
      <c r="S104" s="13">
        <f>+[9]Total!S104</f>
        <v>0</v>
      </c>
      <c r="T104" s="13">
        <f>+[9]Total!T104</f>
        <v>0</v>
      </c>
      <c r="U104" s="13">
        <f>+[9]Total!U104</f>
        <v>0</v>
      </c>
      <c r="V104" s="13">
        <f>+[9]Total!V104</f>
        <v>0</v>
      </c>
      <c r="W104" s="13">
        <f>+[9]Total!W104</f>
        <v>0</v>
      </c>
      <c r="X104" s="13">
        <f>+[9]Total!X104</f>
        <v>0</v>
      </c>
      <c r="Y104" s="13">
        <f>+[9]Total!Y104</f>
        <v>0</v>
      </c>
      <c r="Z104" s="18">
        <f>+[10]Total!Z104</f>
        <v>0</v>
      </c>
      <c r="AA104" s="17">
        <f>+[10]Total!AA104</f>
        <v>0</v>
      </c>
      <c r="AC104" s="34"/>
      <c r="AD104" s="34"/>
      <c r="AE104" s="34"/>
      <c r="AF104" s="34"/>
    </row>
    <row r="105" spans="1:32" x14ac:dyDescent="0.3">
      <c r="A105" s="4" t="s">
        <v>95</v>
      </c>
      <c r="B105" s="13">
        <f>+[9]Total!B105</f>
        <v>83785</v>
      </c>
      <c r="C105" s="13">
        <f>+[9]Total!C105</f>
        <v>39153762</v>
      </c>
      <c r="D105" s="13">
        <f>+[9]Total!D105</f>
        <v>84053</v>
      </c>
      <c r="E105" s="13">
        <f>+[9]Total!E105</f>
        <v>44898029</v>
      </c>
      <c r="F105" s="13">
        <f>+[9]Total!F105</f>
        <v>82438</v>
      </c>
      <c r="G105" s="13">
        <f>+[9]Total!G105</f>
        <v>43308886</v>
      </c>
      <c r="H105" s="13">
        <f>+[9]Total!H105</f>
        <v>86743</v>
      </c>
      <c r="I105" s="13">
        <f>+[9]Total!I105</f>
        <v>52304481</v>
      </c>
      <c r="J105" s="13">
        <f>+[9]Total!J105</f>
        <v>82119</v>
      </c>
      <c r="K105" s="13">
        <f>+[9]Total!K105</f>
        <v>55474436</v>
      </c>
      <c r="L105" s="13">
        <f>+[9]Total!L105</f>
        <v>79974</v>
      </c>
      <c r="M105" s="13">
        <f>+[9]Total!M105</f>
        <v>54429729.5</v>
      </c>
      <c r="N105" s="13">
        <f>+[9]Total!N105</f>
        <v>79725</v>
      </c>
      <c r="O105" s="13">
        <f>+[9]Total!O105</f>
        <v>55045552.5</v>
      </c>
      <c r="P105" s="13">
        <f>+[9]Total!P105</f>
        <v>0</v>
      </c>
      <c r="Q105" s="13">
        <f>+[9]Total!Q105</f>
        <v>0</v>
      </c>
      <c r="R105" s="13">
        <f>+[9]Total!R105</f>
        <v>0</v>
      </c>
      <c r="S105" s="13">
        <f>+[9]Total!S105</f>
        <v>0</v>
      </c>
      <c r="T105" s="13">
        <f>+[9]Total!T105</f>
        <v>0</v>
      </c>
      <c r="U105" s="13">
        <f>+[9]Total!U105</f>
        <v>0</v>
      </c>
      <c r="V105" s="13">
        <f>+[9]Total!V105</f>
        <v>0</v>
      </c>
      <c r="W105" s="13">
        <f>+[9]Total!W105</f>
        <v>0</v>
      </c>
      <c r="X105" s="13">
        <f>+[9]Total!X105</f>
        <v>0</v>
      </c>
      <c r="Y105" s="13">
        <f>+[9]Total!Y105</f>
        <v>0</v>
      </c>
      <c r="Z105" s="18">
        <f>+[10]Total!Z105</f>
        <v>0</v>
      </c>
      <c r="AA105" s="17">
        <f>+[10]Total!AA105</f>
        <v>0</v>
      </c>
      <c r="AC105" s="34"/>
      <c r="AD105" s="34"/>
      <c r="AE105" s="34"/>
      <c r="AF105" s="34"/>
    </row>
    <row r="106" spans="1:32" x14ac:dyDescent="0.3">
      <c r="A106" s="4" t="s">
        <v>96</v>
      </c>
      <c r="B106" s="13">
        <f>+[9]Total!B106</f>
        <v>81861</v>
      </c>
      <c r="C106" s="13">
        <f>+[9]Total!C106</f>
        <v>72545531.599999994</v>
      </c>
      <c r="D106" s="13">
        <f>+[9]Total!D106</f>
        <v>92389</v>
      </c>
      <c r="E106" s="13">
        <f>+[9]Total!E106</f>
        <v>88451379.799999997</v>
      </c>
      <c r="F106" s="13">
        <f>+[9]Total!F106</f>
        <v>103029</v>
      </c>
      <c r="G106" s="13">
        <f>+[9]Total!G106</f>
        <v>91699432.879999995</v>
      </c>
      <c r="H106" s="13">
        <f>+[9]Total!H106</f>
        <v>102709</v>
      </c>
      <c r="I106" s="13">
        <f>+[9]Total!I106</f>
        <v>97493676.109999999</v>
      </c>
      <c r="J106" s="13">
        <f>+[9]Total!J106</f>
        <v>103057</v>
      </c>
      <c r="K106" s="13">
        <f>+[9]Total!K106</f>
        <v>114222786.17</v>
      </c>
      <c r="L106" s="13">
        <f>+[9]Total!L106</f>
        <v>101197</v>
      </c>
      <c r="M106" s="13">
        <f>+[9]Total!M106</f>
        <v>106350194</v>
      </c>
      <c r="N106" s="13">
        <f>+[9]Total!N106</f>
        <v>106565</v>
      </c>
      <c r="O106" s="13">
        <f>+[9]Total!O106</f>
        <v>120647360</v>
      </c>
      <c r="P106" s="13">
        <f>+[9]Total!P106</f>
        <v>0</v>
      </c>
      <c r="Q106" s="13">
        <f>+[9]Total!Q106</f>
        <v>0</v>
      </c>
      <c r="R106" s="13">
        <f>+[9]Total!R106</f>
        <v>0</v>
      </c>
      <c r="S106" s="13">
        <f>+[9]Total!S106</f>
        <v>0</v>
      </c>
      <c r="T106" s="13">
        <f>+[9]Total!T106</f>
        <v>0</v>
      </c>
      <c r="U106" s="13">
        <f>+[9]Total!U106</f>
        <v>0</v>
      </c>
      <c r="V106" s="13">
        <f>+[9]Total!V106</f>
        <v>0</v>
      </c>
      <c r="W106" s="13">
        <f>+[9]Total!W106</f>
        <v>0</v>
      </c>
      <c r="X106" s="13">
        <f>+[9]Total!X106</f>
        <v>0</v>
      </c>
      <c r="Y106" s="13">
        <f>+[9]Total!Y106</f>
        <v>0</v>
      </c>
      <c r="Z106" s="18">
        <f>+[10]Total!Z106</f>
        <v>0</v>
      </c>
      <c r="AA106" s="17">
        <f>+[10]Total!AA106</f>
        <v>0</v>
      </c>
      <c r="AC106" s="34"/>
      <c r="AD106" s="34"/>
      <c r="AE106" s="34"/>
      <c r="AF106" s="34"/>
    </row>
    <row r="107" spans="1:32" x14ac:dyDescent="0.3">
      <c r="A107" s="4" t="s">
        <v>97</v>
      </c>
      <c r="B107" s="13">
        <f>+[9]Total!B107</f>
        <v>134825</v>
      </c>
      <c r="C107" s="13">
        <f>+[9]Total!C107</f>
        <v>72352608</v>
      </c>
      <c r="D107" s="13">
        <f>+[9]Total!D107</f>
        <v>151480</v>
      </c>
      <c r="E107" s="13">
        <f>+[9]Total!E107</f>
        <v>87833976.620000005</v>
      </c>
      <c r="F107" s="13">
        <f>+[9]Total!F107</f>
        <v>161900</v>
      </c>
      <c r="G107" s="13">
        <f>+[9]Total!G107</f>
        <v>94557451</v>
      </c>
      <c r="H107" s="13">
        <f>+[9]Total!H107</f>
        <v>165183</v>
      </c>
      <c r="I107" s="13">
        <f>+[9]Total!I107</f>
        <v>98948604</v>
      </c>
      <c r="J107" s="13">
        <f>+[9]Total!J107</f>
        <v>152615</v>
      </c>
      <c r="K107" s="13">
        <f>+[9]Total!K107</f>
        <v>97064214</v>
      </c>
      <c r="L107" s="13">
        <f>+[9]Total!L107</f>
        <v>144516</v>
      </c>
      <c r="M107" s="13">
        <f>+[9]Total!M107</f>
        <v>97897115</v>
      </c>
      <c r="N107" s="13">
        <f>+[9]Total!N107</f>
        <v>149669</v>
      </c>
      <c r="O107" s="13">
        <f>+[9]Total!O107</f>
        <v>105490742.8</v>
      </c>
      <c r="P107" s="13">
        <f>+[9]Total!P107</f>
        <v>0</v>
      </c>
      <c r="Q107" s="13">
        <f>+[9]Total!Q107</f>
        <v>0</v>
      </c>
      <c r="R107" s="13">
        <f>+[9]Total!R107</f>
        <v>0</v>
      </c>
      <c r="S107" s="13">
        <f>+[9]Total!S107</f>
        <v>0</v>
      </c>
      <c r="T107" s="13">
        <f>+[9]Total!T107</f>
        <v>0</v>
      </c>
      <c r="U107" s="13">
        <f>+[9]Total!U107</f>
        <v>0</v>
      </c>
      <c r="V107" s="13">
        <f>+[9]Total!V107</f>
        <v>0</v>
      </c>
      <c r="W107" s="13">
        <f>+[9]Total!W107</f>
        <v>0</v>
      </c>
      <c r="X107" s="13">
        <f>+[9]Total!X107</f>
        <v>0</v>
      </c>
      <c r="Y107" s="13">
        <f>+[9]Total!Y107</f>
        <v>0</v>
      </c>
      <c r="Z107" s="18">
        <f>+[10]Total!Z107</f>
        <v>0</v>
      </c>
      <c r="AA107" s="17">
        <f>+[10]Total!AA107</f>
        <v>0</v>
      </c>
      <c r="AC107" s="34"/>
      <c r="AD107" s="34"/>
      <c r="AE107" s="34"/>
      <c r="AF107" s="34"/>
    </row>
    <row r="108" spans="1:32" x14ac:dyDescent="0.3">
      <c r="A108" s="4" t="s">
        <v>98</v>
      </c>
      <c r="B108" s="13">
        <f>+[9]Total!B108</f>
        <v>23115</v>
      </c>
      <c r="C108" s="13">
        <f>+[9]Total!C108</f>
        <v>11224496</v>
      </c>
      <c r="D108" s="13">
        <f>+[9]Total!D108</f>
        <v>24615</v>
      </c>
      <c r="E108" s="13">
        <f>+[9]Total!E108</f>
        <v>12971296</v>
      </c>
      <c r="F108" s="13">
        <f>+[9]Total!F108</f>
        <v>26524</v>
      </c>
      <c r="G108" s="13">
        <f>+[9]Total!G108</f>
        <v>13483857</v>
      </c>
      <c r="H108" s="13">
        <f>+[9]Total!H108</f>
        <v>29594</v>
      </c>
      <c r="I108" s="13">
        <f>+[9]Total!I108</f>
        <v>15650828</v>
      </c>
      <c r="J108" s="13">
        <f>+[9]Total!J108</f>
        <v>30756</v>
      </c>
      <c r="K108" s="13">
        <f>+[9]Total!K108</f>
        <v>18930388</v>
      </c>
      <c r="L108" s="13">
        <f>+[9]Total!L108</f>
        <v>28287</v>
      </c>
      <c r="M108" s="13">
        <f>+[9]Total!M108</f>
        <v>17397034</v>
      </c>
      <c r="N108" s="13">
        <f>+[9]Total!N108</f>
        <v>29709</v>
      </c>
      <c r="O108" s="13">
        <f>+[9]Total!O108</f>
        <v>21155951</v>
      </c>
      <c r="P108" s="13">
        <f>+[9]Total!P108</f>
        <v>0</v>
      </c>
      <c r="Q108" s="13">
        <f>+[9]Total!Q108</f>
        <v>0</v>
      </c>
      <c r="R108" s="13">
        <f>+[9]Total!R108</f>
        <v>0</v>
      </c>
      <c r="S108" s="13">
        <f>+[9]Total!S108</f>
        <v>0</v>
      </c>
      <c r="T108" s="13">
        <f>+[9]Total!T108</f>
        <v>0</v>
      </c>
      <c r="U108" s="13">
        <f>+[9]Total!U108</f>
        <v>0</v>
      </c>
      <c r="V108" s="13">
        <f>+[9]Total!V108</f>
        <v>0</v>
      </c>
      <c r="W108" s="13">
        <f>+[9]Total!W108</f>
        <v>0</v>
      </c>
      <c r="X108" s="13">
        <f>+[9]Total!X108</f>
        <v>0</v>
      </c>
      <c r="Y108" s="13">
        <f>+[9]Total!Y108</f>
        <v>0</v>
      </c>
      <c r="Z108" s="18">
        <f>+[10]Total!Z108</f>
        <v>0</v>
      </c>
      <c r="AA108" s="17">
        <f>+[10]Total!AA108</f>
        <v>0</v>
      </c>
      <c r="AC108" s="34"/>
      <c r="AD108" s="34"/>
      <c r="AE108" s="34"/>
      <c r="AF108" s="34"/>
    </row>
    <row r="109" spans="1:32" x14ac:dyDescent="0.3">
      <c r="A109" s="4" t="s">
        <v>99</v>
      </c>
      <c r="B109" s="13">
        <f>+[9]Total!B109</f>
        <v>218462</v>
      </c>
      <c r="C109" s="13">
        <f>+[9]Total!C109</f>
        <v>118508043.5</v>
      </c>
      <c r="D109" s="13">
        <f>+[9]Total!D109</f>
        <v>229520</v>
      </c>
      <c r="E109" s="13">
        <f>+[9]Total!E109</f>
        <v>141295400.88999999</v>
      </c>
      <c r="F109" s="13">
        <f>+[9]Total!F109</f>
        <v>238074</v>
      </c>
      <c r="G109" s="13">
        <f>+[9]Total!G109</f>
        <v>145582580.28999999</v>
      </c>
      <c r="H109" s="13">
        <f>+[9]Total!H109</f>
        <v>231377</v>
      </c>
      <c r="I109" s="13">
        <f>+[9]Total!I109</f>
        <v>148562080</v>
      </c>
      <c r="J109" s="13">
        <f>+[9]Total!J109</f>
        <v>221664</v>
      </c>
      <c r="K109" s="13">
        <f>+[9]Total!K109</f>
        <v>153411252</v>
      </c>
      <c r="L109" s="13">
        <f>+[9]Total!L109</f>
        <v>213841</v>
      </c>
      <c r="M109" s="13">
        <f>+[9]Total!M109</f>
        <v>155377586</v>
      </c>
      <c r="N109" s="13">
        <f>+[9]Total!N109</f>
        <v>210521</v>
      </c>
      <c r="O109" s="13">
        <f>+[9]Total!O109</f>
        <v>152923748</v>
      </c>
      <c r="P109" s="13">
        <f>+[9]Total!P109</f>
        <v>0</v>
      </c>
      <c r="Q109" s="13">
        <f>+[9]Total!Q109</f>
        <v>0</v>
      </c>
      <c r="R109" s="13">
        <f>+[9]Total!R109</f>
        <v>0</v>
      </c>
      <c r="S109" s="13">
        <f>+[9]Total!S109</f>
        <v>0</v>
      </c>
      <c r="T109" s="13">
        <f>+[9]Total!T109</f>
        <v>0</v>
      </c>
      <c r="U109" s="13">
        <f>+[9]Total!U109</f>
        <v>0</v>
      </c>
      <c r="V109" s="13">
        <f>+[9]Total!V109</f>
        <v>0</v>
      </c>
      <c r="W109" s="13">
        <f>+[9]Total!W109</f>
        <v>0</v>
      </c>
      <c r="X109" s="13">
        <f>+[9]Total!X109</f>
        <v>0</v>
      </c>
      <c r="Y109" s="13">
        <f>+[9]Total!Y109</f>
        <v>0</v>
      </c>
      <c r="Z109" s="18">
        <f>+[10]Total!Z109</f>
        <v>0</v>
      </c>
      <c r="AA109" s="17">
        <f>+[10]Total!AA109</f>
        <v>0</v>
      </c>
      <c r="AC109" s="34"/>
      <c r="AD109" s="34"/>
      <c r="AE109" s="34"/>
      <c r="AF109" s="34"/>
    </row>
    <row r="110" spans="1:32" x14ac:dyDescent="0.3">
      <c r="A110" s="4" t="s">
        <v>100</v>
      </c>
      <c r="B110" s="13">
        <f>+[9]Total!B110</f>
        <v>114050</v>
      </c>
      <c r="C110" s="13">
        <f>+[9]Total!C110</f>
        <v>64592572</v>
      </c>
      <c r="D110" s="13">
        <f>+[9]Total!D110</f>
        <v>116905</v>
      </c>
      <c r="E110" s="13">
        <f>+[9]Total!E110</f>
        <v>70124530</v>
      </c>
      <c r="F110" s="13">
        <f>+[9]Total!F110</f>
        <v>117771</v>
      </c>
      <c r="G110" s="13">
        <f>+[9]Total!G110</f>
        <v>81448894</v>
      </c>
      <c r="H110" s="13">
        <f>+[9]Total!H110</f>
        <v>119838</v>
      </c>
      <c r="I110" s="13">
        <f>+[9]Total!I110</f>
        <v>98874154</v>
      </c>
      <c r="J110" s="13">
        <f>+[9]Total!J110</f>
        <v>112130</v>
      </c>
      <c r="K110" s="13">
        <f>+[9]Total!K110</f>
        <v>95671944</v>
      </c>
      <c r="L110" s="13">
        <f>+[9]Total!L110</f>
        <v>102406</v>
      </c>
      <c r="M110" s="13">
        <f>+[9]Total!M110</f>
        <v>81816216</v>
      </c>
      <c r="N110" s="13">
        <f>+[9]Total!N110</f>
        <v>104934</v>
      </c>
      <c r="O110" s="13">
        <f>+[9]Total!O110</f>
        <v>88542959</v>
      </c>
      <c r="P110" s="13">
        <f>+[9]Total!P110</f>
        <v>0</v>
      </c>
      <c r="Q110" s="13">
        <f>+[9]Total!Q110</f>
        <v>0</v>
      </c>
      <c r="R110" s="13">
        <f>+[9]Total!R110</f>
        <v>0</v>
      </c>
      <c r="S110" s="13">
        <f>+[9]Total!S110</f>
        <v>0</v>
      </c>
      <c r="T110" s="13">
        <f>+[9]Total!T110</f>
        <v>0</v>
      </c>
      <c r="U110" s="13">
        <f>+[9]Total!U110</f>
        <v>0</v>
      </c>
      <c r="V110" s="13">
        <f>+[9]Total!V110</f>
        <v>0</v>
      </c>
      <c r="W110" s="13">
        <f>+[9]Total!W110</f>
        <v>0</v>
      </c>
      <c r="X110" s="13">
        <f>+[9]Total!X110</f>
        <v>0</v>
      </c>
      <c r="Y110" s="13">
        <f>+[9]Total!Y110</f>
        <v>0</v>
      </c>
      <c r="Z110" s="18">
        <f>+[10]Total!Z110</f>
        <v>0</v>
      </c>
      <c r="AA110" s="17">
        <f>+[10]Total!AA110</f>
        <v>0</v>
      </c>
      <c r="AC110" s="34"/>
      <c r="AD110" s="34"/>
      <c r="AE110" s="34"/>
      <c r="AF110" s="34"/>
    </row>
    <row r="111" spans="1:32" x14ac:dyDescent="0.3">
      <c r="A111" s="4" t="s">
        <v>101</v>
      </c>
      <c r="B111" s="13">
        <f>+[9]Total!B111</f>
        <v>39416</v>
      </c>
      <c r="C111" s="13">
        <f>+[9]Total!C111</f>
        <v>19215104</v>
      </c>
      <c r="D111" s="13">
        <f>+[9]Total!D111</f>
        <v>40003</v>
      </c>
      <c r="E111" s="13">
        <f>+[9]Total!E111</f>
        <v>20877600</v>
      </c>
      <c r="F111" s="13">
        <f>+[9]Total!F111</f>
        <v>41516</v>
      </c>
      <c r="G111" s="13">
        <f>+[9]Total!G111</f>
        <v>21584747</v>
      </c>
      <c r="H111" s="13">
        <f>+[9]Total!H111</f>
        <v>43272</v>
      </c>
      <c r="I111" s="13">
        <f>+[9]Total!I111</f>
        <v>25373569</v>
      </c>
      <c r="J111" s="13">
        <f>+[9]Total!J111</f>
        <v>58182</v>
      </c>
      <c r="K111" s="13">
        <f>+[9]Total!K111</f>
        <v>40595945</v>
      </c>
      <c r="L111" s="13">
        <f>+[9]Total!L111</f>
        <v>72534</v>
      </c>
      <c r="M111" s="13">
        <f>+[9]Total!M111</f>
        <v>40579280</v>
      </c>
      <c r="N111" s="13">
        <f>+[9]Total!N111</f>
        <v>77362</v>
      </c>
      <c r="O111" s="13">
        <f>+[9]Total!O111</f>
        <v>51124974</v>
      </c>
      <c r="P111" s="13">
        <f>+[9]Total!P111</f>
        <v>0</v>
      </c>
      <c r="Q111" s="13">
        <f>+[9]Total!Q111</f>
        <v>0</v>
      </c>
      <c r="R111" s="13">
        <f>+[9]Total!R111</f>
        <v>0</v>
      </c>
      <c r="S111" s="13">
        <f>+[9]Total!S111</f>
        <v>0</v>
      </c>
      <c r="T111" s="13">
        <f>+[9]Total!T111</f>
        <v>0</v>
      </c>
      <c r="U111" s="13">
        <f>+[9]Total!U111</f>
        <v>0</v>
      </c>
      <c r="V111" s="13">
        <f>+[9]Total!V111</f>
        <v>0</v>
      </c>
      <c r="W111" s="13">
        <f>+[9]Total!W111</f>
        <v>0</v>
      </c>
      <c r="X111" s="13">
        <f>+[9]Total!X111</f>
        <v>0</v>
      </c>
      <c r="Y111" s="13">
        <f>+[9]Total!Y111</f>
        <v>0</v>
      </c>
      <c r="Z111" s="18">
        <f>+[10]Total!Z111</f>
        <v>0</v>
      </c>
      <c r="AA111" s="17">
        <f>+[10]Total!AA111</f>
        <v>0</v>
      </c>
      <c r="AC111" s="34"/>
      <c r="AD111" s="34"/>
      <c r="AE111" s="34"/>
      <c r="AF111" s="34"/>
    </row>
    <row r="112" spans="1:32" x14ac:dyDescent="0.3">
      <c r="A112" s="4" t="s">
        <v>102</v>
      </c>
      <c r="B112" s="13">
        <f>+[9]Total!B112</f>
        <v>922</v>
      </c>
      <c r="C112" s="13">
        <f>+[9]Total!C112</f>
        <v>597666</v>
      </c>
      <c r="D112" s="13">
        <f>+[9]Total!D112</f>
        <v>1003</v>
      </c>
      <c r="E112" s="13">
        <f>+[9]Total!E112</f>
        <v>650085</v>
      </c>
      <c r="F112" s="13">
        <f>+[9]Total!F112</f>
        <v>1435</v>
      </c>
      <c r="G112" s="13">
        <f>+[9]Total!G112</f>
        <v>877693</v>
      </c>
      <c r="H112" s="13">
        <f>+[9]Total!H112</f>
        <v>1023</v>
      </c>
      <c r="I112" s="13">
        <f>+[9]Total!I112</f>
        <v>559401</v>
      </c>
      <c r="J112" s="13">
        <f>+[9]Total!J112</f>
        <v>770</v>
      </c>
      <c r="K112" s="13">
        <f>+[9]Total!K112</f>
        <v>500319</v>
      </c>
      <c r="L112" s="13">
        <f>+[9]Total!L112</f>
        <v>992</v>
      </c>
      <c r="M112" s="13">
        <f>+[9]Total!M112</f>
        <v>673573</v>
      </c>
      <c r="N112" s="13">
        <f>+[9]Total!N112</f>
        <v>815</v>
      </c>
      <c r="O112" s="13">
        <f>+[9]Total!O112</f>
        <v>391934</v>
      </c>
      <c r="P112" s="13">
        <f>+[9]Total!P112</f>
        <v>0</v>
      </c>
      <c r="Q112" s="13">
        <f>+[9]Total!Q112</f>
        <v>0</v>
      </c>
      <c r="R112" s="13">
        <f>+[9]Total!R112</f>
        <v>0</v>
      </c>
      <c r="S112" s="13">
        <f>+[9]Total!S112</f>
        <v>0</v>
      </c>
      <c r="T112" s="13">
        <f>+[9]Total!T112</f>
        <v>0</v>
      </c>
      <c r="U112" s="13">
        <f>+[9]Total!U112</f>
        <v>0</v>
      </c>
      <c r="V112" s="13">
        <f>+[9]Total!V112</f>
        <v>0</v>
      </c>
      <c r="W112" s="13">
        <f>+[9]Total!W112</f>
        <v>0</v>
      </c>
      <c r="X112" s="13">
        <f>+[9]Total!X112</f>
        <v>0</v>
      </c>
      <c r="Y112" s="13">
        <f>+[9]Total!Y112</f>
        <v>0</v>
      </c>
      <c r="Z112" s="18">
        <f>+[10]Total!Z112</f>
        <v>0</v>
      </c>
      <c r="AA112" s="17">
        <f>+[10]Total!AA112</f>
        <v>0</v>
      </c>
      <c r="AC112" s="34"/>
      <c r="AD112" s="34"/>
      <c r="AE112" s="34"/>
      <c r="AF112" s="34"/>
    </row>
    <row r="113" spans="1:32" x14ac:dyDescent="0.3">
      <c r="A113" s="4" t="s">
        <v>103</v>
      </c>
      <c r="B113" s="13">
        <f>+[9]Total!B113</f>
        <v>62109</v>
      </c>
      <c r="C113" s="13">
        <f>+[9]Total!C113</f>
        <v>44637236</v>
      </c>
      <c r="D113" s="13">
        <f>+[9]Total!D113</f>
        <v>69919</v>
      </c>
      <c r="E113" s="13">
        <f>+[9]Total!E113</f>
        <v>57297907</v>
      </c>
      <c r="F113" s="13">
        <f>+[9]Total!F113</f>
        <v>76417</v>
      </c>
      <c r="G113" s="13">
        <f>+[9]Total!G113</f>
        <v>66203698</v>
      </c>
      <c r="H113" s="13">
        <f>+[9]Total!H113</f>
        <v>79393</v>
      </c>
      <c r="I113" s="13">
        <f>+[9]Total!I113</f>
        <v>74228167</v>
      </c>
      <c r="J113" s="13">
        <f>+[9]Total!J113</f>
        <v>77305</v>
      </c>
      <c r="K113" s="13">
        <f>+[9]Total!K113</f>
        <v>72807172</v>
      </c>
      <c r="L113" s="13">
        <f>+[9]Total!L113</f>
        <v>68090</v>
      </c>
      <c r="M113" s="13">
        <f>+[9]Total!M113</f>
        <v>67323735</v>
      </c>
      <c r="N113" s="13">
        <f>+[9]Total!N113</f>
        <v>74344</v>
      </c>
      <c r="O113" s="13">
        <f>+[9]Total!O113</f>
        <v>80879271</v>
      </c>
      <c r="P113" s="13">
        <f>+[9]Total!P113</f>
        <v>0</v>
      </c>
      <c r="Q113" s="13">
        <f>+[9]Total!Q113</f>
        <v>0</v>
      </c>
      <c r="R113" s="13">
        <f>+[9]Total!R113</f>
        <v>0</v>
      </c>
      <c r="S113" s="13">
        <f>+[9]Total!S113</f>
        <v>0</v>
      </c>
      <c r="T113" s="13">
        <f>+[9]Total!T113</f>
        <v>0</v>
      </c>
      <c r="U113" s="13">
        <f>+[9]Total!U113</f>
        <v>0</v>
      </c>
      <c r="V113" s="13">
        <f>+[9]Total!V113</f>
        <v>0</v>
      </c>
      <c r="W113" s="13">
        <f>+[9]Total!W113</f>
        <v>0</v>
      </c>
      <c r="X113" s="13">
        <f>+[9]Total!X113</f>
        <v>0</v>
      </c>
      <c r="Y113" s="13">
        <f>+[9]Total!Y113</f>
        <v>0</v>
      </c>
      <c r="Z113" s="18">
        <f>+[10]Total!Z113</f>
        <v>0</v>
      </c>
      <c r="AA113" s="17">
        <f>+[10]Total!AA113</f>
        <v>0</v>
      </c>
      <c r="AC113" s="34"/>
      <c r="AD113" s="34"/>
      <c r="AE113" s="34"/>
      <c r="AF113" s="34"/>
    </row>
    <row r="114" spans="1:32" x14ac:dyDescent="0.3">
      <c r="A114" s="4" t="s">
        <v>104</v>
      </c>
      <c r="B114" s="13">
        <f>+[9]Total!B114</f>
        <v>1518</v>
      </c>
      <c r="C114" s="13">
        <f>+[9]Total!C114</f>
        <v>542643</v>
      </c>
      <c r="D114" s="13">
        <f>+[9]Total!D114</f>
        <v>1187</v>
      </c>
      <c r="E114" s="13">
        <f>+[9]Total!E114</f>
        <v>432595</v>
      </c>
      <c r="F114" s="13">
        <f>+[9]Total!F114</f>
        <v>1239</v>
      </c>
      <c r="G114" s="13">
        <f>+[9]Total!G114</f>
        <v>407336</v>
      </c>
      <c r="H114" s="13">
        <f>+[9]Total!H114</f>
        <v>1061</v>
      </c>
      <c r="I114" s="13">
        <f>+[9]Total!I114</f>
        <v>295568</v>
      </c>
      <c r="J114" s="13">
        <f>+[9]Total!J114</f>
        <v>964</v>
      </c>
      <c r="K114" s="13">
        <f>+[9]Total!K114</f>
        <v>336135</v>
      </c>
      <c r="L114" s="13">
        <f>+[9]Total!L114</f>
        <v>646</v>
      </c>
      <c r="M114" s="13">
        <f>+[9]Total!M114</f>
        <v>204900</v>
      </c>
      <c r="N114" s="13">
        <f>+[9]Total!N114</f>
        <v>800</v>
      </c>
      <c r="O114" s="13">
        <f>+[9]Total!O114</f>
        <v>245734</v>
      </c>
      <c r="P114" s="13">
        <f>+[9]Total!P114</f>
        <v>0</v>
      </c>
      <c r="Q114" s="13">
        <f>+[9]Total!Q114</f>
        <v>0</v>
      </c>
      <c r="R114" s="13">
        <f>+[9]Total!R114</f>
        <v>0</v>
      </c>
      <c r="S114" s="13">
        <f>+[9]Total!S114</f>
        <v>0</v>
      </c>
      <c r="T114" s="13">
        <f>+[9]Total!T114</f>
        <v>0</v>
      </c>
      <c r="U114" s="13">
        <f>+[9]Total!U114</f>
        <v>0</v>
      </c>
      <c r="V114" s="13">
        <f>+[9]Total!V114</f>
        <v>0</v>
      </c>
      <c r="W114" s="13">
        <f>+[9]Total!W114</f>
        <v>0</v>
      </c>
      <c r="X114" s="13">
        <f>+[9]Total!X114</f>
        <v>0</v>
      </c>
      <c r="Y114" s="13">
        <f>+[9]Total!Y114</f>
        <v>0</v>
      </c>
      <c r="Z114" s="18">
        <f>+[10]Total!Z114</f>
        <v>0</v>
      </c>
      <c r="AA114" s="17">
        <f>+[10]Total!AA114</f>
        <v>0</v>
      </c>
      <c r="AC114" s="34"/>
      <c r="AD114" s="34"/>
      <c r="AE114" s="34"/>
      <c r="AF114" s="34"/>
    </row>
    <row r="115" spans="1:32" x14ac:dyDescent="0.3">
      <c r="A115" s="4" t="s">
        <v>105</v>
      </c>
      <c r="B115" s="13">
        <f>+[9]Total!B115</f>
        <v>144</v>
      </c>
      <c r="C115" s="13">
        <f>+[9]Total!C115</f>
        <v>119555</v>
      </c>
      <c r="D115" s="13">
        <f>+[9]Total!D115</f>
        <v>925</v>
      </c>
      <c r="E115" s="13">
        <f>+[9]Total!E115</f>
        <v>542685</v>
      </c>
      <c r="F115" s="13">
        <f>+[9]Total!F115</f>
        <v>862</v>
      </c>
      <c r="G115" s="13">
        <f>+[9]Total!G115</f>
        <v>482528</v>
      </c>
      <c r="H115" s="13">
        <f>+[9]Total!H115</f>
        <v>868</v>
      </c>
      <c r="I115" s="13">
        <f>+[9]Total!I115</f>
        <v>476505</v>
      </c>
      <c r="J115" s="13">
        <f>+[9]Total!J115</f>
        <v>290</v>
      </c>
      <c r="K115" s="13">
        <f>+[9]Total!K115</f>
        <v>205822</v>
      </c>
      <c r="L115" s="13">
        <f>+[9]Total!L115</f>
        <v>255</v>
      </c>
      <c r="M115" s="13">
        <f>+[9]Total!M115</f>
        <v>253150</v>
      </c>
      <c r="N115" s="13">
        <f>+[9]Total!N115</f>
        <v>174</v>
      </c>
      <c r="O115" s="13">
        <f>+[9]Total!O115</f>
        <v>163870</v>
      </c>
      <c r="P115" s="13">
        <f>+[9]Total!P115</f>
        <v>0</v>
      </c>
      <c r="Q115" s="13">
        <f>+[9]Total!Q115</f>
        <v>0</v>
      </c>
      <c r="R115" s="13">
        <f>+[9]Total!R115</f>
        <v>0</v>
      </c>
      <c r="S115" s="13">
        <f>+[9]Total!S115</f>
        <v>0</v>
      </c>
      <c r="T115" s="13">
        <f>+[9]Total!T115</f>
        <v>0</v>
      </c>
      <c r="U115" s="13">
        <f>+[9]Total!U115</f>
        <v>0</v>
      </c>
      <c r="V115" s="13">
        <f>+[9]Total!V115</f>
        <v>0</v>
      </c>
      <c r="W115" s="13">
        <f>+[9]Total!W115</f>
        <v>0</v>
      </c>
      <c r="X115" s="13">
        <f>+[9]Total!X115</f>
        <v>0</v>
      </c>
      <c r="Y115" s="13">
        <f>+[9]Total!Y115</f>
        <v>0</v>
      </c>
      <c r="Z115" s="18">
        <f>+[10]Total!Z115</f>
        <v>0</v>
      </c>
      <c r="AA115" s="17">
        <f>+[10]Total!AA115</f>
        <v>0</v>
      </c>
      <c r="AC115" s="34"/>
      <c r="AD115" s="34"/>
      <c r="AE115" s="34"/>
      <c r="AF115" s="34"/>
    </row>
    <row r="116" spans="1:32" x14ac:dyDescent="0.3">
      <c r="A116" s="4"/>
      <c r="B116" s="13">
        <f>+[9]Total!B116</f>
        <v>0</v>
      </c>
      <c r="C116" s="13">
        <f>+[9]Total!C116</f>
        <v>0</v>
      </c>
      <c r="D116" s="13">
        <f>+[9]Total!D116</f>
        <v>0</v>
      </c>
      <c r="E116" s="13">
        <f>+[9]Total!E116</f>
        <v>0</v>
      </c>
      <c r="F116" s="13">
        <f>+[9]Total!F116</f>
        <v>0</v>
      </c>
      <c r="G116" s="13">
        <f>+[9]Total!G116</f>
        <v>0</v>
      </c>
      <c r="H116" s="13">
        <f>+[9]Total!H116</f>
        <v>0</v>
      </c>
      <c r="I116" s="13">
        <f>+[9]Total!I116</f>
        <v>0</v>
      </c>
      <c r="J116" s="13">
        <f>+[9]Total!J116</f>
        <v>0</v>
      </c>
      <c r="K116" s="13">
        <f>+[9]Total!K116</f>
        <v>0</v>
      </c>
      <c r="L116" s="13">
        <f>+[9]Total!L116</f>
        <v>0</v>
      </c>
      <c r="M116" s="13">
        <f>+[9]Total!M116</f>
        <v>0</v>
      </c>
      <c r="N116" s="13">
        <f>+[9]Total!N116</f>
        <v>0</v>
      </c>
      <c r="O116" s="13">
        <f>+[9]Total!O116</f>
        <v>0</v>
      </c>
      <c r="P116" s="13">
        <f>+[9]Total!P116</f>
        <v>0</v>
      </c>
      <c r="Q116" s="13">
        <f>+[9]Total!Q116</f>
        <v>0</v>
      </c>
      <c r="R116" s="13">
        <f>+[9]Total!R116</f>
        <v>0</v>
      </c>
      <c r="S116" s="13">
        <f>+[9]Total!S116</f>
        <v>0</v>
      </c>
      <c r="T116" s="13">
        <f>+[9]Total!T116</f>
        <v>0</v>
      </c>
      <c r="U116" s="13">
        <f>+[9]Total!U116</f>
        <v>0</v>
      </c>
      <c r="V116" s="13">
        <f>+[9]Total!V116</f>
        <v>0</v>
      </c>
      <c r="W116" s="13">
        <f>+[9]Total!W116</f>
        <v>0</v>
      </c>
      <c r="X116" s="13">
        <f>+[9]Total!X116</f>
        <v>0</v>
      </c>
      <c r="Y116" s="13">
        <f>+[9]Total!Y116</f>
        <v>0</v>
      </c>
      <c r="Z116" s="18">
        <f>+[10]Total!Z116</f>
        <v>0</v>
      </c>
      <c r="AA116" s="17">
        <f>+[10]Total!AA116</f>
        <v>0</v>
      </c>
      <c r="AC116" s="34"/>
      <c r="AD116" s="34"/>
      <c r="AE116" s="34"/>
      <c r="AF116" s="34"/>
    </row>
    <row r="117" spans="1:32" x14ac:dyDescent="0.3">
      <c r="A117" s="6" t="s">
        <v>106</v>
      </c>
      <c r="B117" s="22">
        <f t="shared" ref="B117:C117" si="77">SUM(B118:B140)</f>
        <v>4503687</v>
      </c>
      <c r="C117" s="22">
        <f t="shared" si="77"/>
        <v>4482699617.1000004</v>
      </c>
      <c r="D117" s="22">
        <f>SUM(D118:D140)</f>
        <v>4667026</v>
      </c>
      <c r="E117" s="17">
        <f>SUM(E118:E140)</f>
        <v>4835865050.2200003</v>
      </c>
      <c r="F117" s="22">
        <f>SUM(F118:F141)</f>
        <v>4932196</v>
      </c>
      <c r="G117" s="22">
        <f t="shared" ref="G117" si="78">SUM(G118:G141)</f>
        <v>5326952905.9500008</v>
      </c>
      <c r="H117" s="22">
        <f>SUM(H118:H141)</f>
        <v>5005652</v>
      </c>
      <c r="I117" s="22">
        <f t="shared" ref="I117" si="79">SUM(I118:I141)</f>
        <v>5471127461.249999</v>
      </c>
      <c r="J117" s="22">
        <f>SUM(J118:J141)</f>
        <v>4858726</v>
      </c>
      <c r="K117" s="22">
        <f t="shared" ref="K117" si="80">SUM(K118:K141)</f>
        <v>5738903115.0599995</v>
      </c>
      <c r="L117" s="22">
        <f>SUM(L118:L141)</f>
        <v>4753298</v>
      </c>
      <c r="M117" s="22">
        <f t="shared" ref="M117" si="81">SUM(M118:M141)</f>
        <v>5786137914.7299995</v>
      </c>
      <c r="N117" s="22">
        <f>SUM(N118:N141)</f>
        <v>4865223</v>
      </c>
      <c r="O117" s="22">
        <f t="shared" ref="O117" si="82">SUM(O118:O141)</f>
        <v>5828838746.1000004</v>
      </c>
      <c r="P117" s="22">
        <f>SUM(P118:P141)</f>
        <v>0</v>
      </c>
      <c r="Q117" s="22">
        <f t="shared" ref="Q117" si="83">SUM(Q118:Q141)</f>
        <v>0</v>
      </c>
      <c r="R117" s="22">
        <f>SUM(R118:R141)</f>
        <v>0</v>
      </c>
      <c r="S117" s="22">
        <f t="shared" ref="S117" si="84">SUM(S118:S141)</f>
        <v>0</v>
      </c>
      <c r="T117" s="22">
        <f>SUM(T118:T141)</f>
        <v>0</v>
      </c>
      <c r="U117" s="22">
        <f t="shared" ref="U117" si="85">SUM(U118:U141)</f>
        <v>0</v>
      </c>
      <c r="V117" s="22">
        <f>SUM(V118:V141)</f>
        <v>0</v>
      </c>
      <c r="W117" s="22">
        <f t="shared" ref="W117" si="86">SUM(W118:W141)</f>
        <v>0</v>
      </c>
      <c r="X117" s="22">
        <f>SUM(X118:X141)</f>
        <v>0</v>
      </c>
      <c r="Y117" s="22">
        <f t="shared" ref="Y117:AA117" si="87">SUM(Y118:Y141)</f>
        <v>0</v>
      </c>
      <c r="Z117" s="18">
        <f t="shared" si="87"/>
        <v>0</v>
      </c>
      <c r="AA117" s="17">
        <f t="shared" si="87"/>
        <v>0</v>
      </c>
      <c r="AC117" s="34"/>
      <c r="AD117" s="34"/>
      <c r="AE117" s="34"/>
      <c r="AF117" s="34"/>
    </row>
    <row r="118" spans="1:32" x14ac:dyDescent="0.3">
      <c r="A118" s="4" t="s">
        <v>107</v>
      </c>
      <c r="B118" s="13">
        <f>+[9]Total!B118</f>
        <v>1862225</v>
      </c>
      <c r="C118" s="13">
        <f>+[9]Total!C118</f>
        <v>2208299124.46</v>
      </c>
      <c r="D118" s="13">
        <f>+[9]Total!D118</f>
        <v>1934458</v>
      </c>
      <c r="E118" s="13">
        <f>+[9]Total!E118</f>
        <v>2429480208.7600002</v>
      </c>
      <c r="F118" s="13">
        <f>+[9]Total!F118</f>
        <v>2050919</v>
      </c>
      <c r="G118" s="13">
        <f>+[9]Total!G118</f>
        <v>2703170106.8600001</v>
      </c>
      <c r="H118" s="13">
        <f>+[9]Total!H118</f>
        <v>2029052</v>
      </c>
      <c r="I118" s="13">
        <f>+[9]Total!I118</f>
        <v>2695463716.6399999</v>
      </c>
      <c r="J118" s="13">
        <f>+[9]Total!J118</f>
        <v>1973319</v>
      </c>
      <c r="K118" s="13">
        <f>+[9]Total!K118</f>
        <v>2896507821.0999999</v>
      </c>
      <c r="L118" s="13">
        <f>+[9]Total!L118</f>
        <v>1887804</v>
      </c>
      <c r="M118" s="13">
        <f>+[9]Total!M118</f>
        <v>2884477937.54</v>
      </c>
      <c r="N118" s="13">
        <f>+[9]Total!N118</f>
        <v>1918065</v>
      </c>
      <c r="O118" s="13">
        <f>+[9]Total!O118</f>
        <v>2916290452.3099999</v>
      </c>
      <c r="P118" s="13">
        <f>+[9]Total!P118</f>
        <v>0</v>
      </c>
      <c r="Q118" s="13">
        <f>+[9]Total!Q118</f>
        <v>0</v>
      </c>
      <c r="R118" s="13">
        <f>+[9]Total!R118</f>
        <v>0</v>
      </c>
      <c r="S118" s="13">
        <f>+[9]Total!S118</f>
        <v>0</v>
      </c>
      <c r="T118" s="13">
        <f>+[9]Total!T118</f>
        <v>0</v>
      </c>
      <c r="U118" s="13">
        <f>+[9]Total!U118</f>
        <v>0</v>
      </c>
      <c r="V118" s="13">
        <f>+[9]Total!V118</f>
        <v>0</v>
      </c>
      <c r="W118" s="13">
        <f>+[9]Total!W118</f>
        <v>0</v>
      </c>
      <c r="X118" s="13">
        <f>+[9]Total!X118</f>
        <v>0</v>
      </c>
      <c r="Y118" s="13">
        <f>+[9]Total!Y118</f>
        <v>0</v>
      </c>
      <c r="Z118" s="18">
        <f>+[10]Total!Z118</f>
        <v>0</v>
      </c>
      <c r="AA118" s="17">
        <f>+[10]Total!AA118</f>
        <v>0</v>
      </c>
      <c r="AC118" s="34"/>
      <c r="AD118" s="34"/>
      <c r="AE118" s="34"/>
      <c r="AF118" s="34"/>
    </row>
    <row r="119" spans="1:32" x14ac:dyDescent="0.3">
      <c r="A119" s="4" t="s">
        <v>108</v>
      </c>
      <c r="B119" s="13">
        <f>+[9]Total!B119</f>
        <v>850239</v>
      </c>
      <c r="C119" s="13">
        <f>+[9]Total!C119</f>
        <v>703287268.63999999</v>
      </c>
      <c r="D119" s="13">
        <f>+[9]Total!D119</f>
        <v>881664</v>
      </c>
      <c r="E119" s="13">
        <f>+[9]Total!E119</f>
        <v>685862722.5</v>
      </c>
      <c r="F119" s="13">
        <f>+[9]Total!F119</f>
        <v>915746</v>
      </c>
      <c r="G119" s="13">
        <f>+[9]Total!G119</f>
        <v>712416278</v>
      </c>
      <c r="H119" s="13">
        <f>+[9]Total!H119</f>
        <v>928617</v>
      </c>
      <c r="I119" s="13">
        <f>+[9]Total!I119</f>
        <v>750482095.58000004</v>
      </c>
      <c r="J119" s="13">
        <f>+[9]Total!J119</f>
        <v>890862</v>
      </c>
      <c r="K119" s="13">
        <f>+[9]Total!K119</f>
        <v>800426893.75999999</v>
      </c>
      <c r="L119" s="13">
        <f>+[9]Total!L119</f>
        <v>861194</v>
      </c>
      <c r="M119" s="13">
        <f>+[9]Total!M119</f>
        <v>813817186.19000006</v>
      </c>
      <c r="N119" s="13">
        <f>+[9]Total!N119</f>
        <v>881613</v>
      </c>
      <c r="O119" s="13">
        <f>+[9]Total!O119</f>
        <v>813210029.70000005</v>
      </c>
      <c r="P119" s="13">
        <f>+[9]Total!P119</f>
        <v>0</v>
      </c>
      <c r="Q119" s="13">
        <f>+[9]Total!Q119</f>
        <v>0</v>
      </c>
      <c r="R119" s="13">
        <f>+[9]Total!R119</f>
        <v>0</v>
      </c>
      <c r="S119" s="13">
        <f>+[9]Total!S119</f>
        <v>0</v>
      </c>
      <c r="T119" s="13">
        <f>+[9]Total!T119</f>
        <v>0</v>
      </c>
      <c r="U119" s="13">
        <f>+[9]Total!U119</f>
        <v>0</v>
      </c>
      <c r="V119" s="13">
        <f>+[9]Total!V119</f>
        <v>0</v>
      </c>
      <c r="W119" s="13">
        <f>+[9]Total!W119</f>
        <v>0</v>
      </c>
      <c r="X119" s="13">
        <f>+[9]Total!X119</f>
        <v>0</v>
      </c>
      <c r="Y119" s="13">
        <f>+[9]Total!Y119</f>
        <v>0</v>
      </c>
      <c r="Z119" s="18">
        <f>+[10]Total!Z119</f>
        <v>0</v>
      </c>
      <c r="AA119" s="17">
        <f>+[10]Total!AA119</f>
        <v>0</v>
      </c>
      <c r="AC119" s="34"/>
      <c r="AD119" s="34"/>
      <c r="AE119" s="34"/>
      <c r="AF119" s="34"/>
    </row>
    <row r="120" spans="1:32" x14ac:dyDescent="0.3">
      <c r="A120" s="4" t="s">
        <v>109</v>
      </c>
      <c r="B120" s="13">
        <f>+[9]Total!B120</f>
        <v>131090</v>
      </c>
      <c r="C120" s="13">
        <f>+[9]Total!C120</f>
        <v>151491021</v>
      </c>
      <c r="D120" s="13">
        <f>+[9]Total!D120</f>
        <v>132586</v>
      </c>
      <c r="E120" s="13">
        <f>+[9]Total!E120</f>
        <v>161796312</v>
      </c>
      <c r="F120" s="13">
        <f>+[9]Total!F120</f>
        <v>138732</v>
      </c>
      <c r="G120" s="13">
        <f>+[9]Total!G120</f>
        <v>169692386</v>
      </c>
      <c r="H120" s="13">
        <f>+[9]Total!H120</f>
        <v>144512</v>
      </c>
      <c r="I120" s="13">
        <f>+[9]Total!I120</f>
        <v>175868632</v>
      </c>
      <c r="J120" s="13">
        <f>+[9]Total!J120</f>
        <v>137142</v>
      </c>
      <c r="K120" s="13">
        <f>+[9]Total!K120</f>
        <v>171368767.19999999</v>
      </c>
      <c r="L120" s="13">
        <f>+[9]Total!L120</f>
        <v>132755</v>
      </c>
      <c r="M120" s="13">
        <f>+[9]Total!M120</f>
        <v>185033639</v>
      </c>
      <c r="N120" s="13">
        <f>+[9]Total!N120</f>
        <v>138175</v>
      </c>
      <c r="O120" s="13">
        <f>+[9]Total!O120</f>
        <v>176276277</v>
      </c>
      <c r="P120" s="13">
        <f>+[9]Total!P120</f>
        <v>0</v>
      </c>
      <c r="Q120" s="13">
        <f>+[9]Total!Q120</f>
        <v>0</v>
      </c>
      <c r="R120" s="13">
        <f>+[9]Total!R120</f>
        <v>0</v>
      </c>
      <c r="S120" s="13">
        <f>+[9]Total!S120</f>
        <v>0</v>
      </c>
      <c r="T120" s="13">
        <f>+[9]Total!T120</f>
        <v>0</v>
      </c>
      <c r="U120" s="13">
        <f>+[9]Total!U120</f>
        <v>0</v>
      </c>
      <c r="V120" s="13">
        <f>+[9]Total!V120</f>
        <v>0</v>
      </c>
      <c r="W120" s="13">
        <f>+[9]Total!W120</f>
        <v>0</v>
      </c>
      <c r="X120" s="13">
        <f>+[9]Total!X120</f>
        <v>0</v>
      </c>
      <c r="Y120" s="13">
        <f>+[9]Total!Y120</f>
        <v>0</v>
      </c>
      <c r="Z120" s="18">
        <f>+[10]Total!Z120</f>
        <v>0</v>
      </c>
      <c r="AA120" s="17">
        <f>+[10]Total!AA120</f>
        <v>0</v>
      </c>
      <c r="AC120" s="34"/>
      <c r="AD120" s="34"/>
      <c r="AE120" s="34"/>
      <c r="AF120" s="34"/>
    </row>
    <row r="121" spans="1:32" x14ac:dyDescent="0.3">
      <c r="A121" s="4" t="s">
        <v>110</v>
      </c>
      <c r="B121" s="13">
        <f>+[9]Total!B121</f>
        <v>85637</v>
      </c>
      <c r="C121" s="13">
        <f>+[9]Total!C121</f>
        <v>63628687</v>
      </c>
      <c r="D121" s="13">
        <f>+[9]Total!D121</f>
        <v>78466</v>
      </c>
      <c r="E121" s="13">
        <f>+[9]Total!E121</f>
        <v>61785426</v>
      </c>
      <c r="F121" s="13">
        <f>+[9]Total!F121</f>
        <v>83108</v>
      </c>
      <c r="G121" s="13">
        <f>+[9]Total!G121</f>
        <v>73454355</v>
      </c>
      <c r="H121" s="13">
        <f>+[9]Total!H121</f>
        <v>82966</v>
      </c>
      <c r="I121" s="13">
        <f>+[9]Total!I121</f>
        <v>70383670</v>
      </c>
      <c r="J121" s="13">
        <f>+[9]Total!J121</f>
        <v>79551</v>
      </c>
      <c r="K121" s="13">
        <f>+[9]Total!K121</f>
        <v>71837633</v>
      </c>
      <c r="L121" s="13">
        <f>+[9]Total!L121</f>
        <v>77651</v>
      </c>
      <c r="M121" s="13">
        <f>+[9]Total!M121</f>
        <v>78086263</v>
      </c>
      <c r="N121" s="13">
        <f>+[9]Total!N121</f>
        <v>74681</v>
      </c>
      <c r="O121" s="13">
        <f>+[9]Total!O121</f>
        <v>80690280</v>
      </c>
      <c r="P121" s="13">
        <f>+[9]Total!P121</f>
        <v>0</v>
      </c>
      <c r="Q121" s="13">
        <f>+[9]Total!Q121</f>
        <v>0</v>
      </c>
      <c r="R121" s="13">
        <f>+[9]Total!R121</f>
        <v>0</v>
      </c>
      <c r="S121" s="13">
        <f>+[9]Total!S121</f>
        <v>0</v>
      </c>
      <c r="T121" s="13">
        <f>+[9]Total!T121</f>
        <v>0</v>
      </c>
      <c r="U121" s="13">
        <f>+[9]Total!U121</f>
        <v>0</v>
      </c>
      <c r="V121" s="13">
        <f>+[9]Total!V121</f>
        <v>0</v>
      </c>
      <c r="W121" s="13">
        <f>+[9]Total!W121</f>
        <v>0</v>
      </c>
      <c r="X121" s="13">
        <f>+[9]Total!X121</f>
        <v>0</v>
      </c>
      <c r="Y121" s="13">
        <f>+[9]Total!Y121</f>
        <v>0</v>
      </c>
      <c r="Z121" s="18">
        <f>+[10]Total!Z121</f>
        <v>0</v>
      </c>
      <c r="AA121" s="17">
        <f>+[10]Total!AA121</f>
        <v>0</v>
      </c>
      <c r="AC121" s="34"/>
      <c r="AD121" s="34"/>
      <c r="AE121" s="34"/>
      <c r="AF121" s="34"/>
    </row>
    <row r="122" spans="1:32" x14ac:dyDescent="0.3">
      <c r="A122" s="4" t="s">
        <v>111</v>
      </c>
      <c r="B122" s="13">
        <f>+[9]Total!B122</f>
        <v>15339</v>
      </c>
      <c r="C122" s="13">
        <f>+[9]Total!C122</f>
        <v>15574736</v>
      </c>
      <c r="D122" s="13">
        <f>+[9]Total!D122</f>
        <v>16139</v>
      </c>
      <c r="E122" s="13">
        <f>+[9]Total!E122</f>
        <v>18475989</v>
      </c>
      <c r="F122" s="13">
        <f>+[9]Total!F122</f>
        <v>18336</v>
      </c>
      <c r="G122" s="13">
        <f>+[9]Total!G122</f>
        <v>17089343</v>
      </c>
      <c r="H122" s="13">
        <f>+[9]Total!H122</f>
        <v>18914</v>
      </c>
      <c r="I122" s="13">
        <f>+[9]Total!I122</f>
        <v>18980139</v>
      </c>
      <c r="J122" s="13">
        <f>+[9]Total!J122</f>
        <v>17971</v>
      </c>
      <c r="K122" s="13">
        <f>+[9]Total!K122</f>
        <v>23418556</v>
      </c>
      <c r="L122" s="13">
        <f>+[9]Total!L122</f>
        <v>20441</v>
      </c>
      <c r="M122" s="13">
        <f>+[9]Total!M122</f>
        <v>31176307</v>
      </c>
      <c r="N122" s="13">
        <f>+[9]Total!N122</f>
        <v>22874</v>
      </c>
      <c r="O122" s="13">
        <f>+[9]Total!O122</f>
        <v>42698323</v>
      </c>
      <c r="P122" s="13">
        <f>+[9]Total!P122</f>
        <v>0</v>
      </c>
      <c r="Q122" s="13">
        <f>+[9]Total!Q122</f>
        <v>0</v>
      </c>
      <c r="R122" s="13">
        <f>+[9]Total!R122</f>
        <v>0</v>
      </c>
      <c r="S122" s="13">
        <f>+[9]Total!S122</f>
        <v>0</v>
      </c>
      <c r="T122" s="13">
        <f>+[9]Total!T122</f>
        <v>0</v>
      </c>
      <c r="U122" s="13">
        <f>+[9]Total!U122</f>
        <v>0</v>
      </c>
      <c r="V122" s="13">
        <f>+[9]Total!V122</f>
        <v>0</v>
      </c>
      <c r="W122" s="13">
        <f>+[9]Total!W122</f>
        <v>0</v>
      </c>
      <c r="X122" s="13">
        <f>+[9]Total!X122</f>
        <v>0</v>
      </c>
      <c r="Y122" s="13">
        <f>+[9]Total!Y122</f>
        <v>0</v>
      </c>
      <c r="Z122" s="18">
        <f>+[10]Total!Z122</f>
        <v>0</v>
      </c>
      <c r="AA122" s="17">
        <f>+[10]Total!AA122</f>
        <v>0</v>
      </c>
      <c r="AC122" s="34"/>
      <c r="AD122" s="34"/>
      <c r="AE122" s="34"/>
      <c r="AF122" s="34"/>
    </row>
    <row r="123" spans="1:32" x14ac:dyDescent="0.3">
      <c r="A123" s="4" t="s">
        <v>112</v>
      </c>
      <c r="B123" s="13">
        <f>+[9]Total!B123</f>
        <v>85044</v>
      </c>
      <c r="C123" s="13">
        <f>+[9]Total!C123</f>
        <v>72481340</v>
      </c>
      <c r="D123" s="13">
        <f>+[9]Total!D123</f>
        <v>85640</v>
      </c>
      <c r="E123" s="13">
        <f>+[9]Total!E123</f>
        <v>80056072</v>
      </c>
      <c r="F123" s="13">
        <f>+[9]Total!F123</f>
        <v>91505</v>
      </c>
      <c r="G123" s="13">
        <f>+[9]Total!G123</f>
        <v>74606133</v>
      </c>
      <c r="H123" s="13">
        <f>+[9]Total!H123</f>
        <v>95072</v>
      </c>
      <c r="I123" s="13">
        <f>+[9]Total!I123</f>
        <v>90967869</v>
      </c>
      <c r="J123" s="13">
        <f>+[9]Total!J123</f>
        <v>93582</v>
      </c>
      <c r="K123" s="13">
        <f>+[9]Total!K123</f>
        <v>105698079</v>
      </c>
      <c r="L123" s="13">
        <f>+[9]Total!L123</f>
        <v>99151</v>
      </c>
      <c r="M123" s="13">
        <f>+[9]Total!M123</f>
        <v>115933060</v>
      </c>
      <c r="N123" s="13">
        <f>+[9]Total!N123</f>
        <v>102294</v>
      </c>
      <c r="O123" s="13">
        <f>+[9]Total!O123</f>
        <v>114424703</v>
      </c>
      <c r="P123" s="13">
        <f>+[9]Total!P123</f>
        <v>0</v>
      </c>
      <c r="Q123" s="13">
        <f>+[9]Total!Q123</f>
        <v>0</v>
      </c>
      <c r="R123" s="13">
        <f>+[9]Total!R123</f>
        <v>0</v>
      </c>
      <c r="S123" s="13">
        <f>+[9]Total!S123</f>
        <v>0</v>
      </c>
      <c r="T123" s="13">
        <f>+[9]Total!T123</f>
        <v>0</v>
      </c>
      <c r="U123" s="13">
        <f>+[9]Total!U123</f>
        <v>0</v>
      </c>
      <c r="V123" s="13">
        <f>+[9]Total!V123</f>
        <v>0</v>
      </c>
      <c r="W123" s="13">
        <f>+[9]Total!W123</f>
        <v>0</v>
      </c>
      <c r="X123" s="13">
        <f>+[9]Total!X123</f>
        <v>0</v>
      </c>
      <c r="Y123" s="13">
        <f>+[9]Total!Y123</f>
        <v>0</v>
      </c>
      <c r="Z123" s="18">
        <f>+[10]Total!Z123</f>
        <v>0</v>
      </c>
      <c r="AA123" s="17">
        <f>+[10]Total!AA123</f>
        <v>0</v>
      </c>
      <c r="AC123" s="34"/>
      <c r="AD123" s="34"/>
      <c r="AE123" s="34"/>
      <c r="AF123" s="34"/>
    </row>
    <row r="124" spans="1:32" x14ac:dyDescent="0.3">
      <c r="A124" s="4" t="s">
        <v>113</v>
      </c>
      <c r="B124" s="13">
        <f>+[9]Total!B124</f>
        <v>166645</v>
      </c>
      <c r="C124" s="13">
        <f>+[9]Total!C124</f>
        <v>179521329</v>
      </c>
      <c r="D124" s="13">
        <f>+[9]Total!D124</f>
        <v>172729</v>
      </c>
      <c r="E124" s="13">
        <f>+[9]Total!E124</f>
        <v>200347599.16</v>
      </c>
      <c r="F124" s="13">
        <f>+[9]Total!F124</f>
        <v>175824</v>
      </c>
      <c r="G124" s="13">
        <f>+[9]Total!G124</f>
        <v>242988403.09</v>
      </c>
      <c r="H124" s="13">
        <f>+[9]Total!H124</f>
        <v>186873</v>
      </c>
      <c r="I124" s="13">
        <f>+[9]Total!I124</f>
        <v>226570972.48000002</v>
      </c>
      <c r="J124" s="13">
        <f>+[9]Total!J124</f>
        <v>171744</v>
      </c>
      <c r="K124" s="13">
        <f>+[9]Total!K124</f>
        <v>126945491</v>
      </c>
      <c r="L124" s="13">
        <f>+[9]Total!L124</f>
        <v>172844</v>
      </c>
      <c r="M124" s="13">
        <f>+[9]Total!M124</f>
        <v>118801829</v>
      </c>
      <c r="N124" s="13">
        <f>+[9]Total!N124</f>
        <v>184291</v>
      </c>
      <c r="O124" s="13">
        <f>+[9]Total!O124</f>
        <v>127018604</v>
      </c>
      <c r="P124" s="13">
        <f>+[9]Total!P124</f>
        <v>0</v>
      </c>
      <c r="Q124" s="13">
        <f>+[9]Total!Q124</f>
        <v>0</v>
      </c>
      <c r="R124" s="13">
        <f>+[9]Total!R124</f>
        <v>0</v>
      </c>
      <c r="S124" s="13">
        <f>+[9]Total!S124</f>
        <v>0</v>
      </c>
      <c r="T124" s="13">
        <f>+[9]Total!T124</f>
        <v>0</v>
      </c>
      <c r="U124" s="13">
        <f>+[9]Total!U124</f>
        <v>0</v>
      </c>
      <c r="V124" s="13">
        <f>+[9]Total!V124</f>
        <v>0</v>
      </c>
      <c r="W124" s="13">
        <f>+[9]Total!W124</f>
        <v>0</v>
      </c>
      <c r="X124" s="13">
        <f>+[9]Total!X124</f>
        <v>0</v>
      </c>
      <c r="Y124" s="13">
        <f>+[9]Total!Y124</f>
        <v>0</v>
      </c>
      <c r="Z124" s="18">
        <f>+[10]Total!Z124</f>
        <v>0</v>
      </c>
      <c r="AA124" s="17">
        <f>+[10]Total!AA124</f>
        <v>0</v>
      </c>
      <c r="AC124" s="34"/>
      <c r="AD124" s="34"/>
      <c r="AE124" s="34"/>
      <c r="AF124" s="34"/>
    </row>
    <row r="125" spans="1:32" x14ac:dyDescent="0.3">
      <c r="A125" s="4" t="s">
        <v>114</v>
      </c>
      <c r="B125" s="13">
        <f>+[9]Total!B125</f>
        <v>48166</v>
      </c>
      <c r="C125" s="13">
        <f>+[9]Total!C125</f>
        <v>61578870</v>
      </c>
      <c r="D125" s="13">
        <f>+[9]Total!D125</f>
        <v>57312</v>
      </c>
      <c r="E125" s="13">
        <f>+[9]Total!E125</f>
        <v>77841444</v>
      </c>
      <c r="F125" s="13">
        <f>+[9]Total!F125</f>
        <v>62086</v>
      </c>
      <c r="G125" s="13">
        <f>+[9]Total!G125</f>
        <v>73893818</v>
      </c>
      <c r="H125" s="13">
        <f>+[9]Total!H125</f>
        <v>62558</v>
      </c>
      <c r="I125" s="13">
        <f>+[9]Total!I125</f>
        <v>75285633</v>
      </c>
      <c r="J125" s="13">
        <f>+[9]Total!J125</f>
        <v>60674</v>
      </c>
      <c r="K125" s="13">
        <f>+[9]Total!K125</f>
        <v>86390228</v>
      </c>
      <c r="L125" s="13">
        <f>+[9]Total!L125</f>
        <v>61058</v>
      </c>
      <c r="M125" s="13">
        <f>+[9]Total!M125</f>
        <v>87834527</v>
      </c>
      <c r="N125" s="13">
        <f>+[9]Total!N125</f>
        <v>61149</v>
      </c>
      <c r="O125" s="13">
        <f>+[9]Total!O125</f>
        <v>89751529</v>
      </c>
      <c r="P125" s="13">
        <f>+[9]Total!P125</f>
        <v>0</v>
      </c>
      <c r="Q125" s="13">
        <f>+[9]Total!Q125</f>
        <v>0</v>
      </c>
      <c r="R125" s="13">
        <f>+[9]Total!R125</f>
        <v>0</v>
      </c>
      <c r="S125" s="13">
        <f>+[9]Total!S125</f>
        <v>0</v>
      </c>
      <c r="T125" s="13">
        <f>+[9]Total!T125</f>
        <v>0</v>
      </c>
      <c r="U125" s="13">
        <f>+[9]Total!U125</f>
        <v>0</v>
      </c>
      <c r="V125" s="13">
        <f>+[9]Total!V125</f>
        <v>0</v>
      </c>
      <c r="W125" s="13">
        <f>+[9]Total!W125</f>
        <v>0</v>
      </c>
      <c r="X125" s="13">
        <f>+[9]Total!X125</f>
        <v>0</v>
      </c>
      <c r="Y125" s="13">
        <f>+[9]Total!Y125</f>
        <v>0</v>
      </c>
      <c r="Z125" s="18">
        <f>+[10]Total!Z125</f>
        <v>0</v>
      </c>
      <c r="AA125" s="17">
        <f>+[10]Total!AA125</f>
        <v>0</v>
      </c>
      <c r="AC125" s="34"/>
      <c r="AD125" s="34"/>
      <c r="AE125" s="34"/>
      <c r="AF125" s="34"/>
    </row>
    <row r="126" spans="1:32" x14ac:dyDescent="0.3">
      <c r="A126" s="4" t="s">
        <v>115</v>
      </c>
      <c r="B126" s="13">
        <f>+[9]Total!B126</f>
        <v>88280</v>
      </c>
      <c r="C126" s="13">
        <f>+[9]Total!C126</f>
        <v>75412999</v>
      </c>
      <c r="D126" s="13">
        <f>+[9]Total!D126</f>
        <v>100529</v>
      </c>
      <c r="E126" s="13">
        <f>+[9]Total!E126</f>
        <v>96352551.799999997</v>
      </c>
      <c r="F126" s="13">
        <f>+[9]Total!F126</f>
        <v>106150</v>
      </c>
      <c r="G126" s="13">
        <f>+[9]Total!G126</f>
        <v>93731656</v>
      </c>
      <c r="H126" s="13">
        <f>+[9]Total!H126</f>
        <v>105518</v>
      </c>
      <c r="I126" s="13">
        <f>+[9]Total!I126</f>
        <v>111172411</v>
      </c>
      <c r="J126" s="13">
        <f>+[9]Total!J126</f>
        <v>102582</v>
      </c>
      <c r="K126" s="13">
        <f>+[9]Total!K126</f>
        <v>112483547</v>
      </c>
      <c r="L126" s="13">
        <f>+[9]Total!L126</f>
        <v>103849</v>
      </c>
      <c r="M126" s="13">
        <f>+[9]Total!M126</f>
        <v>107370577</v>
      </c>
      <c r="N126" s="13">
        <f>+[9]Total!N126</f>
        <v>102848</v>
      </c>
      <c r="O126" s="13">
        <f>+[9]Total!O126</f>
        <v>97431393</v>
      </c>
      <c r="P126" s="13">
        <f>+[9]Total!P126</f>
        <v>0</v>
      </c>
      <c r="Q126" s="13">
        <f>+[9]Total!Q126</f>
        <v>0</v>
      </c>
      <c r="R126" s="13">
        <f>+[9]Total!R126</f>
        <v>0</v>
      </c>
      <c r="S126" s="13">
        <f>+[9]Total!S126</f>
        <v>0</v>
      </c>
      <c r="T126" s="13">
        <f>+[9]Total!T126</f>
        <v>0</v>
      </c>
      <c r="U126" s="13">
        <f>+[9]Total!U126</f>
        <v>0</v>
      </c>
      <c r="V126" s="13">
        <f>+[9]Total!V126</f>
        <v>0</v>
      </c>
      <c r="W126" s="13">
        <f>+[9]Total!W126</f>
        <v>0</v>
      </c>
      <c r="X126" s="13">
        <f>+[9]Total!X126</f>
        <v>0</v>
      </c>
      <c r="Y126" s="13">
        <f>+[9]Total!Y126</f>
        <v>0</v>
      </c>
      <c r="Z126" s="18">
        <f>+[10]Total!Z126</f>
        <v>0</v>
      </c>
      <c r="AA126" s="17">
        <f>+[10]Total!AA126</f>
        <v>0</v>
      </c>
      <c r="AC126" s="34"/>
      <c r="AD126" s="34"/>
      <c r="AE126" s="34"/>
      <c r="AF126" s="34"/>
    </row>
    <row r="127" spans="1:32" x14ac:dyDescent="0.3">
      <c r="A127" s="4" t="s">
        <v>116</v>
      </c>
      <c r="B127" s="13">
        <f>+[9]Total!B127</f>
        <v>42207</v>
      </c>
      <c r="C127" s="13">
        <f>+[9]Total!C127</f>
        <v>42608008</v>
      </c>
      <c r="D127" s="13">
        <f>+[9]Total!D127</f>
        <v>43130</v>
      </c>
      <c r="E127" s="13">
        <f>+[9]Total!E127</f>
        <v>46624822</v>
      </c>
      <c r="F127" s="13">
        <f>+[9]Total!F127</f>
        <v>43840</v>
      </c>
      <c r="G127" s="13">
        <f>+[9]Total!G127</f>
        <v>57349780</v>
      </c>
      <c r="H127" s="13">
        <f>+[9]Total!H127</f>
        <v>44989</v>
      </c>
      <c r="I127" s="13">
        <f>+[9]Total!I127</f>
        <v>56339601</v>
      </c>
      <c r="J127" s="13">
        <f>+[9]Total!J127</f>
        <v>44839</v>
      </c>
      <c r="K127" s="13">
        <f>+[9]Total!K127</f>
        <v>60113198</v>
      </c>
      <c r="L127" s="13">
        <f>+[9]Total!L127</f>
        <v>49497</v>
      </c>
      <c r="M127" s="13">
        <f>+[9]Total!M127</f>
        <v>74495470</v>
      </c>
      <c r="N127" s="13">
        <f>+[9]Total!N127</f>
        <v>48540</v>
      </c>
      <c r="O127" s="13">
        <f>+[9]Total!O127</f>
        <v>65342543</v>
      </c>
      <c r="P127" s="13">
        <f>+[9]Total!P127</f>
        <v>0</v>
      </c>
      <c r="Q127" s="13">
        <f>+[9]Total!Q127</f>
        <v>0</v>
      </c>
      <c r="R127" s="13">
        <f>+[9]Total!R127</f>
        <v>0</v>
      </c>
      <c r="S127" s="13">
        <f>+[9]Total!S127</f>
        <v>0</v>
      </c>
      <c r="T127" s="13">
        <f>+[9]Total!T127</f>
        <v>0</v>
      </c>
      <c r="U127" s="13">
        <f>+[9]Total!U127</f>
        <v>0</v>
      </c>
      <c r="V127" s="13">
        <f>+[9]Total!V127</f>
        <v>0</v>
      </c>
      <c r="W127" s="13">
        <f>+[9]Total!W127</f>
        <v>0</v>
      </c>
      <c r="X127" s="13">
        <f>+[9]Total!X127</f>
        <v>0</v>
      </c>
      <c r="Y127" s="13">
        <f>+[9]Total!Y127</f>
        <v>0</v>
      </c>
      <c r="Z127" s="18">
        <f>+[10]Total!Z127</f>
        <v>0</v>
      </c>
      <c r="AA127" s="17">
        <f>+[10]Total!AA127</f>
        <v>0</v>
      </c>
      <c r="AC127" s="34"/>
      <c r="AD127" s="34"/>
      <c r="AE127" s="34"/>
      <c r="AF127" s="34"/>
    </row>
    <row r="128" spans="1:32" x14ac:dyDescent="0.3">
      <c r="A128" s="4" t="s">
        <v>117</v>
      </c>
      <c r="B128" s="13">
        <f>+[9]Total!B128</f>
        <v>104655</v>
      </c>
      <c r="C128" s="13">
        <f>+[9]Total!C128</f>
        <v>82799601</v>
      </c>
      <c r="D128" s="13">
        <f>+[9]Total!D128</f>
        <v>110967</v>
      </c>
      <c r="E128" s="13">
        <f>+[9]Total!E128</f>
        <v>94136088</v>
      </c>
      <c r="F128" s="13">
        <f>+[9]Total!F128</f>
        <v>116726</v>
      </c>
      <c r="G128" s="13">
        <f>+[9]Total!G128</f>
        <v>104216311</v>
      </c>
      <c r="H128" s="13">
        <f>+[9]Total!H128</f>
        <v>119142</v>
      </c>
      <c r="I128" s="13">
        <f>+[9]Total!I128</f>
        <v>112168077.48</v>
      </c>
      <c r="J128" s="13">
        <f>+[9]Total!J128</f>
        <v>118247</v>
      </c>
      <c r="K128" s="13">
        <f>+[9]Total!K128</f>
        <v>123358522</v>
      </c>
      <c r="L128" s="13">
        <f>+[9]Total!L128</f>
        <v>117470</v>
      </c>
      <c r="M128" s="13">
        <f>+[9]Total!M128</f>
        <v>121154761</v>
      </c>
      <c r="N128" s="13">
        <f>+[9]Total!N128</f>
        <v>123685</v>
      </c>
      <c r="O128" s="13">
        <f>+[9]Total!O128</f>
        <v>113077570</v>
      </c>
      <c r="P128" s="13">
        <f>+[9]Total!P128</f>
        <v>0</v>
      </c>
      <c r="Q128" s="13">
        <f>+[9]Total!Q128</f>
        <v>0</v>
      </c>
      <c r="R128" s="13">
        <f>+[9]Total!R128</f>
        <v>0</v>
      </c>
      <c r="S128" s="13">
        <f>+[9]Total!S128</f>
        <v>0</v>
      </c>
      <c r="T128" s="13">
        <f>+[9]Total!T128</f>
        <v>0</v>
      </c>
      <c r="U128" s="13">
        <f>+[9]Total!U128</f>
        <v>0</v>
      </c>
      <c r="V128" s="13">
        <f>+[9]Total!V128</f>
        <v>0</v>
      </c>
      <c r="W128" s="13">
        <f>+[9]Total!W128</f>
        <v>0</v>
      </c>
      <c r="X128" s="13">
        <f>+[9]Total!X128</f>
        <v>0</v>
      </c>
      <c r="Y128" s="13">
        <f>+[9]Total!Y128</f>
        <v>0</v>
      </c>
      <c r="Z128" s="18">
        <f>+[10]Total!Z128</f>
        <v>0</v>
      </c>
      <c r="AA128" s="17">
        <f>+[10]Total!AA128</f>
        <v>0</v>
      </c>
      <c r="AC128" s="34"/>
      <c r="AD128" s="34"/>
      <c r="AE128" s="34"/>
      <c r="AF128" s="34"/>
    </row>
    <row r="129" spans="1:32" x14ac:dyDescent="0.3">
      <c r="A129" s="4" t="s">
        <v>118</v>
      </c>
      <c r="B129" s="13">
        <f>+[9]Total!B129</f>
        <v>173643</v>
      </c>
      <c r="C129" s="13">
        <f>+[9]Total!C129</f>
        <v>122184884</v>
      </c>
      <c r="D129" s="13">
        <f>+[9]Total!D129</f>
        <v>176792</v>
      </c>
      <c r="E129" s="13">
        <f>+[9]Total!E129</f>
        <v>132267658</v>
      </c>
      <c r="F129" s="13">
        <f>+[9]Total!F129</f>
        <v>189216</v>
      </c>
      <c r="G129" s="13">
        <f>+[9]Total!G129</f>
        <v>153591289</v>
      </c>
      <c r="H129" s="13">
        <f>+[9]Total!H129</f>
        <v>190409</v>
      </c>
      <c r="I129" s="13">
        <f>+[9]Total!I129</f>
        <v>149840858</v>
      </c>
      <c r="J129" s="13">
        <f>+[9]Total!J129</f>
        <v>189288</v>
      </c>
      <c r="K129" s="13">
        <f>+[9]Total!K129</f>
        <v>157014549</v>
      </c>
      <c r="L129" s="13">
        <f>+[9]Total!L129</f>
        <v>185661</v>
      </c>
      <c r="M129" s="13">
        <f>+[9]Total!M129</f>
        <v>150738510</v>
      </c>
      <c r="N129" s="13">
        <f>+[9]Total!N129</f>
        <v>191465</v>
      </c>
      <c r="O129" s="13">
        <f>+[9]Total!O129</f>
        <v>157974150</v>
      </c>
      <c r="P129" s="13">
        <f>+[9]Total!P129</f>
        <v>0</v>
      </c>
      <c r="Q129" s="13">
        <f>+[9]Total!Q129</f>
        <v>0</v>
      </c>
      <c r="R129" s="13">
        <f>+[9]Total!R129</f>
        <v>0</v>
      </c>
      <c r="S129" s="13">
        <f>+[9]Total!S129</f>
        <v>0</v>
      </c>
      <c r="T129" s="13">
        <f>+[9]Total!T129</f>
        <v>0</v>
      </c>
      <c r="U129" s="13">
        <f>+[9]Total!U129</f>
        <v>0</v>
      </c>
      <c r="V129" s="13">
        <f>+[9]Total!V129</f>
        <v>0</v>
      </c>
      <c r="W129" s="13">
        <f>+[9]Total!W129</f>
        <v>0</v>
      </c>
      <c r="X129" s="13">
        <f>+[9]Total!X129</f>
        <v>0</v>
      </c>
      <c r="Y129" s="13">
        <f>+[9]Total!Y129</f>
        <v>0</v>
      </c>
      <c r="Z129" s="18">
        <f>+[10]Total!Z129</f>
        <v>0</v>
      </c>
      <c r="AA129" s="17">
        <f>+[10]Total!AA129</f>
        <v>0</v>
      </c>
      <c r="AC129" s="34"/>
      <c r="AD129" s="34"/>
      <c r="AE129" s="34"/>
      <c r="AF129" s="34"/>
    </row>
    <row r="130" spans="1:32" x14ac:dyDescent="0.3">
      <c r="A130" s="4" t="s">
        <v>119</v>
      </c>
      <c r="B130" s="13">
        <f>+[9]Total!B130</f>
        <v>109365</v>
      </c>
      <c r="C130" s="13">
        <f>+[9]Total!C130</f>
        <v>84877972</v>
      </c>
      <c r="D130" s="13">
        <f>+[9]Total!D130</f>
        <v>113502</v>
      </c>
      <c r="E130" s="13">
        <f>+[9]Total!E130</f>
        <v>89617170</v>
      </c>
      <c r="F130" s="13">
        <f>+[9]Total!F130</f>
        <v>116182</v>
      </c>
      <c r="G130" s="13">
        <f>+[9]Total!G130</f>
        <v>89494406</v>
      </c>
      <c r="H130" s="13">
        <f>+[9]Total!H130</f>
        <v>128021</v>
      </c>
      <c r="I130" s="13">
        <f>+[9]Total!I130</f>
        <v>105816774.33</v>
      </c>
      <c r="J130" s="13">
        <f>+[9]Total!J130</f>
        <v>123504</v>
      </c>
      <c r="K130" s="13">
        <f>+[9]Total!K130</f>
        <v>108826818.2</v>
      </c>
      <c r="L130" s="13">
        <f>+[9]Total!L130</f>
        <v>127812</v>
      </c>
      <c r="M130" s="13">
        <f>+[9]Total!M130</f>
        <v>117570254</v>
      </c>
      <c r="N130" s="13">
        <f>+[9]Total!N130</f>
        <v>128037</v>
      </c>
      <c r="O130" s="13">
        <f>+[9]Total!O130</f>
        <v>111755370.09</v>
      </c>
      <c r="P130" s="13">
        <f>+[9]Total!P130</f>
        <v>0</v>
      </c>
      <c r="Q130" s="13">
        <f>+[9]Total!Q130</f>
        <v>0</v>
      </c>
      <c r="R130" s="13">
        <f>+[9]Total!R130</f>
        <v>0</v>
      </c>
      <c r="S130" s="13">
        <f>+[9]Total!S130</f>
        <v>0</v>
      </c>
      <c r="T130" s="13">
        <f>+[9]Total!T130</f>
        <v>0</v>
      </c>
      <c r="U130" s="13">
        <f>+[9]Total!U130</f>
        <v>0</v>
      </c>
      <c r="V130" s="13">
        <f>+[9]Total!V130</f>
        <v>0</v>
      </c>
      <c r="W130" s="13">
        <f>+[9]Total!W130</f>
        <v>0</v>
      </c>
      <c r="X130" s="13">
        <f>+[9]Total!X130</f>
        <v>0</v>
      </c>
      <c r="Y130" s="13">
        <f>+[9]Total!Y130</f>
        <v>0</v>
      </c>
      <c r="Z130" s="18">
        <f>+[10]Total!Z130</f>
        <v>0</v>
      </c>
      <c r="AA130" s="17">
        <f>+[10]Total!AA130</f>
        <v>0</v>
      </c>
      <c r="AC130" s="34"/>
      <c r="AD130" s="34"/>
      <c r="AE130" s="34"/>
      <c r="AF130" s="34"/>
    </row>
    <row r="131" spans="1:32" x14ac:dyDescent="0.3">
      <c r="A131" s="4" t="s">
        <v>120</v>
      </c>
      <c r="B131" s="13">
        <f>+[9]Total!B131</f>
        <v>58053</v>
      </c>
      <c r="C131" s="13">
        <f>+[9]Total!C131</f>
        <v>44351712</v>
      </c>
      <c r="D131" s="13">
        <f>+[9]Total!D131</f>
        <v>58001</v>
      </c>
      <c r="E131" s="13">
        <f>+[9]Total!E131</f>
        <v>43463185</v>
      </c>
      <c r="F131" s="13">
        <f>+[9]Total!F131</f>
        <v>60817</v>
      </c>
      <c r="G131" s="13">
        <f>+[9]Total!G131</f>
        <v>47232863</v>
      </c>
      <c r="H131" s="13">
        <f>+[9]Total!H131</f>
        <v>62786</v>
      </c>
      <c r="I131" s="13">
        <f>+[9]Total!I131</f>
        <v>48388613</v>
      </c>
      <c r="J131" s="13">
        <f>+[9]Total!J131</f>
        <v>63779</v>
      </c>
      <c r="K131" s="13">
        <f>+[9]Total!K131</f>
        <v>55827938.200000003</v>
      </c>
      <c r="L131" s="13">
        <f>+[9]Total!L131</f>
        <v>59508</v>
      </c>
      <c r="M131" s="13">
        <f>+[9]Total!M131</f>
        <v>54998900</v>
      </c>
      <c r="N131" s="13">
        <f>+[9]Total!N131</f>
        <v>60093</v>
      </c>
      <c r="O131" s="13">
        <f>+[9]Total!O131</f>
        <v>57651795</v>
      </c>
      <c r="P131" s="13">
        <f>+[9]Total!P131</f>
        <v>0</v>
      </c>
      <c r="Q131" s="13">
        <f>+[9]Total!Q131</f>
        <v>0</v>
      </c>
      <c r="R131" s="13">
        <f>+[9]Total!R131</f>
        <v>0</v>
      </c>
      <c r="S131" s="13">
        <f>+[9]Total!S131</f>
        <v>0</v>
      </c>
      <c r="T131" s="13">
        <f>+[9]Total!T131</f>
        <v>0</v>
      </c>
      <c r="U131" s="13">
        <f>+[9]Total!U131</f>
        <v>0</v>
      </c>
      <c r="V131" s="13">
        <f>+[9]Total!V131</f>
        <v>0</v>
      </c>
      <c r="W131" s="13">
        <f>+[9]Total!W131</f>
        <v>0</v>
      </c>
      <c r="X131" s="13">
        <f>+[9]Total!X131</f>
        <v>0</v>
      </c>
      <c r="Y131" s="13">
        <f>+[9]Total!Y131</f>
        <v>0</v>
      </c>
      <c r="Z131" s="18">
        <f>+[10]Total!Z131</f>
        <v>0</v>
      </c>
      <c r="AA131" s="17">
        <f>+[10]Total!AA131</f>
        <v>0</v>
      </c>
      <c r="AC131" s="34"/>
      <c r="AD131" s="34"/>
      <c r="AE131" s="34"/>
      <c r="AF131" s="34"/>
    </row>
    <row r="132" spans="1:32" x14ac:dyDescent="0.3">
      <c r="A132" s="4" t="s">
        <v>121</v>
      </c>
      <c r="B132" s="13">
        <f>+[9]Total!B132</f>
        <v>27009</v>
      </c>
      <c r="C132" s="13">
        <f>+[9]Total!C132</f>
        <v>14529636</v>
      </c>
      <c r="D132" s="13">
        <f>+[9]Total!D132</f>
        <v>27494</v>
      </c>
      <c r="E132" s="13">
        <f>+[9]Total!E132</f>
        <v>15489354</v>
      </c>
      <c r="F132" s="13">
        <f>+[9]Total!F132</f>
        <v>31121</v>
      </c>
      <c r="G132" s="13">
        <f>+[9]Total!G132</f>
        <v>19042684</v>
      </c>
      <c r="H132" s="13">
        <f>+[9]Total!H132</f>
        <v>35355</v>
      </c>
      <c r="I132" s="13">
        <f>+[9]Total!I132</f>
        <v>22645337</v>
      </c>
      <c r="J132" s="13">
        <f>+[9]Total!J132</f>
        <v>32957</v>
      </c>
      <c r="K132" s="13">
        <f>+[9]Total!K132</f>
        <v>22336609</v>
      </c>
      <c r="L132" s="13">
        <f>+[9]Total!L132</f>
        <v>33680</v>
      </c>
      <c r="M132" s="13">
        <f>+[9]Total!M132</f>
        <v>24635799</v>
      </c>
      <c r="N132" s="13">
        <f>+[9]Total!N132</f>
        <v>32500</v>
      </c>
      <c r="O132" s="13">
        <f>+[9]Total!O132</f>
        <v>23575214</v>
      </c>
      <c r="P132" s="13">
        <f>+[9]Total!P132</f>
        <v>0</v>
      </c>
      <c r="Q132" s="13">
        <f>+[9]Total!Q132</f>
        <v>0</v>
      </c>
      <c r="R132" s="13">
        <f>+[9]Total!R132</f>
        <v>0</v>
      </c>
      <c r="S132" s="13">
        <f>+[9]Total!S132</f>
        <v>0</v>
      </c>
      <c r="T132" s="13">
        <f>+[9]Total!T132</f>
        <v>0</v>
      </c>
      <c r="U132" s="13">
        <f>+[9]Total!U132</f>
        <v>0</v>
      </c>
      <c r="V132" s="13">
        <f>+[9]Total!V132</f>
        <v>0</v>
      </c>
      <c r="W132" s="13">
        <f>+[9]Total!W132</f>
        <v>0</v>
      </c>
      <c r="X132" s="13">
        <f>+[9]Total!X132</f>
        <v>0</v>
      </c>
      <c r="Y132" s="13">
        <f>+[9]Total!Y132</f>
        <v>0</v>
      </c>
      <c r="Z132" s="18">
        <f>+[10]Total!Z132</f>
        <v>0</v>
      </c>
      <c r="AA132" s="17">
        <f>+[10]Total!AA132</f>
        <v>0</v>
      </c>
      <c r="AC132" s="34"/>
      <c r="AD132" s="34"/>
      <c r="AE132" s="34"/>
      <c r="AF132" s="34"/>
    </row>
    <row r="133" spans="1:32" x14ac:dyDescent="0.3">
      <c r="A133" s="4" t="s">
        <v>122</v>
      </c>
      <c r="B133" s="13">
        <f>+[9]Total!B133</f>
        <v>58631</v>
      </c>
      <c r="C133" s="13">
        <f>+[9]Total!C133</f>
        <v>40937885</v>
      </c>
      <c r="D133" s="13">
        <f>+[9]Total!D133</f>
        <v>62930</v>
      </c>
      <c r="E133" s="13">
        <f>+[9]Total!E133</f>
        <v>45009081</v>
      </c>
      <c r="F133" s="13">
        <f>+[9]Total!F133</f>
        <v>71831</v>
      </c>
      <c r="G133" s="13">
        <f>+[9]Total!G133</f>
        <v>76088083</v>
      </c>
      <c r="H133" s="13">
        <f>+[9]Total!H133</f>
        <v>78741</v>
      </c>
      <c r="I133" s="13">
        <f>+[9]Total!I133</f>
        <v>83571353</v>
      </c>
      <c r="J133" s="13">
        <f>+[9]Total!J133</f>
        <v>75839</v>
      </c>
      <c r="K133" s="13">
        <f>+[9]Total!K133</f>
        <v>76562135</v>
      </c>
      <c r="L133" s="13">
        <f>+[9]Total!L133</f>
        <v>75464</v>
      </c>
      <c r="M133" s="13">
        <f>+[9]Total!M133</f>
        <v>68858576</v>
      </c>
      <c r="N133" s="13">
        <f>+[9]Total!N133</f>
        <v>77826</v>
      </c>
      <c r="O133" s="13">
        <f>+[9]Total!O133</f>
        <v>71130453</v>
      </c>
      <c r="P133" s="13">
        <f>+[9]Total!P133</f>
        <v>0</v>
      </c>
      <c r="Q133" s="13">
        <f>+[9]Total!Q133</f>
        <v>0</v>
      </c>
      <c r="R133" s="13">
        <f>+[9]Total!R133</f>
        <v>0</v>
      </c>
      <c r="S133" s="13">
        <f>+[9]Total!S133</f>
        <v>0</v>
      </c>
      <c r="T133" s="13">
        <f>+[9]Total!T133</f>
        <v>0</v>
      </c>
      <c r="U133" s="13">
        <f>+[9]Total!U133</f>
        <v>0</v>
      </c>
      <c r="V133" s="13">
        <f>+[9]Total!V133</f>
        <v>0</v>
      </c>
      <c r="W133" s="13">
        <f>+[9]Total!W133</f>
        <v>0</v>
      </c>
      <c r="X133" s="13">
        <f>+[9]Total!X133</f>
        <v>0</v>
      </c>
      <c r="Y133" s="13">
        <f>+[9]Total!Y133</f>
        <v>0</v>
      </c>
      <c r="Z133" s="18">
        <f>+[10]Total!Z133</f>
        <v>0</v>
      </c>
      <c r="AA133" s="17">
        <f>+[10]Total!AA133</f>
        <v>0</v>
      </c>
      <c r="AC133" s="34"/>
      <c r="AD133" s="34"/>
      <c r="AE133" s="34"/>
      <c r="AF133" s="34"/>
    </row>
    <row r="134" spans="1:32" x14ac:dyDescent="0.3">
      <c r="A134" s="4" t="s">
        <v>123</v>
      </c>
      <c r="B134" s="13">
        <f>+[9]Total!B134</f>
        <v>54126</v>
      </c>
      <c r="C134" s="13">
        <f>+[9]Total!C134</f>
        <v>38618041</v>
      </c>
      <c r="D134" s="13">
        <f>+[9]Total!D134</f>
        <v>56053</v>
      </c>
      <c r="E134" s="13">
        <f>+[9]Total!E134</f>
        <v>39091875</v>
      </c>
      <c r="F134" s="13">
        <f>+[9]Total!F134</f>
        <v>55531</v>
      </c>
      <c r="G134" s="13">
        <f>+[9]Total!G134</f>
        <v>40295679</v>
      </c>
      <c r="H134" s="13">
        <f>+[9]Total!H134</f>
        <v>56397</v>
      </c>
      <c r="I134" s="13">
        <f>+[9]Total!I134</f>
        <v>43042044.740000002</v>
      </c>
      <c r="J134" s="13">
        <f>+[9]Total!J134</f>
        <v>53317</v>
      </c>
      <c r="K134" s="13">
        <f>+[9]Total!K134</f>
        <v>43925483</v>
      </c>
      <c r="L134" s="13">
        <f>+[9]Total!L134</f>
        <v>51164</v>
      </c>
      <c r="M134" s="13">
        <f>+[9]Total!M134</f>
        <v>48181483</v>
      </c>
      <c r="N134" s="13">
        <f>+[9]Total!N134</f>
        <v>52588</v>
      </c>
      <c r="O134" s="13">
        <f>+[9]Total!O134</f>
        <v>47123465</v>
      </c>
      <c r="P134" s="13">
        <f>+[9]Total!P134</f>
        <v>0</v>
      </c>
      <c r="Q134" s="13">
        <f>+[9]Total!Q134</f>
        <v>0</v>
      </c>
      <c r="R134" s="13">
        <f>+[9]Total!R134</f>
        <v>0</v>
      </c>
      <c r="S134" s="13">
        <f>+[9]Total!S134</f>
        <v>0</v>
      </c>
      <c r="T134" s="13">
        <f>+[9]Total!T134</f>
        <v>0</v>
      </c>
      <c r="U134" s="13">
        <f>+[9]Total!U134</f>
        <v>0</v>
      </c>
      <c r="V134" s="13">
        <f>+[9]Total!V134</f>
        <v>0</v>
      </c>
      <c r="W134" s="13">
        <f>+[9]Total!W134</f>
        <v>0</v>
      </c>
      <c r="X134" s="13">
        <f>+[9]Total!X134</f>
        <v>0</v>
      </c>
      <c r="Y134" s="13">
        <f>+[9]Total!Y134</f>
        <v>0</v>
      </c>
      <c r="Z134" s="18">
        <f>+[10]Total!Z134</f>
        <v>0</v>
      </c>
      <c r="AA134" s="17">
        <f>+[10]Total!AA134</f>
        <v>0</v>
      </c>
      <c r="AC134" s="34"/>
      <c r="AD134" s="34"/>
      <c r="AE134" s="34"/>
      <c r="AF134" s="34"/>
    </row>
    <row r="135" spans="1:32" x14ac:dyDescent="0.3">
      <c r="A135" s="4" t="s">
        <v>124</v>
      </c>
      <c r="B135" s="13">
        <f>+[9]Total!B135</f>
        <v>33265</v>
      </c>
      <c r="C135" s="13">
        <f>+[9]Total!C135</f>
        <v>21207901</v>
      </c>
      <c r="D135" s="13">
        <f>+[9]Total!D135</f>
        <v>36066</v>
      </c>
      <c r="E135" s="13">
        <f>+[9]Total!E135</f>
        <v>25960235</v>
      </c>
      <c r="F135" s="13">
        <f>+[9]Total!F135</f>
        <v>40908</v>
      </c>
      <c r="G135" s="13">
        <f>+[9]Total!G135</f>
        <v>27723544</v>
      </c>
      <c r="H135" s="13">
        <f>+[9]Total!H135</f>
        <v>42689</v>
      </c>
      <c r="I135" s="13">
        <f>+[9]Total!I135</f>
        <v>32231934</v>
      </c>
      <c r="J135" s="13">
        <f>+[9]Total!J135</f>
        <v>42524</v>
      </c>
      <c r="K135" s="13">
        <f>+[9]Total!K135</f>
        <v>31765445</v>
      </c>
      <c r="L135" s="13">
        <f>+[9]Total!L135</f>
        <v>43008</v>
      </c>
      <c r="M135" s="13">
        <f>+[9]Total!M135</f>
        <v>34113312</v>
      </c>
      <c r="N135" s="13">
        <f>+[9]Total!N135</f>
        <v>44526</v>
      </c>
      <c r="O135" s="13">
        <f>+[9]Total!O135</f>
        <v>33915065</v>
      </c>
      <c r="P135" s="13">
        <f>+[9]Total!P135</f>
        <v>0</v>
      </c>
      <c r="Q135" s="13">
        <f>+[9]Total!Q135</f>
        <v>0</v>
      </c>
      <c r="R135" s="13">
        <f>+[9]Total!R135</f>
        <v>0</v>
      </c>
      <c r="S135" s="13">
        <f>+[9]Total!S135</f>
        <v>0</v>
      </c>
      <c r="T135" s="13">
        <f>+[9]Total!T135</f>
        <v>0</v>
      </c>
      <c r="U135" s="13">
        <f>+[9]Total!U135</f>
        <v>0</v>
      </c>
      <c r="V135" s="13">
        <f>+[9]Total!V135</f>
        <v>0</v>
      </c>
      <c r="W135" s="13">
        <f>+[9]Total!W135</f>
        <v>0</v>
      </c>
      <c r="X135" s="13">
        <f>+[9]Total!X135</f>
        <v>0</v>
      </c>
      <c r="Y135" s="13">
        <f>+[9]Total!Y135</f>
        <v>0</v>
      </c>
      <c r="Z135" s="18">
        <f>+[10]Total!Z135</f>
        <v>0</v>
      </c>
      <c r="AA135" s="17">
        <f>+[10]Total!AA135</f>
        <v>0</v>
      </c>
      <c r="AC135" s="34"/>
      <c r="AD135" s="34"/>
      <c r="AE135" s="34"/>
      <c r="AF135" s="34"/>
    </row>
    <row r="136" spans="1:32" x14ac:dyDescent="0.3">
      <c r="A136" s="4" t="s">
        <v>125</v>
      </c>
      <c r="B136" s="13">
        <f>+[9]Total!B136</f>
        <v>130908</v>
      </c>
      <c r="C136" s="13">
        <f>+[9]Total!C136</f>
        <v>71064719</v>
      </c>
      <c r="D136" s="13">
        <f>+[9]Total!D136</f>
        <v>131020</v>
      </c>
      <c r="E136" s="13">
        <f>+[9]Total!E136</f>
        <v>79174714</v>
      </c>
      <c r="F136" s="13">
        <f>+[9]Total!F136</f>
        <v>135631</v>
      </c>
      <c r="G136" s="13">
        <f>+[9]Total!G136</f>
        <v>84945727</v>
      </c>
      <c r="H136" s="13">
        <f>+[9]Total!H136</f>
        <v>145477</v>
      </c>
      <c r="I136" s="13">
        <f>+[9]Total!I136</f>
        <v>91467214</v>
      </c>
      <c r="J136" s="13">
        <f>+[9]Total!J136</f>
        <v>148421</v>
      </c>
      <c r="K136" s="13">
        <f>+[9]Total!K136</f>
        <v>97200647.599999994</v>
      </c>
      <c r="L136" s="13">
        <f>+[9]Total!L136</f>
        <v>155036</v>
      </c>
      <c r="M136" s="13">
        <f>+[9]Total!M136</f>
        <v>105394414</v>
      </c>
      <c r="N136" s="13">
        <f>+[9]Total!N136</f>
        <v>153162</v>
      </c>
      <c r="O136" s="13">
        <f>+[9]Total!O136</f>
        <v>102847325</v>
      </c>
      <c r="P136" s="13">
        <f>+[9]Total!P136</f>
        <v>0</v>
      </c>
      <c r="Q136" s="13">
        <f>+[9]Total!Q136</f>
        <v>0</v>
      </c>
      <c r="R136" s="13">
        <f>+[9]Total!R136</f>
        <v>0</v>
      </c>
      <c r="S136" s="13">
        <f>+[9]Total!S136</f>
        <v>0</v>
      </c>
      <c r="T136" s="13">
        <f>+[9]Total!T136</f>
        <v>0</v>
      </c>
      <c r="U136" s="13">
        <f>+[9]Total!U136</f>
        <v>0</v>
      </c>
      <c r="V136" s="13">
        <f>+[9]Total!V136</f>
        <v>0</v>
      </c>
      <c r="W136" s="13">
        <f>+[9]Total!W136</f>
        <v>0</v>
      </c>
      <c r="X136" s="13">
        <f>+[9]Total!X136</f>
        <v>0</v>
      </c>
      <c r="Y136" s="13">
        <f>+[9]Total!Y136</f>
        <v>0</v>
      </c>
      <c r="Z136" s="18">
        <f>+[10]Total!Z136</f>
        <v>0</v>
      </c>
      <c r="AA136" s="17">
        <f>+[10]Total!AA136</f>
        <v>0</v>
      </c>
      <c r="AC136" s="34"/>
      <c r="AD136" s="34"/>
      <c r="AE136" s="34"/>
      <c r="AF136" s="34"/>
    </row>
    <row r="137" spans="1:32" x14ac:dyDescent="0.3">
      <c r="A137" s="4" t="s">
        <v>126</v>
      </c>
      <c r="B137" s="13">
        <f>+[9]Total!B137</f>
        <v>285649</v>
      </c>
      <c r="C137" s="13">
        <f>+[9]Total!C137</f>
        <v>314243064</v>
      </c>
      <c r="D137" s="13">
        <f>+[9]Total!D137</f>
        <v>292296</v>
      </c>
      <c r="E137" s="13">
        <f>+[9]Total!E137</f>
        <v>330240536</v>
      </c>
      <c r="F137" s="13">
        <f>+[9]Total!F137</f>
        <v>323712</v>
      </c>
      <c r="G137" s="13">
        <f>+[9]Total!G137</f>
        <v>384838046</v>
      </c>
      <c r="H137" s="13">
        <f>+[9]Total!H137</f>
        <v>342755</v>
      </c>
      <c r="I137" s="13">
        <f>+[9]Total!I137</f>
        <v>415697974</v>
      </c>
      <c r="J137" s="13">
        <f>+[9]Total!J137</f>
        <v>335712</v>
      </c>
      <c r="K137" s="13">
        <f>+[9]Total!K137</f>
        <v>461804271</v>
      </c>
      <c r="L137" s="13">
        <f>+[9]Total!L137</f>
        <v>339614</v>
      </c>
      <c r="M137" s="13">
        <f>+[9]Total!M137</f>
        <v>470445867</v>
      </c>
      <c r="N137" s="13">
        <f>+[9]Total!N137</f>
        <v>369846</v>
      </c>
      <c r="O137" s="13">
        <f>+[9]Total!O137</f>
        <v>503663615</v>
      </c>
      <c r="P137" s="13">
        <f>+[9]Total!P137</f>
        <v>0</v>
      </c>
      <c r="Q137" s="13">
        <f>+[9]Total!Q137</f>
        <v>0</v>
      </c>
      <c r="R137" s="13">
        <f>+[9]Total!R137</f>
        <v>0</v>
      </c>
      <c r="S137" s="13">
        <f>+[9]Total!S137</f>
        <v>0</v>
      </c>
      <c r="T137" s="13">
        <f>+[9]Total!T137</f>
        <v>0</v>
      </c>
      <c r="U137" s="13">
        <f>+[9]Total!U137</f>
        <v>0</v>
      </c>
      <c r="V137" s="13">
        <f>+[9]Total!V137</f>
        <v>0</v>
      </c>
      <c r="W137" s="13">
        <f>+[9]Total!W137</f>
        <v>0</v>
      </c>
      <c r="X137" s="13">
        <f>+[9]Total!X137</f>
        <v>0</v>
      </c>
      <c r="Y137" s="13">
        <f>+[9]Total!Y137</f>
        <v>0</v>
      </c>
      <c r="Z137" s="18">
        <f>+[10]Total!Z137</f>
        <v>0</v>
      </c>
      <c r="AA137" s="17">
        <f>+[10]Total!AA137</f>
        <v>0</v>
      </c>
      <c r="AC137" s="34"/>
      <c r="AD137" s="34"/>
      <c r="AE137" s="34"/>
      <c r="AF137" s="34"/>
    </row>
    <row r="138" spans="1:32" x14ac:dyDescent="0.3">
      <c r="A138" s="4" t="s">
        <v>127</v>
      </c>
      <c r="B138" s="13">
        <f>+[9]Total!B138</f>
        <v>84460</v>
      </c>
      <c r="C138" s="13">
        <f>+[9]Total!C138</f>
        <v>68194906</v>
      </c>
      <c r="D138" s="13">
        <f>+[9]Total!D138</f>
        <v>91262</v>
      </c>
      <c r="E138" s="13">
        <f>+[9]Total!E138</f>
        <v>78190497</v>
      </c>
      <c r="F138" s="13">
        <f>+[9]Total!F138</f>
        <v>95968</v>
      </c>
      <c r="G138" s="13">
        <f>+[9]Total!G138</f>
        <v>75572647</v>
      </c>
      <c r="H138" s="13">
        <f>+[9]Total!H138</f>
        <v>98960</v>
      </c>
      <c r="I138" s="13">
        <f>+[9]Total!I138</f>
        <v>90365958</v>
      </c>
      <c r="J138" s="13">
        <f>+[9]Total!J138</f>
        <v>95217</v>
      </c>
      <c r="K138" s="13">
        <f>+[9]Total!K138</f>
        <v>100747555</v>
      </c>
      <c r="L138" s="13">
        <f>+[9]Total!L138</f>
        <v>91669</v>
      </c>
      <c r="M138" s="13">
        <f>+[9]Total!M138</f>
        <v>88611367</v>
      </c>
      <c r="N138" s="13">
        <f>+[9]Total!N138</f>
        <v>90380</v>
      </c>
      <c r="O138" s="13">
        <f>+[9]Total!O138</f>
        <v>78561986</v>
      </c>
      <c r="P138" s="13">
        <f>+[9]Total!P138</f>
        <v>0</v>
      </c>
      <c r="Q138" s="13">
        <f>+[9]Total!Q138</f>
        <v>0</v>
      </c>
      <c r="R138" s="13">
        <f>+[9]Total!R138</f>
        <v>0</v>
      </c>
      <c r="S138" s="13">
        <f>+[9]Total!S138</f>
        <v>0</v>
      </c>
      <c r="T138" s="13">
        <f>+[9]Total!T138</f>
        <v>0</v>
      </c>
      <c r="U138" s="13">
        <f>+[9]Total!U138</f>
        <v>0</v>
      </c>
      <c r="V138" s="13">
        <f>+[9]Total!V138</f>
        <v>0</v>
      </c>
      <c r="W138" s="13">
        <f>+[9]Total!W138</f>
        <v>0</v>
      </c>
      <c r="X138" s="13">
        <f>+[9]Total!X138</f>
        <v>0</v>
      </c>
      <c r="Y138" s="13">
        <f>+[9]Total!Y138</f>
        <v>0</v>
      </c>
      <c r="Z138" s="18">
        <f>+[10]Total!Z138</f>
        <v>0</v>
      </c>
      <c r="AA138" s="17">
        <f>+[10]Total!AA138</f>
        <v>0</v>
      </c>
      <c r="AC138" s="34"/>
      <c r="AD138" s="34"/>
      <c r="AE138" s="34"/>
      <c r="AF138" s="34"/>
    </row>
    <row r="139" spans="1:32" x14ac:dyDescent="0.3">
      <c r="A139" s="4" t="s">
        <v>128</v>
      </c>
      <c r="B139" s="13">
        <f>+[9]Total!B139</f>
        <v>176</v>
      </c>
      <c r="C139" s="13">
        <f>+[9]Total!C139</f>
        <v>67537</v>
      </c>
      <c r="D139" s="13">
        <f>+[9]Total!D139</f>
        <v>109</v>
      </c>
      <c r="E139" s="13">
        <f>+[9]Total!E139</f>
        <v>24485</v>
      </c>
      <c r="F139" s="13">
        <f>+[9]Total!F139</f>
        <v>128</v>
      </c>
      <c r="G139" s="13">
        <f>+[9]Total!G139</f>
        <v>42316</v>
      </c>
      <c r="H139" s="13">
        <f>+[9]Total!H139</f>
        <v>108</v>
      </c>
      <c r="I139" s="13">
        <f>+[9]Total!I139</f>
        <v>28095</v>
      </c>
      <c r="J139" s="13">
        <f>+[9]Total!J139</f>
        <v>91</v>
      </c>
      <c r="K139" s="13">
        <f>+[9]Total!K139</f>
        <v>41206</v>
      </c>
      <c r="L139" s="13">
        <f>+[9]Total!L139</f>
        <v>83</v>
      </c>
      <c r="M139" s="13">
        <f>+[9]Total!M139</f>
        <v>39195</v>
      </c>
      <c r="N139" s="13">
        <f>+[9]Total!N139</f>
        <v>93</v>
      </c>
      <c r="O139" s="13">
        <f>+[9]Total!O139</f>
        <v>19384</v>
      </c>
      <c r="P139" s="13">
        <f>+[9]Total!P139</f>
        <v>0</v>
      </c>
      <c r="Q139" s="13">
        <f>+[9]Total!Q139</f>
        <v>0</v>
      </c>
      <c r="R139" s="13">
        <f>+[9]Total!R139</f>
        <v>0</v>
      </c>
      <c r="S139" s="13">
        <f>+[9]Total!S139</f>
        <v>0</v>
      </c>
      <c r="T139" s="13">
        <f>+[9]Total!T139</f>
        <v>0</v>
      </c>
      <c r="U139" s="13">
        <f>+[9]Total!U139</f>
        <v>0</v>
      </c>
      <c r="V139" s="13">
        <f>+[9]Total!V139</f>
        <v>0</v>
      </c>
      <c r="W139" s="13">
        <f>+[9]Total!W139</f>
        <v>0</v>
      </c>
      <c r="X139" s="13">
        <f>+[9]Total!X139</f>
        <v>0</v>
      </c>
      <c r="Y139" s="13">
        <f>+[9]Total!Y139</f>
        <v>0</v>
      </c>
      <c r="Z139" s="18">
        <f>+[10]Total!Z139</f>
        <v>0</v>
      </c>
      <c r="AA139" s="17">
        <f>+[10]Total!AA139</f>
        <v>0</v>
      </c>
      <c r="AC139" s="34"/>
      <c r="AD139" s="34"/>
      <c r="AE139" s="34"/>
      <c r="AF139" s="34"/>
    </row>
    <row r="140" spans="1:32" x14ac:dyDescent="0.3">
      <c r="A140" s="4" t="s">
        <v>129</v>
      </c>
      <c r="B140" s="13">
        <f>+[9]Total!B140</f>
        <v>8875</v>
      </c>
      <c r="C140" s="13">
        <f>+[9]Total!C140</f>
        <v>5738376</v>
      </c>
      <c r="D140" s="13">
        <f>+[9]Total!D140</f>
        <v>7881</v>
      </c>
      <c r="E140" s="13">
        <f>+[9]Total!E140</f>
        <v>4577025</v>
      </c>
      <c r="F140" s="13">
        <f>+[9]Total!F140</f>
        <v>8179</v>
      </c>
      <c r="G140" s="13">
        <f>+[9]Total!G140</f>
        <v>5477052</v>
      </c>
      <c r="H140" s="13">
        <f>+[9]Total!H140</f>
        <v>5741</v>
      </c>
      <c r="I140" s="13">
        <f>+[9]Total!I140</f>
        <v>4348489</v>
      </c>
      <c r="J140" s="13">
        <f>+[9]Total!J140</f>
        <v>7564</v>
      </c>
      <c r="K140" s="13">
        <f>+[9]Total!K140</f>
        <v>4301722</v>
      </c>
      <c r="L140" s="13">
        <f>+[9]Total!L140</f>
        <v>6885</v>
      </c>
      <c r="M140" s="13">
        <f>+[9]Total!M140</f>
        <v>4368681</v>
      </c>
      <c r="N140" s="13">
        <f>+[9]Total!N140</f>
        <v>6492</v>
      </c>
      <c r="O140" s="13">
        <f>+[9]Total!O140</f>
        <v>4409220</v>
      </c>
      <c r="P140" s="13">
        <f>+[9]Total!P140</f>
        <v>0</v>
      </c>
      <c r="Q140" s="13">
        <f>+[9]Total!Q140</f>
        <v>0</v>
      </c>
      <c r="R140" s="13">
        <f>+[9]Total!R140</f>
        <v>0</v>
      </c>
      <c r="S140" s="13">
        <f>+[9]Total!S140</f>
        <v>0</v>
      </c>
      <c r="T140" s="13">
        <f>+[9]Total!T140</f>
        <v>0</v>
      </c>
      <c r="U140" s="13">
        <f>+[9]Total!U140</f>
        <v>0</v>
      </c>
      <c r="V140" s="13">
        <f>+[9]Total!V140</f>
        <v>0</v>
      </c>
      <c r="W140" s="13">
        <f>+[9]Total!W140</f>
        <v>0</v>
      </c>
      <c r="X140" s="13">
        <f>+[9]Total!X140</f>
        <v>0</v>
      </c>
      <c r="Y140" s="13">
        <f>+[9]Total!Y140</f>
        <v>0</v>
      </c>
      <c r="Z140" s="18">
        <f>+[10]Total!Z140</f>
        <v>0</v>
      </c>
      <c r="AA140" s="17">
        <f>+[10]Total!AA140</f>
        <v>0</v>
      </c>
      <c r="AC140" s="34"/>
      <c r="AD140" s="34"/>
      <c r="AE140" s="34"/>
      <c r="AF140" s="34"/>
    </row>
    <row r="141" spans="1:32" x14ac:dyDescent="0.3">
      <c r="A141" s="4"/>
      <c r="B141" s="13">
        <f>+[9]Total!B141</f>
        <v>0</v>
      </c>
      <c r="C141" s="13">
        <f>+[9]Total!C141</f>
        <v>0</v>
      </c>
      <c r="D141" s="13">
        <f>+[9]Total!D141</f>
        <v>0</v>
      </c>
      <c r="E141" s="13">
        <f>+[9]Total!E141</f>
        <v>0</v>
      </c>
      <c r="F141" s="13">
        <f>+[9]Total!F141</f>
        <v>0</v>
      </c>
      <c r="G141" s="13">
        <f>+[9]Total!G141</f>
        <v>0</v>
      </c>
      <c r="H141" s="13">
        <f>+[9]Total!H141</f>
        <v>0</v>
      </c>
      <c r="I141" s="13">
        <f>+[9]Total!I141</f>
        <v>0</v>
      </c>
      <c r="J141" s="13">
        <f>+[9]Total!J141</f>
        <v>0</v>
      </c>
      <c r="K141" s="13">
        <f>+[9]Total!K141</f>
        <v>0</v>
      </c>
      <c r="L141" s="13">
        <f>+[9]Total!L141</f>
        <v>0</v>
      </c>
      <c r="M141" s="13">
        <f>+[9]Total!M141</f>
        <v>0</v>
      </c>
      <c r="N141" s="13">
        <f>+[9]Total!N141</f>
        <v>0</v>
      </c>
      <c r="O141" s="13">
        <f>+[9]Total!O141</f>
        <v>0</v>
      </c>
      <c r="P141" s="13">
        <f>+[9]Total!P141</f>
        <v>0</v>
      </c>
      <c r="Q141" s="13">
        <f>+[9]Total!Q141</f>
        <v>0</v>
      </c>
      <c r="R141" s="13">
        <f>+[9]Total!R141</f>
        <v>0</v>
      </c>
      <c r="S141" s="13">
        <f>+[9]Total!S141</f>
        <v>0</v>
      </c>
      <c r="T141" s="13">
        <f>+[9]Total!T141</f>
        <v>0</v>
      </c>
      <c r="U141" s="13">
        <f>+[9]Total!U141</f>
        <v>0</v>
      </c>
      <c r="V141" s="13">
        <f>+[9]Total!V141</f>
        <v>0</v>
      </c>
      <c r="W141" s="13">
        <f>+[9]Total!W141</f>
        <v>0</v>
      </c>
      <c r="X141" s="13">
        <f>+[9]Total!X141</f>
        <v>0</v>
      </c>
      <c r="Y141" s="13">
        <f>+[9]Total!Y141</f>
        <v>0</v>
      </c>
      <c r="Z141" s="18">
        <f>+[10]Total!Z141</f>
        <v>0</v>
      </c>
      <c r="AA141" s="17">
        <f>+[10]Total!AA141</f>
        <v>0</v>
      </c>
      <c r="AC141" s="34"/>
      <c r="AD141" s="34"/>
      <c r="AE141" s="34"/>
      <c r="AF141" s="34"/>
    </row>
    <row r="142" spans="1:32" x14ac:dyDescent="0.3">
      <c r="A142" s="6" t="s">
        <v>130</v>
      </c>
      <c r="B142" s="22">
        <f t="shared" ref="B142:C142" si="88">SUM(B143:B159)</f>
        <v>2957565</v>
      </c>
      <c r="C142" s="22">
        <f t="shared" si="88"/>
        <v>2014559614.3</v>
      </c>
      <c r="D142" s="22">
        <f>SUM(D143:D159)</f>
        <v>3147998</v>
      </c>
      <c r="E142" s="17">
        <f>SUM(E143:E159)</f>
        <v>2271573925.3500004</v>
      </c>
      <c r="F142" s="22">
        <f>SUM(F143:F160)</f>
        <v>3414684</v>
      </c>
      <c r="G142" s="22">
        <f t="shared" ref="G142" si="89">SUM(G143:G160)</f>
        <v>2504884958.5000005</v>
      </c>
      <c r="H142" s="22">
        <f>SUM(H143:H160)</f>
        <v>3628425</v>
      </c>
      <c r="I142" s="22">
        <f t="shared" ref="I142" si="90">SUM(I143:I160)</f>
        <v>2654550510.7199998</v>
      </c>
      <c r="J142" s="22">
        <f>SUM(J143:J160)</f>
        <v>3502908</v>
      </c>
      <c r="K142" s="22">
        <f t="shared" ref="K142" si="91">SUM(K143:K160)</f>
        <v>2628350686.2399998</v>
      </c>
      <c r="L142" s="22">
        <f>SUM(L143:L160)</f>
        <v>3496173</v>
      </c>
      <c r="M142" s="22">
        <f t="shared" ref="M142" si="92">SUM(M143:M160)</f>
        <v>2741797693.5599999</v>
      </c>
      <c r="N142" s="22">
        <f>SUM(N143:N160)</f>
        <v>3579734</v>
      </c>
      <c r="O142" s="22">
        <f t="shared" ref="O142" si="93">SUM(O143:O160)</f>
        <v>2709543434.7600002</v>
      </c>
      <c r="P142" s="22">
        <f>SUM(P143:P160)</f>
        <v>0</v>
      </c>
      <c r="Q142" s="22">
        <f t="shared" ref="Q142" si="94">SUM(Q143:Q160)</f>
        <v>0</v>
      </c>
      <c r="R142" s="22">
        <f>SUM(R143:R160)</f>
        <v>0</v>
      </c>
      <c r="S142" s="22">
        <f t="shared" ref="S142" si="95">SUM(S143:S160)</f>
        <v>0</v>
      </c>
      <c r="T142" s="22">
        <f>SUM(T143:T160)</f>
        <v>0</v>
      </c>
      <c r="U142" s="22">
        <f t="shared" ref="U142" si="96">SUM(U143:U160)</f>
        <v>0</v>
      </c>
      <c r="V142" s="22">
        <f>SUM(V143:V160)</f>
        <v>0</v>
      </c>
      <c r="W142" s="22">
        <f t="shared" ref="W142" si="97">SUM(W143:W160)</f>
        <v>0</v>
      </c>
      <c r="X142" s="22">
        <f>SUM(X143:X160)</f>
        <v>0</v>
      </c>
      <c r="Y142" s="22">
        <f t="shared" ref="Y142:AA142" si="98">SUM(Y143:Y160)</f>
        <v>0</v>
      </c>
      <c r="Z142" s="18">
        <f t="shared" si="98"/>
        <v>0</v>
      </c>
      <c r="AA142" s="17">
        <f t="shared" si="98"/>
        <v>0</v>
      </c>
      <c r="AC142" s="34"/>
      <c r="AD142" s="34"/>
      <c r="AE142" s="34"/>
      <c r="AF142" s="34"/>
    </row>
    <row r="143" spans="1:32" x14ac:dyDescent="0.3">
      <c r="A143" s="4" t="s">
        <v>131</v>
      </c>
      <c r="B143" s="13">
        <f>+[9]Total!B143</f>
        <v>1232301</v>
      </c>
      <c r="C143" s="13">
        <f>+[9]Total!C143</f>
        <v>711600182.60000002</v>
      </c>
      <c r="D143" s="13">
        <f>+[9]Total!D143</f>
        <v>1263338</v>
      </c>
      <c r="E143" s="13">
        <f>+[9]Total!E143</f>
        <v>763699348.05999994</v>
      </c>
      <c r="F143" s="13">
        <f>+[9]Total!F143</f>
        <v>1362776</v>
      </c>
      <c r="G143" s="13">
        <f>+[9]Total!G143</f>
        <v>817048112.11000001</v>
      </c>
      <c r="H143" s="13">
        <f>+[9]Total!H143</f>
        <v>1415622</v>
      </c>
      <c r="I143" s="13">
        <f>+[9]Total!I143</f>
        <v>841383575.28999996</v>
      </c>
      <c r="J143" s="13">
        <f>+[9]Total!J143</f>
        <v>1355046</v>
      </c>
      <c r="K143" s="13">
        <f>+[9]Total!K143</f>
        <v>842191258.49000001</v>
      </c>
      <c r="L143" s="13">
        <f>+[9]Total!L143</f>
        <v>1329372</v>
      </c>
      <c r="M143" s="13">
        <f>+[9]Total!M143</f>
        <v>876796336.94000006</v>
      </c>
      <c r="N143" s="13">
        <f>+[9]Total!N143</f>
        <v>1366693</v>
      </c>
      <c r="O143" s="13">
        <f>+[9]Total!O143</f>
        <v>871839594.24000001</v>
      </c>
      <c r="P143" s="13">
        <f>+[9]Total!P143</f>
        <v>0</v>
      </c>
      <c r="Q143" s="13">
        <f>+[9]Total!Q143</f>
        <v>0</v>
      </c>
      <c r="R143" s="13">
        <f>+[9]Total!R143</f>
        <v>0</v>
      </c>
      <c r="S143" s="13">
        <f>+[9]Total!S143</f>
        <v>0</v>
      </c>
      <c r="T143" s="13">
        <f>+[9]Total!T143</f>
        <v>0</v>
      </c>
      <c r="U143" s="13">
        <f>+[9]Total!U143</f>
        <v>0</v>
      </c>
      <c r="V143" s="13">
        <f>+[9]Total!V143</f>
        <v>0</v>
      </c>
      <c r="W143" s="13">
        <f>+[9]Total!W143</f>
        <v>0</v>
      </c>
      <c r="X143" s="13">
        <f>+[9]Total!X143</f>
        <v>0</v>
      </c>
      <c r="Y143" s="13">
        <f>+[9]Total!Y143</f>
        <v>0</v>
      </c>
      <c r="Z143" s="18">
        <f>+[10]Total!Z143</f>
        <v>0</v>
      </c>
      <c r="AA143" s="17">
        <f>+[10]Total!AA143</f>
        <v>0</v>
      </c>
      <c r="AC143" s="34"/>
      <c r="AD143" s="34"/>
      <c r="AE143" s="34"/>
      <c r="AF143" s="34"/>
    </row>
    <row r="144" spans="1:32" x14ac:dyDescent="0.3">
      <c r="A144" s="4" t="s">
        <v>132</v>
      </c>
      <c r="B144" s="13">
        <f>+[9]Total!B144</f>
        <v>145605</v>
      </c>
      <c r="C144" s="13">
        <f>+[9]Total!C144</f>
        <v>93279973</v>
      </c>
      <c r="D144" s="13">
        <f>+[9]Total!D144</f>
        <v>160560</v>
      </c>
      <c r="E144" s="13">
        <f>+[9]Total!E144</f>
        <v>106592032</v>
      </c>
      <c r="F144" s="13">
        <f>+[9]Total!F144</f>
        <v>171129</v>
      </c>
      <c r="G144" s="13">
        <f>+[9]Total!G144</f>
        <v>110912787</v>
      </c>
      <c r="H144" s="13">
        <f>+[9]Total!H144</f>
        <v>185174</v>
      </c>
      <c r="I144" s="13">
        <f>+[9]Total!I144</f>
        <v>127210274.90000001</v>
      </c>
      <c r="J144" s="13">
        <f>+[9]Total!J144</f>
        <v>173739</v>
      </c>
      <c r="K144" s="13">
        <f>+[9]Total!K144</f>
        <v>120051185.37</v>
      </c>
      <c r="L144" s="13">
        <f>+[9]Total!L144</f>
        <v>175932</v>
      </c>
      <c r="M144" s="13">
        <f>+[9]Total!M144</f>
        <v>122472598</v>
      </c>
      <c r="N144" s="13">
        <f>+[9]Total!N144</f>
        <v>181336</v>
      </c>
      <c r="O144" s="13">
        <f>+[9]Total!O144</f>
        <v>128780260</v>
      </c>
      <c r="P144" s="13">
        <f>+[9]Total!P144</f>
        <v>0</v>
      </c>
      <c r="Q144" s="13">
        <f>+[9]Total!Q144</f>
        <v>0</v>
      </c>
      <c r="R144" s="13">
        <f>+[9]Total!R144</f>
        <v>0</v>
      </c>
      <c r="S144" s="13">
        <f>+[9]Total!S144</f>
        <v>0</v>
      </c>
      <c r="T144" s="13">
        <f>+[9]Total!T144</f>
        <v>0</v>
      </c>
      <c r="U144" s="13">
        <f>+[9]Total!U144</f>
        <v>0</v>
      </c>
      <c r="V144" s="13">
        <f>+[9]Total!V144</f>
        <v>0</v>
      </c>
      <c r="W144" s="13">
        <f>+[9]Total!W144</f>
        <v>0</v>
      </c>
      <c r="X144" s="13">
        <f>+[9]Total!X144</f>
        <v>0</v>
      </c>
      <c r="Y144" s="13">
        <f>+[9]Total!Y144</f>
        <v>0</v>
      </c>
      <c r="Z144" s="18">
        <f>+[10]Total!Z144</f>
        <v>0</v>
      </c>
      <c r="AA144" s="17">
        <f>+[10]Total!AA144</f>
        <v>0</v>
      </c>
      <c r="AC144" s="34"/>
      <c r="AD144" s="34"/>
      <c r="AE144" s="34"/>
      <c r="AF144" s="34"/>
    </row>
    <row r="145" spans="1:32" x14ac:dyDescent="0.3">
      <c r="A145" s="4" t="s">
        <v>133</v>
      </c>
      <c r="B145" s="13">
        <f>+[9]Total!B145</f>
        <v>75075</v>
      </c>
      <c r="C145" s="13">
        <f>+[9]Total!C145</f>
        <v>52675429</v>
      </c>
      <c r="D145" s="13">
        <f>+[9]Total!D145</f>
        <v>82672</v>
      </c>
      <c r="E145" s="13">
        <f>+[9]Total!E145</f>
        <v>54857467</v>
      </c>
      <c r="F145" s="13">
        <f>+[9]Total!F145</f>
        <v>92003</v>
      </c>
      <c r="G145" s="13">
        <f>+[9]Total!G145</f>
        <v>60059415</v>
      </c>
      <c r="H145" s="13">
        <f>+[9]Total!H145</f>
        <v>98823</v>
      </c>
      <c r="I145" s="13">
        <f>+[9]Total!I145</f>
        <v>66018437.859999999</v>
      </c>
      <c r="J145" s="13">
        <f>+[9]Total!J145</f>
        <v>96725</v>
      </c>
      <c r="K145" s="13">
        <f>+[9]Total!K145</f>
        <v>74624860</v>
      </c>
      <c r="L145" s="13">
        <f>+[9]Total!L145</f>
        <v>97749</v>
      </c>
      <c r="M145" s="13">
        <f>+[9]Total!M145</f>
        <v>82501478</v>
      </c>
      <c r="N145" s="13">
        <f>+[9]Total!N145</f>
        <v>106238</v>
      </c>
      <c r="O145" s="13">
        <f>+[9]Total!O145</f>
        <v>89424189</v>
      </c>
      <c r="P145" s="13">
        <f>+[9]Total!P145</f>
        <v>0</v>
      </c>
      <c r="Q145" s="13">
        <f>+[9]Total!Q145</f>
        <v>0</v>
      </c>
      <c r="R145" s="13">
        <f>+[9]Total!R145</f>
        <v>0</v>
      </c>
      <c r="S145" s="13">
        <f>+[9]Total!S145</f>
        <v>0</v>
      </c>
      <c r="T145" s="13">
        <f>+[9]Total!T145</f>
        <v>0</v>
      </c>
      <c r="U145" s="13">
        <f>+[9]Total!U145</f>
        <v>0</v>
      </c>
      <c r="V145" s="13">
        <f>+[9]Total!V145</f>
        <v>0</v>
      </c>
      <c r="W145" s="13">
        <f>+[9]Total!W145</f>
        <v>0</v>
      </c>
      <c r="X145" s="13">
        <f>+[9]Total!X145</f>
        <v>0</v>
      </c>
      <c r="Y145" s="13">
        <f>+[9]Total!Y145</f>
        <v>0</v>
      </c>
      <c r="Z145" s="18">
        <f>+[10]Total!Z145</f>
        <v>0</v>
      </c>
      <c r="AA145" s="17">
        <f>+[10]Total!AA145</f>
        <v>0</v>
      </c>
      <c r="AC145" s="34"/>
      <c r="AD145" s="34"/>
      <c r="AE145" s="34"/>
      <c r="AF145" s="34"/>
    </row>
    <row r="146" spans="1:32" x14ac:dyDescent="0.3">
      <c r="A146" s="4" t="s">
        <v>134</v>
      </c>
      <c r="B146" s="13">
        <f>+[9]Total!B146</f>
        <v>141913</v>
      </c>
      <c r="C146" s="13">
        <f>+[9]Total!C146</f>
        <v>108771380.71000001</v>
      </c>
      <c r="D146" s="13">
        <f>+[9]Total!D146</f>
        <v>147941</v>
      </c>
      <c r="E146" s="13">
        <f>+[9]Total!E146</f>
        <v>130632897.67</v>
      </c>
      <c r="F146" s="13">
        <f>+[9]Total!F146</f>
        <v>154400</v>
      </c>
      <c r="G146" s="13">
        <f>+[9]Total!G146</f>
        <v>133285702.34</v>
      </c>
      <c r="H146" s="13">
        <f>+[9]Total!H146</f>
        <v>168392</v>
      </c>
      <c r="I146" s="13">
        <f>+[9]Total!I146</f>
        <v>163213306.84999999</v>
      </c>
      <c r="J146" s="13">
        <f>+[9]Total!J146</f>
        <v>170860</v>
      </c>
      <c r="K146" s="13">
        <f>+[9]Total!K146</f>
        <v>164050861.11000001</v>
      </c>
      <c r="L146" s="13">
        <f>+[9]Total!L146</f>
        <v>168071</v>
      </c>
      <c r="M146" s="13">
        <f>+[9]Total!M146</f>
        <v>161491195</v>
      </c>
      <c r="N146" s="13">
        <f>+[9]Total!N146</f>
        <v>173758</v>
      </c>
      <c r="O146" s="13">
        <f>+[9]Total!O146</f>
        <v>162894169</v>
      </c>
      <c r="P146" s="13">
        <f>+[9]Total!P146</f>
        <v>0</v>
      </c>
      <c r="Q146" s="13">
        <f>+[9]Total!Q146</f>
        <v>0</v>
      </c>
      <c r="R146" s="13">
        <f>+[9]Total!R146</f>
        <v>0</v>
      </c>
      <c r="S146" s="13">
        <f>+[9]Total!S146</f>
        <v>0</v>
      </c>
      <c r="T146" s="13">
        <f>+[9]Total!T146</f>
        <v>0</v>
      </c>
      <c r="U146" s="13">
        <f>+[9]Total!U146</f>
        <v>0</v>
      </c>
      <c r="V146" s="13">
        <f>+[9]Total!V146</f>
        <v>0</v>
      </c>
      <c r="W146" s="13">
        <f>+[9]Total!W146</f>
        <v>0</v>
      </c>
      <c r="X146" s="13">
        <f>+[9]Total!X146</f>
        <v>0</v>
      </c>
      <c r="Y146" s="13">
        <f>+[9]Total!Y146</f>
        <v>0</v>
      </c>
      <c r="Z146" s="18">
        <f>+[10]Total!Z146</f>
        <v>0</v>
      </c>
      <c r="AA146" s="17">
        <f>+[10]Total!AA146</f>
        <v>0</v>
      </c>
      <c r="AC146" s="34"/>
      <c r="AD146" s="34"/>
      <c r="AE146" s="34"/>
      <c r="AF146" s="34"/>
    </row>
    <row r="147" spans="1:32" x14ac:dyDescent="0.3">
      <c r="A147" s="4" t="s">
        <v>135</v>
      </c>
      <c r="B147" s="13">
        <f>+[9]Total!B147</f>
        <v>18470</v>
      </c>
      <c r="C147" s="13">
        <f>+[9]Total!C147</f>
        <v>21103393</v>
      </c>
      <c r="D147" s="13">
        <f>+[9]Total!D147</f>
        <v>20489</v>
      </c>
      <c r="E147" s="13">
        <f>+[9]Total!E147</f>
        <v>25484203</v>
      </c>
      <c r="F147" s="13">
        <f>+[9]Total!F147</f>
        <v>19917</v>
      </c>
      <c r="G147" s="13">
        <f>+[9]Total!G147</f>
        <v>23432078</v>
      </c>
      <c r="H147" s="13">
        <f>+[9]Total!H147</f>
        <v>21721</v>
      </c>
      <c r="I147" s="13">
        <f>+[9]Total!I147</f>
        <v>25630051</v>
      </c>
      <c r="J147" s="13">
        <f>+[9]Total!J147</f>
        <v>20479</v>
      </c>
      <c r="K147" s="13">
        <f>+[9]Total!K147</f>
        <v>25480056</v>
      </c>
      <c r="L147" s="13">
        <f>+[9]Total!L147</f>
        <v>18820</v>
      </c>
      <c r="M147" s="13">
        <f>+[9]Total!M147</f>
        <v>22543152</v>
      </c>
      <c r="N147" s="13">
        <f>+[9]Total!N147</f>
        <v>21185</v>
      </c>
      <c r="O147" s="13">
        <f>+[9]Total!O147</f>
        <v>28497636</v>
      </c>
      <c r="P147" s="13">
        <f>+[9]Total!P147</f>
        <v>0</v>
      </c>
      <c r="Q147" s="13">
        <f>+[9]Total!Q147</f>
        <v>0</v>
      </c>
      <c r="R147" s="13">
        <f>+[9]Total!R147</f>
        <v>0</v>
      </c>
      <c r="S147" s="13">
        <f>+[9]Total!S147</f>
        <v>0</v>
      </c>
      <c r="T147" s="13">
        <f>+[9]Total!T147</f>
        <v>0</v>
      </c>
      <c r="U147" s="13">
        <f>+[9]Total!U147</f>
        <v>0</v>
      </c>
      <c r="V147" s="13">
        <f>+[9]Total!V147</f>
        <v>0</v>
      </c>
      <c r="W147" s="13">
        <f>+[9]Total!W147</f>
        <v>0</v>
      </c>
      <c r="X147" s="13">
        <f>+[9]Total!X147</f>
        <v>0</v>
      </c>
      <c r="Y147" s="13">
        <f>+[9]Total!Y147</f>
        <v>0</v>
      </c>
      <c r="Z147" s="18">
        <f>+[10]Total!Z147</f>
        <v>0</v>
      </c>
      <c r="AA147" s="17">
        <f>+[10]Total!AA147</f>
        <v>0</v>
      </c>
      <c r="AC147" s="34"/>
      <c r="AD147" s="34"/>
      <c r="AE147" s="34"/>
      <c r="AF147" s="34"/>
    </row>
    <row r="148" spans="1:32" x14ac:dyDescent="0.3">
      <c r="A148" s="4" t="s">
        <v>136</v>
      </c>
      <c r="B148" s="13">
        <f>+[9]Total!B148</f>
        <v>54683</v>
      </c>
      <c r="C148" s="13">
        <f>+[9]Total!C148</f>
        <v>39333829</v>
      </c>
      <c r="D148" s="13">
        <f>+[9]Total!D148</f>
        <v>66179</v>
      </c>
      <c r="E148" s="13">
        <f>+[9]Total!E148</f>
        <v>50063411.149999999</v>
      </c>
      <c r="F148" s="13">
        <f>+[9]Total!F148</f>
        <v>70991</v>
      </c>
      <c r="G148" s="13">
        <f>+[9]Total!G148</f>
        <v>50907617</v>
      </c>
      <c r="H148" s="13">
        <f>+[9]Total!H148</f>
        <v>75747</v>
      </c>
      <c r="I148" s="13">
        <f>+[9]Total!I148</f>
        <v>55587406.240000002</v>
      </c>
      <c r="J148" s="13">
        <f>+[9]Total!J148</f>
        <v>70924</v>
      </c>
      <c r="K148" s="13">
        <f>+[9]Total!K148</f>
        <v>50269965.689999998</v>
      </c>
      <c r="L148" s="13">
        <f>+[9]Total!L148</f>
        <v>74241</v>
      </c>
      <c r="M148" s="13">
        <f>+[9]Total!M148</f>
        <v>55659506</v>
      </c>
      <c r="N148" s="13">
        <f>+[9]Total!N148</f>
        <v>77328</v>
      </c>
      <c r="O148" s="13">
        <f>+[9]Total!O148</f>
        <v>56702944</v>
      </c>
      <c r="P148" s="13">
        <f>+[9]Total!P148</f>
        <v>0</v>
      </c>
      <c r="Q148" s="13">
        <f>+[9]Total!Q148</f>
        <v>0</v>
      </c>
      <c r="R148" s="13">
        <f>+[9]Total!R148</f>
        <v>0</v>
      </c>
      <c r="S148" s="13">
        <f>+[9]Total!S148</f>
        <v>0</v>
      </c>
      <c r="T148" s="13">
        <f>+[9]Total!T148</f>
        <v>0</v>
      </c>
      <c r="U148" s="13">
        <f>+[9]Total!U148</f>
        <v>0</v>
      </c>
      <c r="V148" s="13">
        <f>+[9]Total!V148</f>
        <v>0</v>
      </c>
      <c r="W148" s="13">
        <f>+[9]Total!W148</f>
        <v>0</v>
      </c>
      <c r="X148" s="13">
        <f>+[9]Total!X148</f>
        <v>0</v>
      </c>
      <c r="Y148" s="13">
        <f>+[9]Total!Y148</f>
        <v>0</v>
      </c>
      <c r="Z148" s="18">
        <f>+[10]Total!Z148</f>
        <v>0</v>
      </c>
      <c r="AA148" s="17">
        <f>+[10]Total!AA148</f>
        <v>0</v>
      </c>
      <c r="AC148" s="34"/>
      <c r="AD148" s="34"/>
      <c r="AE148" s="34"/>
      <c r="AF148" s="34"/>
    </row>
    <row r="149" spans="1:32" x14ac:dyDescent="0.3">
      <c r="A149" s="4" t="s">
        <v>137</v>
      </c>
      <c r="B149" s="13">
        <f>+[9]Total!B149</f>
        <v>59493</v>
      </c>
      <c r="C149" s="13">
        <f>+[9]Total!C149</f>
        <v>31780357</v>
      </c>
      <c r="D149" s="13">
        <f>+[9]Total!D149</f>
        <v>56984</v>
      </c>
      <c r="E149" s="13">
        <f>+[9]Total!E149</f>
        <v>34936784.439999998</v>
      </c>
      <c r="F149" s="13">
        <f>+[9]Total!F149</f>
        <v>63134</v>
      </c>
      <c r="G149" s="13">
        <f>+[9]Total!G149</f>
        <v>41333834</v>
      </c>
      <c r="H149" s="13">
        <f>+[9]Total!H149</f>
        <v>76138</v>
      </c>
      <c r="I149" s="13">
        <f>+[9]Total!I149</f>
        <v>54100188.409999996</v>
      </c>
      <c r="J149" s="13">
        <f>+[9]Total!J149</f>
        <v>66262</v>
      </c>
      <c r="K149" s="13">
        <f>+[9]Total!K149</f>
        <v>49096768</v>
      </c>
      <c r="L149" s="13">
        <f>+[9]Total!L149</f>
        <v>66232</v>
      </c>
      <c r="M149" s="13">
        <f>+[9]Total!M149</f>
        <v>61745387.119999997</v>
      </c>
      <c r="N149" s="13">
        <f>+[9]Total!N149</f>
        <v>64570</v>
      </c>
      <c r="O149" s="13">
        <f>+[9]Total!O149</f>
        <v>53267933</v>
      </c>
      <c r="P149" s="13">
        <f>+[9]Total!P149</f>
        <v>0</v>
      </c>
      <c r="Q149" s="13">
        <f>+[9]Total!Q149</f>
        <v>0</v>
      </c>
      <c r="R149" s="13">
        <f>+[9]Total!R149</f>
        <v>0</v>
      </c>
      <c r="S149" s="13">
        <f>+[9]Total!S149</f>
        <v>0</v>
      </c>
      <c r="T149" s="13">
        <f>+[9]Total!T149</f>
        <v>0</v>
      </c>
      <c r="U149" s="13">
        <f>+[9]Total!U149</f>
        <v>0</v>
      </c>
      <c r="V149" s="13">
        <f>+[9]Total!V149</f>
        <v>0</v>
      </c>
      <c r="W149" s="13">
        <f>+[9]Total!W149</f>
        <v>0</v>
      </c>
      <c r="X149" s="13">
        <f>+[9]Total!X149</f>
        <v>0</v>
      </c>
      <c r="Y149" s="13">
        <f>+[9]Total!Y149</f>
        <v>0</v>
      </c>
      <c r="Z149" s="18">
        <f>+[10]Total!Z149</f>
        <v>0</v>
      </c>
      <c r="AA149" s="17">
        <f>+[10]Total!AA149</f>
        <v>0</v>
      </c>
      <c r="AC149" s="34"/>
      <c r="AD149" s="34"/>
      <c r="AE149" s="34"/>
      <c r="AF149" s="34"/>
    </row>
    <row r="150" spans="1:32" x14ac:dyDescent="0.3">
      <c r="A150" s="4" t="s">
        <v>138</v>
      </c>
      <c r="B150" s="13">
        <f>+[9]Total!B150</f>
        <v>19713</v>
      </c>
      <c r="C150" s="13">
        <f>+[9]Total!C150</f>
        <v>15591516</v>
      </c>
      <c r="D150" s="13">
        <f>+[9]Total!D150</f>
        <v>21497</v>
      </c>
      <c r="E150" s="13">
        <f>+[9]Total!E150</f>
        <v>17880742</v>
      </c>
      <c r="F150" s="13">
        <f>+[9]Total!F150</f>
        <v>22758</v>
      </c>
      <c r="G150" s="13">
        <f>+[9]Total!G150</f>
        <v>17409085</v>
      </c>
      <c r="H150" s="13">
        <f>+[9]Total!H150</f>
        <v>27945</v>
      </c>
      <c r="I150" s="13">
        <f>+[9]Total!I150</f>
        <v>22168694.109999999</v>
      </c>
      <c r="J150" s="13">
        <f>+[9]Total!J150</f>
        <v>26693</v>
      </c>
      <c r="K150" s="13">
        <f>+[9]Total!K150</f>
        <v>23215420</v>
      </c>
      <c r="L150" s="13">
        <f>+[9]Total!L150</f>
        <v>30560</v>
      </c>
      <c r="M150" s="13">
        <f>+[9]Total!M150</f>
        <v>29229978</v>
      </c>
      <c r="N150" s="13">
        <f>+[9]Total!N150</f>
        <v>30320</v>
      </c>
      <c r="O150" s="13">
        <f>+[9]Total!O150</f>
        <v>21210203</v>
      </c>
      <c r="P150" s="13">
        <f>+[9]Total!P150</f>
        <v>0</v>
      </c>
      <c r="Q150" s="13">
        <f>+[9]Total!Q150</f>
        <v>0</v>
      </c>
      <c r="R150" s="13">
        <f>+[9]Total!R150</f>
        <v>0</v>
      </c>
      <c r="S150" s="13">
        <f>+[9]Total!S150</f>
        <v>0</v>
      </c>
      <c r="T150" s="13">
        <f>+[9]Total!T150</f>
        <v>0</v>
      </c>
      <c r="U150" s="13">
        <f>+[9]Total!U150</f>
        <v>0</v>
      </c>
      <c r="V150" s="13">
        <f>+[9]Total!V150</f>
        <v>0</v>
      </c>
      <c r="W150" s="13">
        <f>+[9]Total!W150</f>
        <v>0</v>
      </c>
      <c r="X150" s="13">
        <f>+[9]Total!X150</f>
        <v>0</v>
      </c>
      <c r="Y150" s="13">
        <f>+[9]Total!Y150</f>
        <v>0</v>
      </c>
      <c r="Z150" s="18">
        <f>+[10]Total!Z150</f>
        <v>0</v>
      </c>
      <c r="AA150" s="17">
        <f>+[10]Total!AA150</f>
        <v>0</v>
      </c>
      <c r="AC150" s="34"/>
      <c r="AD150" s="34"/>
      <c r="AE150" s="34"/>
      <c r="AF150" s="34"/>
    </row>
    <row r="151" spans="1:32" x14ac:dyDescent="0.3">
      <c r="A151" s="4" t="s">
        <v>139</v>
      </c>
      <c r="B151" s="13">
        <f>+[9]Total!B151</f>
        <v>87593</v>
      </c>
      <c r="C151" s="13">
        <f>+[9]Total!C151</f>
        <v>79894678</v>
      </c>
      <c r="D151" s="13">
        <f>+[9]Total!D151</f>
        <v>95676</v>
      </c>
      <c r="E151" s="13">
        <f>+[9]Total!E151</f>
        <v>90172333</v>
      </c>
      <c r="F151" s="13">
        <f>+[9]Total!F151</f>
        <v>107642</v>
      </c>
      <c r="G151" s="13">
        <f>+[9]Total!G151</f>
        <v>93178835</v>
      </c>
      <c r="H151" s="13">
        <f>+[9]Total!H151</f>
        <v>106406</v>
      </c>
      <c r="I151" s="13">
        <f>+[9]Total!I151</f>
        <v>86956288</v>
      </c>
      <c r="J151" s="13">
        <f>+[9]Total!J151</f>
        <v>111200</v>
      </c>
      <c r="K151" s="13">
        <f>+[9]Total!K151</f>
        <v>89317652</v>
      </c>
      <c r="L151" s="13">
        <f>+[9]Total!L151</f>
        <v>107952</v>
      </c>
      <c r="M151" s="13">
        <f>+[9]Total!M151</f>
        <v>86959539</v>
      </c>
      <c r="N151" s="13">
        <f>+[9]Total!N151</f>
        <v>115110</v>
      </c>
      <c r="O151" s="13">
        <f>+[9]Total!O151</f>
        <v>93659467</v>
      </c>
      <c r="P151" s="13">
        <f>+[9]Total!P151</f>
        <v>0</v>
      </c>
      <c r="Q151" s="13">
        <f>+[9]Total!Q151</f>
        <v>0</v>
      </c>
      <c r="R151" s="13">
        <f>+[9]Total!R151</f>
        <v>0</v>
      </c>
      <c r="S151" s="13">
        <f>+[9]Total!S151</f>
        <v>0</v>
      </c>
      <c r="T151" s="13">
        <f>+[9]Total!T151</f>
        <v>0</v>
      </c>
      <c r="U151" s="13">
        <f>+[9]Total!U151</f>
        <v>0</v>
      </c>
      <c r="V151" s="13">
        <f>+[9]Total!V151</f>
        <v>0</v>
      </c>
      <c r="W151" s="13">
        <f>+[9]Total!W151</f>
        <v>0</v>
      </c>
      <c r="X151" s="13">
        <f>+[9]Total!X151</f>
        <v>0</v>
      </c>
      <c r="Y151" s="13">
        <f>+[9]Total!Y151</f>
        <v>0</v>
      </c>
      <c r="Z151" s="18">
        <f>+[10]Total!Z151</f>
        <v>0</v>
      </c>
      <c r="AA151" s="17">
        <f>+[10]Total!AA151</f>
        <v>0</v>
      </c>
      <c r="AC151" s="34"/>
      <c r="AD151" s="34"/>
      <c r="AE151" s="34"/>
      <c r="AF151" s="34"/>
    </row>
    <row r="152" spans="1:32" x14ac:dyDescent="0.3">
      <c r="A152" s="4" t="s">
        <v>140</v>
      </c>
      <c r="B152" s="13">
        <f>+[9]Total!B152</f>
        <v>508991</v>
      </c>
      <c r="C152" s="13">
        <f>+[9]Total!C152</f>
        <v>374322101.98000002</v>
      </c>
      <c r="D152" s="13">
        <f>+[9]Total!D152</f>
        <v>562958</v>
      </c>
      <c r="E152" s="13">
        <f>+[9]Total!E152</f>
        <v>429868351.02999997</v>
      </c>
      <c r="F152" s="13">
        <f>+[9]Total!F152</f>
        <v>619937</v>
      </c>
      <c r="G152" s="13">
        <f>+[9]Total!G152</f>
        <v>487564819.88999999</v>
      </c>
      <c r="H152" s="13">
        <f>+[9]Total!H152</f>
        <v>664433</v>
      </c>
      <c r="I152" s="13">
        <f>+[9]Total!I152</f>
        <v>529777424.58999997</v>
      </c>
      <c r="J152" s="13">
        <f>+[9]Total!J152</f>
        <v>641460</v>
      </c>
      <c r="K152" s="13">
        <f>+[9]Total!K152</f>
        <v>509018984.79000002</v>
      </c>
      <c r="L152" s="13">
        <f>+[9]Total!L152</f>
        <v>629718</v>
      </c>
      <c r="M152" s="13">
        <f>+[9]Total!M152</f>
        <v>533239859.85000002</v>
      </c>
      <c r="N152" s="13">
        <f>+[9]Total!N152</f>
        <v>635896</v>
      </c>
      <c r="O152" s="13">
        <f>+[9]Total!O152</f>
        <v>541404666</v>
      </c>
      <c r="P152" s="13">
        <f>+[9]Total!P152</f>
        <v>0</v>
      </c>
      <c r="Q152" s="13">
        <f>+[9]Total!Q152</f>
        <v>0</v>
      </c>
      <c r="R152" s="13">
        <f>+[9]Total!R152</f>
        <v>0</v>
      </c>
      <c r="S152" s="13">
        <f>+[9]Total!S152</f>
        <v>0</v>
      </c>
      <c r="T152" s="13">
        <f>+[9]Total!T152</f>
        <v>0</v>
      </c>
      <c r="U152" s="13">
        <f>+[9]Total!U152</f>
        <v>0</v>
      </c>
      <c r="V152" s="13">
        <f>+[9]Total!V152</f>
        <v>0</v>
      </c>
      <c r="W152" s="13">
        <f>+[9]Total!W152</f>
        <v>0</v>
      </c>
      <c r="X152" s="13">
        <f>+[9]Total!X152</f>
        <v>0</v>
      </c>
      <c r="Y152" s="13">
        <f>+[9]Total!Y152</f>
        <v>0</v>
      </c>
      <c r="Z152" s="18">
        <f>+[10]Total!Z152</f>
        <v>0</v>
      </c>
      <c r="AA152" s="17">
        <f>+[10]Total!AA152</f>
        <v>0</v>
      </c>
      <c r="AC152" s="34"/>
      <c r="AD152" s="34"/>
      <c r="AE152" s="34"/>
      <c r="AF152" s="34"/>
    </row>
    <row r="153" spans="1:32" x14ac:dyDescent="0.3">
      <c r="A153" s="4" t="s">
        <v>141</v>
      </c>
      <c r="B153" s="13">
        <f>+[9]Total!B153</f>
        <v>211144</v>
      </c>
      <c r="C153" s="13">
        <f>+[9]Total!C153</f>
        <v>176630247.00999999</v>
      </c>
      <c r="D153" s="13">
        <f>+[9]Total!D153</f>
        <v>239447</v>
      </c>
      <c r="E153" s="13">
        <f>+[9]Total!E153</f>
        <v>202907017</v>
      </c>
      <c r="F153" s="13">
        <f>+[9]Total!F153</f>
        <v>256760</v>
      </c>
      <c r="G153" s="13">
        <f>+[9]Total!G153</f>
        <v>209889342.46000001</v>
      </c>
      <c r="H153" s="13">
        <f>+[9]Total!H153</f>
        <v>295040</v>
      </c>
      <c r="I153" s="13">
        <f>+[9]Total!I153</f>
        <v>243791750.52000001</v>
      </c>
      <c r="J153" s="13">
        <f>+[9]Total!J153</f>
        <v>272808</v>
      </c>
      <c r="K153" s="13">
        <f>+[9]Total!K153</f>
        <v>218634544</v>
      </c>
      <c r="L153" s="13">
        <f>+[9]Total!L153</f>
        <v>287532</v>
      </c>
      <c r="M153" s="13">
        <f>+[9]Total!M153</f>
        <v>240374535</v>
      </c>
      <c r="N153" s="13">
        <f>+[9]Total!N153</f>
        <v>287663</v>
      </c>
      <c r="O153" s="13">
        <f>+[9]Total!O153</f>
        <v>214986511.49000001</v>
      </c>
      <c r="P153" s="13">
        <f>+[9]Total!P153</f>
        <v>0</v>
      </c>
      <c r="Q153" s="13">
        <f>+[9]Total!Q153</f>
        <v>0</v>
      </c>
      <c r="R153" s="13">
        <f>+[9]Total!R153</f>
        <v>0</v>
      </c>
      <c r="S153" s="13">
        <f>+[9]Total!S153</f>
        <v>0</v>
      </c>
      <c r="T153" s="13">
        <f>+[9]Total!T153</f>
        <v>0</v>
      </c>
      <c r="U153" s="13">
        <f>+[9]Total!U153</f>
        <v>0</v>
      </c>
      <c r="V153" s="13">
        <f>+[9]Total!V153</f>
        <v>0</v>
      </c>
      <c r="W153" s="13">
        <f>+[9]Total!W153</f>
        <v>0</v>
      </c>
      <c r="X153" s="13">
        <f>+[9]Total!X153</f>
        <v>0</v>
      </c>
      <c r="Y153" s="13">
        <f>+[9]Total!Y153</f>
        <v>0</v>
      </c>
      <c r="Z153" s="18">
        <f>+[10]Total!Z153</f>
        <v>0</v>
      </c>
      <c r="AA153" s="17">
        <f>+[10]Total!AA153</f>
        <v>0</v>
      </c>
      <c r="AC153" s="34"/>
      <c r="AD153" s="34"/>
      <c r="AE153" s="34"/>
      <c r="AF153" s="34"/>
    </row>
    <row r="154" spans="1:32" x14ac:dyDescent="0.3">
      <c r="A154" s="4" t="s">
        <v>142</v>
      </c>
      <c r="B154" s="13">
        <f>+[9]Total!B154</f>
        <v>38312</v>
      </c>
      <c r="C154" s="13">
        <f>+[9]Total!C154</f>
        <v>32728896</v>
      </c>
      <c r="D154" s="13">
        <f>+[9]Total!D154</f>
        <v>43316</v>
      </c>
      <c r="E154" s="13">
        <f>+[9]Total!E154</f>
        <v>37539869</v>
      </c>
      <c r="F154" s="13">
        <f>+[9]Total!F154</f>
        <v>44052</v>
      </c>
      <c r="G154" s="13">
        <f>+[9]Total!G154</f>
        <v>33410682</v>
      </c>
      <c r="H154" s="13">
        <f>+[9]Total!H154</f>
        <v>51827</v>
      </c>
      <c r="I154" s="13">
        <f>+[9]Total!I154</f>
        <v>41176340</v>
      </c>
      <c r="J154" s="13">
        <f>+[9]Total!J154</f>
        <v>49613</v>
      </c>
      <c r="K154" s="13">
        <f>+[9]Total!K154</f>
        <v>37719813</v>
      </c>
      <c r="L154" s="13">
        <f>+[9]Total!L154</f>
        <v>52253</v>
      </c>
      <c r="M154" s="13">
        <f>+[9]Total!M154</f>
        <v>41570610</v>
      </c>
      <c r="N154" s="13">
        <f>+[9]Total!N154</f>
        <v>49375</v>
      </c>
      <c r="O154" s="13">
        <f>+[9]Total!O154</f>
        <v>37606299</v>
      </c>
      <c r="P154" s="13">
        <f>+[9]Total!P154</f>
        <v>0</v>
      </c>
      <c r="Q154" s="13">
        <f>+[9]Total!Q154</f>
        <v>0</v>
      </c>
      <c r="R154" s="13">
        <f>+[9]Total!R154</f>
        <v>0</v>
      </c>
      <c r="S154" s="13">
        <f>+[9]Total!S154</f>
        <v>0</v>
      </c>
      <c r="T154" s="13">
        <f>+[9]Total!T154</f>
        <v>0</v>
      </c>
      <c r="U154" s="13">
        <f>+[9]Total!U154</f>
        <v>0</v>
      </c>
      <c r="V154" s="13">
        <f>+[9]Total!V154</f>
        <v>0</v>
      </c>
      <c r="W154" s="13">
        <f>+[9]Total!W154</f>
        <v>0</v>
      </c>
      <c r="X154" s="13">
        <f>+[9]Total!X154</f>
        <v>0</v>
      </c>
      <c r="Y154" s="13">
        <f>+[9]Total!Y154</f>
        <v>0</v>
      </c>
      <c r="Z154" s="18">
        <f>+[10]Total!Z154</f>
        <v>0</v>
      </c>
      <c r="AA154" s="17">
        <f>+[10]Total!AA154</f>
        <v>0</v>
      </c>
      <c r="AC154" s="34"/>
      <c r="AD154" s="34"/>
      <c r="AE154" s="34"/>
      <c r="AF154" s="34"/>
    </row>
    <row r="155" spans="1:32" x14ac:dyDescent="0.3">
      <c r="A155" s="4" t="s">
        <v>143</v>
      </c>
      <c r="B155" s="13">
        <f>+[9]Total!B155</f>
        <v>78450</v>
      </c>
      <c r="C155" s="13">
        <f>+[9]Total!C155</f>
        <v>68856995</v>
      </c>
      <c r="D155" s="13">
        <f>+[9]Total!D155</f>
        <v>92233</v>
      </c>
      <c r="E155" s="13">
        <f>+[9]Total!E155</f>
        <v>101025364</v>
      </c>
      <c r="F155" s="13">
        <f>+[9]Total!F155</f>
        <v>110304</v>
      </c>
      <c r="G155" s="13">
        <f>+[9]Total!G155</f>
        <v>172025281.31999999</v>
      </c>
      <c r="H155" s="13">
        <f>+[9]Total!H155</f>
        <v>115621</v>
      </c>
      <c r="I155" s="13">
        <f>+[9]Total!I155</f>
        <v>154543062.47</v>
      </c>
      <c r="J155" s="13">
        <f>+[9]Total!J155</f>
        <v>102773</v>
      </c>
      <c r="K155" s="13">
        <f>+[9]Total!K155</f>
        <v>152891361.49000001</v>
      </c>
      <c r="L155" s="13">
        <f>+[9]Total!L155</f>
        <v>100288</v>
      </c>
      <c r="M155" s="13">
        <f>+[9]Total!M155</f>
        <v>125464294.33</v>
      </c>
      <c r="N155" s="13">
        <f>+[9]Total!N155</f>
        <v>105551</v>
      </c>
      <c r="O155" s="13">
        <f>+[9]Total!O155</f>
        <v>114502062</v>
      </c>
      <c r="P155" s="13">
        <f>+[9]Total!P155</f>
        <v>0</v>
      </c>
      <c r="Q155" s="13">
        <f>+[9]Total!Q155</f>
        <v>0</v>
      </c>
      <c r="R155" s="13">
        <f>+[9]Total!R155</f>
        <v>0</v>
      </c>
      <c r="S155" s="13">
        <f>+[9]Total!S155</f>
        <v>0</v>
      </c>
      <c r="T155" s="13">
        <f>+[9]Total!T155</f>
        <v>0</v>
      </c>
      <c r="U155" s="13">
        <f>+[9]Total!U155</f>
        <v>0</v>
      </c>
      <c r="V155" s="13">
        <f>+[9]Total!V155</f>
        <v>0</v>
      </c>
      <c r="W155" s="13">
        <f>+[9]Total!W155</f>
        <v>0</v>
      </c>
      <c r="X155" s="13">
        <f>+[9]Total!X155</f>
        <v>0</v>
      </c>
      <c r="Y155" s="13">
        <f>+[9]Total!Y155</f>
        <v>0</v>
      </c>
      <c r="Z155" s="18">
        <f>+[10]Total!Z155</f>
        <v>0</v>
      </c>
      <c r="AA155" s="17">
        <f>+[10]Total!AA155</f>
        <v>0</v>
      </c>
      <c r="AC155" s="34"/>
      <c r="AD155" s="34"/>
      <c r="AE155" s="34"/>
      <c r="AF155" s="34"/>
    </row>
    <row r="156" spans="1:32" x14ac:dyDescent="0.3">
      <c r="A156" s="4" t="s">
        <v>144</v>
      </c>
      <c r="B156" s="13">
        <f>+[9]Total!B156</f>
        <v>41559</v>
      </c>
      <c r="C156" s="13">
        <f>+[9]Total!C156</f>
        <v>32627386</v>
      </c>
      <c r="D156" s="13">
        <f>+[9]Total!D156</f>
        <v>47852</v>
      </c>
      <c r="E156" s="13">
        <f>+[9]Total!E156</f>
        <v>38568976</v>
      </c>
      <c r="F156" s="13">
        <f>+[9]Total!F156</f>
        <v>54218</v>
      </c>
      <c r="G156" s="13">
        <f>+[9]Total!G156</f>
        <v>41465704</v>
      </c>
      <c r="H156" s="13">
        <f>+[9]Total!H156</f>
        <v>63815</v>
      </c>
      <c r="I156" s="13">
        <f>+[9]Total!I156</f>
        <v>50673351.5</v>
      </c>
      <c r="J156" s="13">
        <f>+[9]Total!J156</f>
        <v>57794</v>
      </c>
      <c r="K156" s="13">
        <f>+[9]Total!K156</f>
        <v>44320321</v>
      </c>
      <c r="L156" s="13">
        <f>+[9]Total!L156</f>
        <v>62556</v>
      </c>
      <c r="M156" s="13">
        <f>+[9]Total!M156</f>
        <v>49681723</v>
      </c>
      <c r="N156" s="13">
        <f>+[9]Total!N156</f>
        <v>64739</v>
      </c>
      <c r="O156" s="13">
        <f>+[9]Total!O156</f>
        <v>47879864</v>
      </c>
      <c r="P156" s="13">
        <f>+[9]Total!P156</f>
        <v>0</v>
      </c>
      <c r="Q156" s="13">
        <f>+[9]Total!Q156</f>
        <v>0</v>
      </c>
      <c r="R156" s="13">
        <f>+[9]Total!R156</f>
        <v>0</v>
      </c>
      <c r="S156" s="13">
        <f>+[9]Total!S156</f>
        <v>0</v>
      </c>
      <c r="T156" s="13">
        <f>+[9]Total!T156</f>
        <v>0</v>
      </c>
      <c r="U156" s="13">
        <f>+[9]Total!U156</f>
        <v>0</v>
      </c>
      <c r="V156" s="13">
        <f>+[9]Total!V156</f>
        <v>0</v>
      </c>
      <c r="W156" s="13">
        <f>+[9]Total!W156</f>
        <v>0</v>
      </c>
      <c r="X156" s="13">
        <f>+[9]Total!X156</f>
        <v>0</v>
      </c>
      <c r="Y156" s="13">
        <f>+[9]Total!Y156</f>
        <v>0</v>
      </c>
      <c r="Z156" s="18">
        <f>+[10]Total!Z156</f>
        <v>0</v>
      </c>
      <c r="AA156" s="17">
        <f>+[10]Total!AA156</f>
        <v>0</v>
      </c>
      <c r="AC156" s="34"/>
      <c r="AD156" s="34"/>
      <c r="AE156" s="34"/>
      <c r="AF156" s="34"/>
    </row>
    <row r="157" spans="1:32" x14ac:dyDescent="0.3">
      <c r="A157" s="4" t="s">
        <v>145</v>
      </c>
      <c r="B157" s="13">
        <f>+[9]Total!B157</f>
        <v>109275</v>
      </c>
      <c r="C157" s="13">
        <f>+[9]Total!C157</f>
        <v>102045386</v>
      </c>
      <c r="D157" s="13">
        <f>+[9]Total!D157</f>
        <v>103658</v>
      </c>
      <c r="E157" s="13">
        <f>+[9]Total!E157</f>
        <v>104105649</v>
      </c>
      <c r="F157" s="13">
        <f>+[9]Total!F157</f>
        <v>121799</v>
      </c>
      <c r="G157" s="13">
        <f>+[9]Total!G157</f>
        <v>128465110</v>
      </c>
      <c r="H157" s="13">
        <f>+[9]Total!H157</f>
        <v>108977</v>
      </c>
      <c r="I157" s="13">
        <f>+[9]Total!I157</f>
        <v>101545061</v>
      </c>
      <c r="J157" s="13">
        <f>+[9]Total!J157</f>
        <v>128705</v>
      </c>
      <c r="K157" s="13">
        <f>+[9]Total!K157</f>
        <v>129512844</v>
      </c>
      <c r="L157" s="13">
        <f>+[9]Total!L157</f>
        <v>131221</v>
      </c>
      <c r="M157" s="13">
        <f>+[9]Total!M157</f>
        <v>131324606</v>
      </c>
      <c r="N157" s="13">
        <f>+[9]Total!N157</f>
        <v>138302</v>
      </c>
      <c r="O157" s="13">
        <f>+[9]Total!O157</f>
        <v>131410313</v>
      </c>
      <c r="P157" s="13">
        <f>+[9]Total!P157</f>
        <v>0</v>
      </c>
      <c r="Q157" s="13">
        <f>+[9]Total!Q157</f>
        <v>0</v>
      </c>
      <c r="R157" s="13">
        <f>+[9]Total!R157</f>
        <v>0</v>
      </c>
      <c r="S157" s="13">
        <f>+[9]Total!S157</f>
        <v>0</v>
      </c>
      <c r="T157" s="13">
        <f>+[9]Total!T157</f>
        <v>0</v>
      </c>
      <c r="U157" s="13">
        <f>+[9]Total!U157</f>
        <v>0</v>
      </c>
      <c r="V157" s="13">
        <f>+[9]Total!V157</f>
        <v>0</v>
      </c>
      <c r="W157" s="13">
        <f>+[9]Total!W157</f>
        <v>0</v>
      </c>
      <c r="X157" s="13">
        <f>+[9]Total!X157</f>
        <v>0</v>
      </c>
      <c r="Y157" s="13">
        <f>+[9]Total!Y157</f>
        <v>0</v>
      </c>
      <c r="Z157" s="18">
        <f>+[10]Total!Z157</f>
        <v>0</v>
      </c>
      <c r="AA157" s="17">
        <f>+[10]Total!AA157</f>
        <v>0</v>
      </c>
      <c r="AC157" s="34"/>
      <c r="AD157" s="34"/>
      <c r="AE157" s="34"/>
      <c r="AF157" s="34"/>
    </row>
    <row r="158" spans="1:32" x14ac:dyDescent="0.3">
      <c r="A158" s="4" t="s">
        <v>146</v>
      </c>
      <c r="B158" s="13">
        <f>+[9]Total!B158</f>
        <v>110055</v>
      </c>
      <c r="C158" s="13">
        <f>+[9]Total!C158</f>
        <v>54208402</v>
      </c>
      <c r="D158" s="13">
        <f>+[9]Total!D158</f>
        <v>113841</v>
      </c>
      <c r="E158" s="13">
        <f>+[9]Total!E158</f>
        <v>60903185</v>
      </c>
      <c r="F158" s="13">
        <f>+[9]Total!F158</f>
        <v>112703</v>
      </c>
      <c r="G158" s="13">
        <f>+[9]Total!G158</f>
        <v>60885528.380000003</v>
      </c>
      <c r="H158" s="13">
        <f>+[9]Total!H158</f>
        <v>120946</v>
      </c>
      <c r="I158" s="13">
        <f>+[9]Total!I158</f>
        <v>65598904.979999997</v>
      </c>
      <c r="J158" s="13">
        <f>+[9]Total!J158</f>
        <v>122375</v>
      </c>
      <c r="K158" s="13">
        <f>+[9]Total!K158</f>
        <v>69885733.299999997</v>
      </c>
      <c r="L158" s="13">
        <f>+[9]Total!L158</f>
        <v>124677</v>
      </c>
      <c r="M158" s="13">
        <f>+[9]Total!M158</f>
        <v>89766307.319999993</v>
      </c>
      <c r="N158" s="13">
        <f>+[9]Total!N158</f>
        <v>123709</v>
      </c>
      <c r="O158" s="13">
        <f>+[9]Total!O158</f>
        <v>82649791.030000001</v>
      </c>
      <c r="P158" s="13">
        <f>+[9]Total!P158</f>
        <v>0</v>
      </c>
      <c r="Q158" s="13">
        <f>+[9]Total!Q158</f>
        <v>0</v>
      </c>
      <c r="R158" s="13">
        <f>+[9]Total!R158</f>
        <v>0</v>
      </c>
      <c r="S158" s="13">
        <f>+[9]Total!S158</f>
        <v>0</v>
      </c>
      <c r="T158" s="13">
        <f>+[9]Total!T158</f>
        <v>0</v>
      </c>
      <c r="U158" s="13">
        <f>+[9]Total!U158</f>
        <v>0</v>
      </c>
      <c r="V158" s="13">
        <f>+[9]Total!V158</f>
        <v>0</v>
      </c>
      <c r="W158" s="13">
        <f>+[9]Total!W158</f>
        <v>0</v>
      </c>
      <c r="X158" s="13">
        <f>+[9]Total!X158</f>
        <v>0</v>
      </c>
      <c r="Y158" s="13">
        <f>+[9]Total!Y158</f>
        <v>0</v>
      </c>
      <c r="Z158" s="18">
        <f>+[10]Total!Z158</f>
        <v>0</v>
      </c>
      <c r="AA158" s="17">
        <f>+[10]Total!AA158</f>
        <v>0</v>
      </c>
      <c r="AC158" s="34"/>
      <c r="AD158" s="34"/>
      <c r="AE158" s="34"/>
      <c r="AF158" s="34"/>
    </row>
    <row r="159" spans="1:32" x14ac:dyDescent="0.3">
      <c r="A159" s="4" t="s">
        <v>147</v>
      </c>
      <c r="B159" s="13">
        <f>+[9]Total!B159</f>
        <v>24933</v>
      </c>
      <c r="C159" s="13">
        <f>+[9]Total!C159</f>
        <v>19109462</v>
      </c>
      <c r="D159" s="13">
        <f>+[9]Total!D159</f>
        <v>29357</v>
      </c>
      <c r="E159" s="13">
        <f>+[9]Total!E159</f>
        <v>22336296</v>
      </c>
      <c r="F159" s="13">
        <f>+[9]Total!F159</f>
        <v>30161</v>
      </c>
      <c r="G159" s="13">
        <f>+[9]Total!G159</f>
        <v>23611025</v>
      </c>
      <c r="H159" s="13">
        <f>+[9]Total!H159</f>
        <v>31798</v>
      </c>
      <c r="I159" s="13">
        <f>+[9]Total!I159</f>
        <v>25176393</v>
      </c>
      <c r="J159" s="13">
        <f>+[9]Total!J159</f>
        <v>35452</v>
      </c>
      <c r="K159" s="13">
        <f>+[9]Total!K159</f>
        <v>28069058</v>
      </c>
      <c r="L159" s="13">
        <f>+[9]Total!L159</f>
        <v>38999</v>
      </c>
      <c r="M159" s="13">
        <f>+[9]Total!M159</f>
        <v>30976588</v>
      </c>
      <c r="N159" s="13">
        <f>+[9]Total!N159</f>
        <v>37961</v>
      </c>
      <c r="O159" s="13">
        <f>+[9]Total!O159</f>
        <v>32827533</v>
      </c>
      <c r="P159" s="13">
        <f>+[9]Total!P159</f>
        <v>0</v>
      </c>
      <c r="Q159" s="13">
        <f>+[9]Total!Q159</f>
        <v>0</v>
      </c>
      <c r="R159" s="13">
        <f>+[9]Total!R159</f>
        <v>0</v>
      </c>
      <c r="S159" s="13">
        <f>+[9]Total!S159</f>
        <v>0</v>
      </c>
      <c r="T159" s="13">
        <f>+[9]Total!T159</f>
        <v>0</v>
      </c>
      <c r="U159" s="13">
        <f>+[9]Total!U159</f>
        <v>0</v>
      </c>
      <c r="V159" s="13">
        <f>+[9]Total!V159</f>
        <v>0</v>
      </c>
      <c r="W159" s="13">
        <f>+[9]Total!W159</f>
        <v>0</v>
      </c>
      <c r="X159" s="13">
        <f>+[9]Total!X159</f>
        <v>0</v>
      </c>
      <c r="Y159" s="13">
        <f>+[9]Total!Y159</f>
        <v>0</v>
      </c>
      <c r="Z159" s="18">
        <f>+[10]Total!Z159</f>
        <v>0</v>
      </c>
      <c r="AA159" s="17">
        <f>+[10]Total!AA159</f>
        <v>0</v>
      </c>
      <c r="AC159" s="34"/>
      <c r="AD159" s="34"/>
      <c r="AE159" s="34"/>
      <c r="AF159" s="34"/>
    </row>
    <row r="160" spans="1:32" x14ac:dyDescent="0.3">
      <c r="A160" s="4"/>
      <c r="B160" s="13">
        <f>+[9]Total!B160</f>
        <v>0</v>
      </c>
      <c r="C160" s="13">
        <f>+[9]Total!C160</f>
        <v>0</v>
      </c>
      <c r="D160" s="13">
        <f>+[9]Total!D160</f>
        <v>0</v>
      </c>
      <c r="E160" s="13">
        <f>+[9]Total!E160</f>
        <v>0</v>
      </c>
      <c r="F160" s="13">
        <f>+[9]Total!F160</f>
        <v>0</v>
      </c>
      <c r="G160" s="13">
        <f>+[9]Total!G160</f>
        <v>0</v>
      </c>
      <c r="H160" s="13">
        <f>+[9]Total!H160</f>
        <v>0</v>
      </c>
      <c r="I160" s="13">
        <f>+[9]Total!I160</f>
        <v>0</v>
      </c>
      <c r="J160" s="13">
        <f>+[9]Total!J160</f>
        <v>0</v>
      </c>
      <c r="K160" s="13">
        <f>+[9]Total!K160</f>
        <v>0</v>
      </c>
      <c r="L160" s="13">
        <f>+[9]Total!L160</f>
        <v>0</v>
      </c>
      <c r="M160" s="13">
        <f>+[9]Total!M160</f>
        <v>0</v>
      </c>
      <c r="N160" s="13">
        <f>+[9]Total!N160</f>
        <v>0</v>
      </c>
      <c r="O160" s="13">
        <f>+[9]Total!O160</f>
        <v>0</v>
      </c>
      <c r="P160" s="13">
        <f>+[9]Total!P160</f>
        <v>0</v>
      </c>
      <c r="Q160" s="13">
        <f>+[9]Total!Q160</f>
        <v>0</v>
      </c>
      <c r="R160" s="13">
        <f>+[9]Total!R160</f>
        <v>0</v>
      </c>
      <c r="S160" s="13">
        <f>+[9]Total!S160</f>
        <v>0</v>
      </c>
      <c r="T160" s="13">
        <f>+[9]Total!T160</f>
        <v>0</v>
      </c>
      <c r="U160" s="13">
        <f>+[9]Total!U160</f>
        <v>0</v>
      </c>
      <c r="V160" s="13">
        <f>+[9]Total!V160</f>
        <v>0</v>
      </c>
      <c r="W160" s="13">
        <f>+[9]Total!W160</f>
        <v>0</v>
      </c>
      <c r="X160" s="13">
        <f>+[9]Total!X160</f>
        <v>0</v>
      </c>
      <c r="Y160" s="13">
        <f>+[9]Total!Y160</f>
        <v>0</v>
      </c>
      <c r="Z160" s="18">
        <f>+[10]Total!Z160</f>
        <v>0</v>
      </c>
      <c r="AA160" s="17">
        <f>+[10]Total!AA160</f>
        <v>0</v>
      </c>
      <c r="AC160" s="34"/>
      <c r="AD160" s="34"/>
      <c r="AE160" s="34"/>
      <c r="AF160" s="34"/>
    </row>
    <row r="161" spans="1:32" x14ac:dyDescent="0.3">
      <c r="A161" s="6" t="s">
        <v>148</v>
      </c>
      <c r="B161" s="22">
        <f t="shared" ref="B161:C161" si="99">SUM(B162:B177)</f>
        <v>1491448</v>
      </c>
      <c r="C161" s="22">
        <f t="shared" si="99"/>
        <v>1062013165.88</v>
      </c>
      <c r="D161" s="22">
        <f>SUM(D162:D177)</f>
        <v>1567278</v>
      </c>
      <c r="E161" s="17">
        <f>SUM(E162:E177)</f>
        <v>1172031861.54</v>
      </c>
      <c r="F161" s="22">
        <f>SUM(F162:F178)</f>
        <v>1703523</v>
      </c>
      <c r="G161" s="22">
        <f t="shared" ref="G161" si="100">SUM(G162:G178)</f>
        <v>1245070793</v>
      </c>
      <c r="H161" s="22">
        <f>SUM(H162:H178)</f>
        <v>1817041</v>
      </c>
      <c r="I161" s="22">
        <f t="shared" ref="I161" si="101">SUM(I162:I178)</f>
        <v>1320636884.52</v>
      </c>
      <c r="J161" s="22">
        <f>SUM(J162:J178)</f>
        <v>1697248</v>
      </c>
      <c r="K161" s="22">
        <f t="shared" ref="K161" si="102">SUM(K162:K178)</f>
        <v>1517845573.1100001</v>
      </c>
      <c r="L161" s="22">
        <f>SUM(L162:L178)</f>
        <v>1685064</v>
      </c>
      <c r="M161" s="22">
        <f t="shared" ref="M161" si="103">SUM(M162:M178)</f>
        <v>1552734906.5999999</v>
      </c>
      <c r="N161" s="22">
        <f>SUM(N162:N178)</f>
        <v>1795102</v>
      </c>
      <c r="O161" s="22">
        <f t="shared" ref="O161" si="104">SUM(O162:O178)</f>
        <v>1559332467</v>
      </c>
      <c r="P161" s="22">
        <f>SUM(P162:P178)</f>
        <v>0</v>
      </c>
      <c r="Q161" s="22">
        <f t="shared" ref="Q161" si="105">SUM(Q162:Q178)</f>
        <v>0</v>
      </c>
      <c r="R161" s="22">
        <f>SUM(R162:R178)</f>
        <v>0</v>
      </c>
      <c r="S161" s="22">
        <f t="shared" ref="S161" si="106">SUM(S162:S178)</f>
        <v>0</v>
      </c>
      <c r="T161" s="22">
        <f>SUM(T162:T178)</f>
        <v>0</v>
      </c>
      <c r="U161" s="22">
        <f t="shared" ref="U161" si="107">SUM(U162:U178)</f>
        <v>0</v>
      </c>
      <c r="V161" s="22">
        <f>SUM(V162:V178)</f>
        <v>0</v>
      </c>
      <c r="W161" s="22">
        <f t="shared" ref="W161" si="108">SUM(W162:W178)</f>
        <v>0</v>
      </c>
      <c r="X161" s="22">
        <f>SUM(X162:X178)</f>
        <v>0</v>
      </c>
      <c r="Y161" s="22">
        <f t="shared" ref="Y161:AA161" si="109">SUM(Y162:Y178)</f>
        <v>0</v>
      </c>
      <c r="Z161" s="18">
        <f t="shared" si="109"/>
        <v>0</v>
      </c>
      <c r="AA161" s="17">
        <f t="shared" si="109"/>
        <v>0</v>
      </c>
      <c r="AC161" s="34"/>
      <c r="AD161" s="34"/>
      <c r="AE161" s="34"/>
      <c r="AF161" s="34"/>
    </row>
    <row r="162" spans="1:32" x14ac:dyDescent="0.3">
      <c r="A162" s="4" t="s">
        <v>149</v>
      </c>
      <c r="B162" s="13">
        <f>+[9]Total!B162</f>
        <v>690480</v>
      </c>
      <c r="C162" s="13">
        <f>+[9]Total!C162</f>
        <v>503019440.88</v>
      </c>
      <c r="D162" s="13">
        <f>+[9]Total!D162</f>
        <v>710180</v>
      </c>
      <c r="E162" s="13">
        <f>+[9]Total!E162</f>
        <v>532492794</v>
      </c>
      <c r="F162" s="13">
        <f>+[9]Total!F162</f>
        <v>771519</v>
      </c>
      <c r="G162" s="13">
        <f>+[9]Total!G162</f>
        <v>586324368</v>
      </c>
      <c r="H162" s="13">
        <f>+[9]Total!H162</f>
        <v>850999</v>
      </c>
      <c r="I162" s="13">
        <f>+[9]Total!I162</f>
        <v>634458337.51999998</v>
      </c>
      <c r="J162" s="13">
        <f>+[9]Total!J162</f>
        <v>792846</v>
      </c>
      <c r="K162" s="13">
        <f>+[9]Total!K162</f>
        <v>738684397.11000001</v>
      </c>
      <c r="L162" s="13">
        <f>+[9]Total!L162</f>
        <v>769044</v>
      </c>
      <c r="M162" s="13">
        <f>+[9]Total!M162</f>
        <v>763584278.60000002</v>
      </c>
      <c r="N162" s="13">
        <f>+[9]Total!N162</f>
        <v>829856</v>
      </c>
      <c r="O162" s="13">
        <f>+[9]Total!O162</f>
        <v>755877148</v>
      </c>
      <c r="P162" s="13">
        <f>+[9]Total!P162</f>
        <v>0</v>
      </c>
      <c r="Q162" s="13">
        <f>+[9]Total!Q162</f>
        <v>0</v>
      </c>
      <c r="R162" s="13">
        <f>+[9]Total!R162</f>
        <v>0</v>
      </c>
      <c r="S162" s="13">
        <f>+[9]Total!S162</f>
        <v>0</v>
      </c>
      <c r="T162" s="13">
        <f>+[9]Total!T162</f>
        <v>0</v>
      </c>
      <c r="U162" s="13">
        <f>+[9]Total!U162</f>
        <v>0</v>
      </c>
      <c r="V162" s="13">
        <f>+[9]Total!V162</f>
        <v>0</v>
      </c>
      <c r="W162" s="13">
        <f>+[9]Total!W162</f>
        <v>0</v>
      </c>
      <c r="X162" s="13">
        <f>+[9]Total!X162</f>
        <v>0</v>
      </c>
      <c r="Y162" s="13">
        <f>+[9]Total!Y162</f>
        <v>0</v>
      </c>
      <c r="Z162" s="18">
        <f>+[10]Total!Z162</f>
        <v>0</v>
      </c>
      <c r="AA162" s="17">
        <f>+[10]Total!AA162</f>
        <v>0</v>
      </c>
      <c r="AC162" s="34"/>
      <c r="AD162" s="34"/>
      <c r="AE162" s="34"/>
      <c r="AF162" s="34"/>
    </row>
    <row r="163" spans="1:32" x14ac:dyDescent="0.3">
      <c r="A163" s="4" t="s">
        <v>150</v>
      </c>
      <c r="B163" s="13">
        <f>+[9]Total!B163</f>
        <v>212891</v>
      </c>
      <c r="C163" s="13">
        <f>+[9]Total!C163</f>
        <v>121037991</v>
      </c>
      <c r="D163" s="13">
        <f>+[9]Total!D163</f>
        <v>210465</v>
      </c>
      <c r="E163" s="13">
        <f>+[9]Total!E163</f>
        <v>129437478</v>
      </c>
      <c r="F163" s="13">
        <f>+[9]Total!F163</f>
        <v>220747</v>
      </c>
      <c r="G163" s="13">
        <f>+[9]Total!G163</f>
        <v>129581122</v>
      </c>
      <c r="H163" s="13">
        <f>+[9]Total!H163</f>
        <v>223606</v>
      </c>
      <c r="I163" s="13">
        <f>+[9]Total!I163</f>
        <v>148699055</v>
      </c>
      <c r="J163" s="13">
        <f>+[9]Total!J163</f>
        <v>227898</v>
      </c>
      <c r="K163" s="13">
        <f>+[9]Total!K163</f>
        <v>179002092</v>
      </c>
      <c r="L163" s="13">
        <f>+[9]Total!L163</f>
        <v>238201</v>
      </c>
      <c r="M163" s="13">
        <f>+[9]Total!M163</f>
        <v>178593331</v>
      </c>
      <c r="N163" s="13">
        <f>+[9]Total!N163</f>
        <v>252565</v>
      </c>
      <c r="O163" s="13">
        <f>+[9]Total!O163</f>
        <v>191544557</v>
      </c>
      <c r="P163" s="13">
        <f>+[9]Total!P163</f>
        <v>0</v>
      </c>
      <c r="Q163" s="13">
        <f>+[9]Total!Q163</f>
        <v>0</v>
      </c>
      <c r="R163" s="13">
        <f>+[9]Total!R163</f>
        <v>0</v>
      </c>
      <c r="S163" s="13">
        <f>+[9]Total!S163</f>
        <v>0</v>
      </c>
      <c r="T163" s="13">
        <f>+[9]Total!T163</f>
        <v>0</v>
      </c>
      <c r="U163" s="13">
        <f>+[9]Total!U163</f>
        <v>0</v>
      </c>
      <c r="V163" s="13">
        <f>+[9]Total!V163</f>
        <v>0</v>
      </c>
      <c r="W163" s="13">
        <f>+[9]Total!W163</f>
        <v>0</v>
      </c>
      <c r="X163" s="13">
        <f>+[9]Total!X163</f>
        <v>0</v>
      </c>
      <c r="Y163" s="13">
        <f>+[9]Total!Y163</f>
        <v>0</v>
      </c>
      <c r="Z163" s="18">
        <f>+[10]Total!Z163</f>
        <v>0</v>
      </c>
      <c r="AA163" s="17">
        <f>+[10]Total!AA163</f>
        <v>0</v>
      </c>
      <c r="AC163" s="34"/>
      <c r="AD163" s="34"/>
      <c r="AE163" s="34"/>
      <c r="AF163" s="34"/>
    </row>
    <row r="164" spans="1:32" x14ac:dyDescent="0.3">
      <c r="A164" s="4" t="s">
        <v>151</v>
      </c>
      <c r="B164" s="13">
        <f>+[9]Total!B164</f>
        <v>133124</v>
      </c>
      <c r="C164" s="13">
        <f>+[9]Total!C164</f>
        <v>89913380</v>
      </c>
      <c r="D164" s="13">
        <f>+[9]Total!D164</f>
        <v>158288</v>
      </c>
      <c r="E164" s="13">
        <f>+[9]Total!E164</f>
        <v>104631228</v>
      </c>
      <c r="F164" s="13">
        <f>+[9]Total!F164</f>
        <v>195316</v>
      </c>
      <c r="G164" s="13">
        <f>+[9]Total!G164</f>
        <v>123824928</v>
      </c>
      <c r="H164" s="13">
        <f>+[9]Total!H164</f>
        <v>213039</v>
      </c>
      <c r="I164" s="13">
        <f>+[9]Total!I164</f>
        <v>141847660</v>
      </c>
      <c r="J164" s="13">
        <f>+[9]Total!J164</f>
        <v>153023</v>
      </c>
      <c r="K164" s="13">
        <f>+[9]Total!K164</f>
        <v>103878505</v>
      </c>
      <c r="L164" s="13">
        <f>+[9]Total!L164</f>
        <v>106462</v>
      </c>
      <c r="M164" s="13">
        <f>+[9]Total!M164</f>
        <v>76184576</v>
      </c>
      <c r="N164" s="13">
        <f>+[9]Total!N164</f>
        <v>109087</v>
      </c>
      <c r="O164" s="13">
        <f>+[9]Total!O164</f>
        <v>76695826</v>
      </c>
      <c r="P164" s="13">
        <f>+[9]Total!P164</f>
        <v>0</v>
      </c>
      <c r="Q164" s="13">
        <f>+[9]Total!Q164</f>
        <v>0</v>
      </c>
      <c r="R164" s="13">
        <f>+[9]Total!R164</f>
        <v>0</v>
      </c>
      <c r="S164" s="13">
        <f>+[9]Total!S164</f>
        <v>0</v>
      </c>
      <c r="T164" s="13">
        <f>+[9]Total!T164</f>
        <v>0</v>
      </c>
      <c r="U164" s="13">
        <f>+[9]Total!U164</f>
        <v>0</v>
      </c>
      <c r="V164" s="13">
        <f>+[9]Total!V164</f>
        <v>0</v>
      </c>
      <c r="W164" s="13">
        <f>+[9]Total!W164</f>
        <v>0</v>
      </c>
      <c r="X164" s="13">
        <f>+[9]Total!X164</f>
        <v>0</v>
      </c>
      <c r="Y164" s="13">
        <f>+[9]Total!Y164</f>
        <v>0</v>
      </c>
      <c r="Z164" s="18">
        <f>+[10]Total!Z164</f>
        <v>0</v>
      </c>
      <c r="AA164" s="17">
        <f>+[10]Total!AA164</f>
        <v>0</v>
      </c>
      <c r="AC164" s="34"/>
      <c r="AD164" s="34"/>
      <c r="AE164" s="34"/>
      <c r="AF164" s="34"/>
    </row>
    <row r="165" spans="1:32" x14ac:dyDescent="0.3">
      <c r="A165" s="4" t="s">
        <v>152</v>
      </c>
      <c r="B165" s="13">
        <f>+[9]Total!B165</f>
        <v>23211</v>
      </c>
      <c r="C165" s="13">
        <f>+[9]Total!C165</f>
        <v>11684685</v>
      </c>
      <c r="D165" s="13">
        <f>+[9]Total!D165</f>
        <v>22861</v>
      </c>
      <c r="E165" s="13">
        <f>+[9]Total!E165</f>
        <v>12426726</v>
      </c>
      <c r="F165" s="13">
        <f>+[9]Total!F165</f>
        <v>26314</v>
      </c>
      <c r="G165" s="13">
        <f>+[9]Total!G165</f>
        <v>13068859</v>
      </c>
      <c r="H165" s="13">
        <f>+[9]Total!H165</f>
        <v>26793</v>
      </c>
      <c r="I165" s="13">
        <f>+[9]Total!I165</f>
        <v>13513264</v>
      </c>
      <c r="J165" s="13">
        <f>+[9]Total!J165</f>
        <v>24800</v>
      </c>
      <c r="K165" s="13">
        <f>+[9]Total!K165</f>
        <v>17025561</v>
      </c>
      <c r="L165" s="13">
        <f>+[9]Total!L165</f>
        <v>25554</v>
      </c>
      <c r="M165" s="13">
        <f>+[9]Total!M165</f>
        <v>17564726</v>
      </c>
      <c r="N165" s="13">
        <f>+[9]Total!N165</f>
        <v>25987</v>
      </c>
      <c r="O165" s="13">
        <f>+[9]Total!O165</f>
        <v>16396496</v>
      </c>
      <c r="P165" s="13">
        <f>+[9]Total!P165</f>
        <v>0</v>
      </c>
      <c r="Q165" s="13">
        <f>+[9]Total!Q165</f>
        <v>0</v>
      </c>
      <c r="R165" s="13">
        <f>+[9]Total!R165</f>
        <v>0</v>
      </c>
      <c r="S165" s="13">
        <f>+[9]Total!S165</f>
        <v>0</v>
      </c>
      <c r="T165" s="13">
        <f>+[9]Total!T165</f>
        <v>0</v>
      </c>
      <c r="U165" s="13">
        <f>+[9]Total!U165</f>
        <v>0</v>
      </c>
      <c r="V165" s="13">
        <f>+[9]Total!V165</f>
        <v>0</v>
      </c>
      <c r="W165" s="13">
        <f>+[9]Total!W165</f>
        <v>0</v>
      </c>
      <c r="X165" s="13">
        <f>+[9]Total!X165</f>
        <v>0</v>
      </c>
      <c r="Y165" s="13">
        <f>+[9]Total!Y165</f>
        <v>0</v>
      </c>
      <c r="Z165" s="18">
        <f>+[10]Total!Z165</f>
        <v>0</v>
      </c>
      <c r="AA165" s="17">
        <f>+[10]Total!AA165</f>
        <v>0</v>
      </c>
      <c r="AC165" s="34"/>
      <c r="AD165" s="34"/>
      <c r="AE165" s="34"/>
      <c r="AF165" s="34"/>
    </row>
    <row r="166" spans="1:32" x14ac:dyDescent="0.3">
      <c r="A166" s="4" t="s">
        <v>153</v>
      </c>
      <c r="B166" s="13">
        <f>+[9]Total!B166</f>
        <v>126486</v>
      </c>
      <c r="C166" s="13">
        <f>+[9]Total!C166</f>
        <v>133879412</v>
      </c>
      <c r="D166" s="13">
        <f>+[9]Total!D166</f>
        <v>139992</v>
      </c>
      <c r="E166" s="13">
        <f>+[9]Total!E166</f>
        <v>156349974.53999999</v>
      </c>
      <c r="F166" s="13">
        <f>+[9]Total!F166</f>
        <v>146962</v>
      </c>
      <c r="G166" s="13">
        <f>+[9]Total!G166</f>
        <v>158041628</v>
      </c>
      <c r="H166" s="13">
        <f>+[9]Total!H166</f>
        <v>146316</v>
      </c>
      <c r="I166" s="13">
        <f>+[9]Total!I166</f>
        <v>143464549</v>
      </c>
      <c r="J166" s="13">
        <f>+[9]Total!J166</f>
        <v>133988</v>
      </c>
      <c r="K166" s="13">
        <f>+[9]Total!K166</f>
        <v>164149265</v>
      </c>
      <c r="L166" s="13">
        <f>+[9]Total!L166</f>
        <v>132064</v>
      </c>
      <c r="M166" s="13">
        <f>+[9]Total!M166</f>
        <v>180103980</v>
      </c>
      <c r="N166" s="13">
        <f>+[9]Total!N166</f>
        <v>139453</v>
      </c>
      <c r="O166" s="13">
        <f>+[9]Total!O166</f>
        <v>170070058</v>
      </c>
      <c r="P166" s="13">
        <f>+[9]Total!P166</f>
        <v>0</v>
      </c>
      <c r="Q166" s="13">
        <f>+[9]Total!Q166</f>
        <v>0</v>
      </c>
      <c r="R166" s="13">
        <f>+[9]Total!R166</f>
        <v>0</v>
      </c>
      <c r="S166" s="13">
        <f>+[9]Total!S166</f>
        <v>0</v>
      </c>
      <c r="T166" s="13">
        <f>+[9]Total!T166</f>
        <v>0</v>
      </c>
      <c r="U166" s="13">
        <f>+[9]Total!U166</f>
        <v>0</v>
      </c>
      <c r="V166" s="13">
        <f>+[9]Total!V166</f>
        <v>0</v>
      </c>
      <c r="W166" s="13">
        <f>+[9]Total!W166</f>
        <v>0</v>
      </c>
      <c r="X166" s="13">
        <f>+[9]Total!X166</f>
        <v>0</v>
      </c>
      <c r="Y166" s="13">
        <f>+[9]Total!Y166</f>
        <v>0</v>
      </c>
      <c r="Z166" s="18">
        <f>+[10]Total!Z166</f>
        <v>0</v>
      </c>
      <c r="AA166" s="17">
        <f>+[10]Total!AA166</f>
        <v>0</v>
      </c>
      <c r="AC166" s="34"/>
      <c r="AD166" s="34"/>
      <c r="AE166" s="34"/>
      <c r="AF166" s="34"/>
    </row>
    <row r="167" spans="1:32" x14ac:dyDescent="0.3">
      <c r="A167" s="4" t="s">
        <v>154</v>
      </c>
      <c r="B167" s="13">
        <f>+[9]Total!B167</f>
        <v>40688</v>
      </c>
      <c r="C167" s="13">
        <f>+[9]Total!C167</f>
        <v>40255920</v>
      </c>
      <c r="D167" s="13">
        <f>+[9]Total!D167</f>
        <v>35801</v>
      </c>
      <c r="E167" s="13">
        <f>+[9]Total!E167</f>
        <v>50688308</v>
      </c>
      <c r="F167" s="13">
        <f>+[9]Total!F167</f>
        <v>27637</v>
      </c>
      <c r="G167" s="13">
        <f>+[9]Total!G167</f>
        <v>47390585</v>
      </c>
      <c r="H167" s="13">
        <f>+[9]Total!H167</f>
        <v>30571</v>
      </c>
      <c r="I167" s="13">
        <f>+[9]Total!I167</f>
        <v>39137020</v>
      </c>
      <c r="J167" s="13">
        <f>+[9]Total!J167</f>
        <v>53229</v>
      </c>
      <c r="K167" s="13">
        <f>+[9]Total!K167</f>
        <v>82960549</v>
      </c>
      <c r="L167" s="13">
        <f>+[9]Total!L167</f>
        <v>71046</v>
      </c>
      <c r="M167" s="13">
        <f>+[9]Total!M167</f>
        <v>76112565</v>
      </c>
      <c r="N167" s="13">
        <f>+[9]Total!N167</f>
        <v>74659</v>
      </c>
      <c r="O167" s="13">
        <f>+[9]Total!O167</f>
        <v>82601777</v>
      </c>
      <c r="P167" s="13">
        <f>+[9]Total!P167</f>
        <v>0</v>
      </c>
      <c r="Q167" s="13">
        <f>+[9]Total!Q167</f>
        <v>0</v>
      </c>
      <c r="R167" s="13">
        <f>+[9]Total!R167</f>
        <v>0</v>
      </c>
      <c r="S167" s="13">
        <f>+[9]Total!S167</f>
        <v>0</v>
      </c>
      <c r="T167" s="13">
        <f>+[9]Total!T167</f>
        <v>0</v>
      </c>
      <c r="U167" s="13">
        <f>+[9]Total!U167</f>
        <v>0</v>
      </c>
      <c r="V167" s="13">
        <f>+[9]Total!V167</f>
        <v>0</v>
      </c>
      <c r="W167" s="13">
        <f>+[9]Total!W167</f>
        <v>0</v>
      </c>
      <c r="X167" s="13">
        <f>+[9]Total!X167</f>
        <v>0</v>
      </c>
      <c r="Y167" s="13">
        <f>+[9]Total!Y167</f>
        <v>0</v>
      </c>
      <c r="Z167" s="18">
        <f>+[10]Total!Z167</f>
        <v>0</v>
      </c>
      <c r="AA167" s="17">
        <f>+[10]Total!AA167</f>
        <v>0</v>
      </c>
      <c r="AC167" s="34"/>
      <c r="AD167" s="34"/>
      <c r="AE167" s="34"/>
      <c r="AF167" s="34"/>
    </row>
    <row r="168" spans="1:32" x14ac:dyDescent="0.3">
      <c r="A168" s="4" t="s">
        <v>155</v>
      </c>
      <c r="B168" s="13">
        <f>+[9]Total!B168</f>
        <v>21333</v>
      </c>
      <c r="C168" s="13">
        <f>+[9]Total!C168</f>
        <v>9132845</v>
      </c>
      <c r="D168" s="13">
        <f>+[9]Total!D168</f>
        <v>23656</v>
      </c>
      <c r="E168" s="13">
        <f>+[9]Total!E168</f>
        <v>10322932</v>
      </c>
      <c r="F168" s="13">
        <f>+[9]Total!F168</f>
        <v>21481</v>
      </c>
      <c r="G168" s="13">
        <f>+[9]Total!G168</f>
        <v>9691498</v>
      </c>
      <c r="H168" s="13">
        <f>+[9]Total!H168</f>
        <v>22435</v>
      </c>
      <c r="I168" s="13">
        <f>+[9]Total!I168</f>
        <v>10216289</v>
      </c>
      <c r="J168" s="13">
        <f>+[9]Total!J168</f>
        <v>27126</v>
      </c>
      <c r="K168" s="13">
        <f>+[9]Total!K168</f>
        <v>14990237</v>
      </c>
      <c r="L168" s="13">
        <f>+[9]Total!L168</f>
        <v>29243</v>
      </c>
      <c r="M168" s="13">
        <f>+[9]Total!M168</f>
        <v>16337097</v>
      </c>
      <c r="N168" s="13">
        <f>+[9]Total!N168</f>
        <v>28549</v>
      </c>
      <c r="O168" s="13">
        <f>+[9]Total!O168</f>
        <v>13718333</v>
      </c>
      <c r="P168" s="13">
        <f>+[9]Total!P168</f>
        <v>0</v>
      </c>
      <c r="Q168" s="13">
        <f>+[9]Total!Q168</f>
        <v>0</v>
      </c>
      <c r="R168" s="13">
        <f>+[9]Total!R168</f>
        <v>0</v>
      </c>
      <c r="S168" s="13">
        <f>+[9]Total!S168</f>
        <v>0</v>
      </c>
      <c r="T168" s="13">
        <f>+[9]Total!T168</f>
        <v>0</v>
      </c>
      <c r="U168" s="13">
        <f>+[9]Total!U168</f>
        <v>0</v>
      </c>
      <c r="V168" s="13">
        <f>+[9]Total!V168</f>
        <v>0</v>
      </c>
      <c r="W168" s="13">
        <f>+[9]Total!W168</f>
        <v>0</v>
      </c>
      <c r="X168" s="13">
        <f>+[9]Total!X168</f>
        <v>0</v>
      </c>
      <c r="Y168" s="13">
        <f>+[9]Total!Y168</f>
        <v>0</v>
      </c>
      <c r="Z168" s="18">
        <f>+[10]Total!Z168</f>
        <v>0</v>
      </c>
      <c r="AA168" s="17">
        <f>+[10]Total!AA168</f>
        <v>0</v>
      </c>
      <c r="AC168" s="34"/>
      <c r="AD168" s="34"/>
      <c r="AE168" s="34"/>
      <c r="AF168" s="34"/>
    </row>
    <row r="169" spans="1:32" x14ac:dyDescent="0.3">
      <c r="A169" s="4" t="s">
        <v>156</v>
      </c>
      <c r="B169" s="13">
        <f>+[9]Total!B169</f>
        <v>12671</v>
      </c>
      <c r="C169" s="13">
        <f>+[9]Total!C169</f>
        <v>7159447</v>
      </c>
      <c r="D169" s="13">
        <f>+[9]Total!D169</f>
        <v>15614</v>
      </c>
      <c r="E169" s="13">
        <f>+[9]Total!E169</f>
        <v>8052553</v>
      </c>
      <c r="F169" s="13">
        <f>+[9]Total!F169</f>
        <v>18720</v>
      </c>
      <c r="G169" s="13">
        <f>+[9]Total!G169</f>
        <v>8929446</v>
      </c>
      <c r="H169" s="13">
        <f>+[9]Total!H169</f>
        <v>20036</v>
      </c>
      <c r="I169" s="13">
        <f>+[9]Total!I169</f>
        <v>11934060</v>
      </c>
      <c r="J169" s="13">
        <f>+[9]Total!J169</f>
        <v>17914</v>
      </c>
      <c r="K169" s="13">
        <f>+[9]Total!K169</f>
        <v>11680008</v>
      </c>
      <c r="L169" s="13">
        <f>+[9]Total!L169</f>
        <v>21011</v>
      </c>
      <c r="M169" s="13">
        <f>+[9]Total!M169</f>
        <v>18231256</v>
      </c>
      <c r="N169" s="13">
        <f>+[9]Total!N169</f>
        <v>22201</v>
      </c>
      <c r="O169" s="13">
        <f>+[9]Total!O169</f>
        <v>11008511</v>
      </c>
      <c r="P169" s="13">
        <f>+[9]Total!P169</f>
        <v>0</v>
      </c>
      <c r="Q169" s="13">
        <f>+[9]Total!Q169</f>
        <v>0</v>
      </c>
      <c r="R169" s="13">
        <f>+[9]Total!R169</f>
        <v>0</v>
      </c>
      <c r="S169" s="13">
        <f>+[9]Total!S169</f>
        <v>0</v>
      </c>
      <c r="T169" s="13">
        <f>+[9]Total!T169</f>
        <v>0</v>
      </c>
      <c r="U169" s="13">
        <f>+[9]Total!U169</f>
        <v>0</v>
      </c>
      <c r="V169" s="13">
        <f>+[9]Total!V169</f>
        <v>0</v>
      </c>
      <c r="W169" s="13">
        <f>+[9]Total!W169</f>
        <v>0</v>
      </c>
      <c r="X169" s="13">
        <f>+[9]Total!X169</f>
        <v>0</v>
      </c>
      <c r="Y169" s="13">
        <f>+[9]Total!Y169</f>
        <v>0</v>
      </c>
      <c r="Z169" s="18">
        <f>+[10]Total!Z169</f>
        <v>0</v>
      </c>
      <c r="AA169" s="17">
        <f>+[10]Total!AA169</f>
        <v>0</v>
      </c>
      <c r="AC169" s="34"/>
      <c r="AD169" s="34"/>
      <c r="AE169" s="34"/>
      <c r="AF169" s="34"/>
    </row>
    <row r="170" spans="1:32" x14ac:dyDescent="0.3">
      <c r="A170" s="4" t="s">
        <v>157</v>
      </c>
      <c r="B170" s="13">
        <f>+[9]Total!B170</f>
        <v>68367</v>
      </c>
      <c r="C170" s="13">
        <f>+[9]Total!C170</f>
        <v>43479694</v>
      </c>
      <c r="D170" s="13">
        <f>+[9]Total!D170</f>
        <v>74203</v>
      </c>
      <c r="E170" s="13">
        <f>+[9]Total!E170</f>
        <v>50372458</v>
      </c>
      <c r="F170" s="13">
        <f>+[9]Total!F170</f>
        <v>78711</v>
      </c>
      <c r="G170" s="13">
        <f>+[9]Total!G170</f>
        <v>49608085</v>
      </c>
      <c r="H170" s="13">
        <f>+[9]Total!H170</f>
        <v>80199</v>
      </c>
      <c r="I170" s="13">
        <f>+[9]Total!I170</f>
        <v>55034956</v>
      </c>
      <c r="J170" s="13">
        <f>+[9]Total!J170</f>
        <v>79975</v>
      </c>
      <c r="K170" s="13">
        <f>+[9]Total!K170</f>
        <v>56672271</v>
      </c>
      <c r="L170" s="13">
        <f>+[9]Total!L170</f>
        <v>85873</v>
      </c>
      <c r="M170" s="13">
        <f>+[9]Total!M170</f>
        <v>55405980</v>
      </c>
      <c r="N170" s="13">
        <f>+[9]Total!N170</f>
        <v>87626</v>
      </c>
      <c r="O170" s="13">
        <f>+[9]Total!O170</f>
        <v>59541386</v>
      </c>
      <c r="P170" s="13">
        <f>+[9]Total!P170</f>
        <v>0</v>
      </c>
      <c r="Q170" s="13">
        <f>+[9]Total!Q170</f>
        <v>0</v>
      </c>
      <c r="R170" s="13">
        <f>+[9]Total!R170</f>
        <v>0</v>
      </c>
      <c r="S170" s="13">
        <f>+[9]Total!S170</f>
        <v>0</v>
      </c>
      <c r="T170" s="13">
        <f>+[9]Total!T170</f>
        <v>0</v>
      </c>
      <c r="U170" s="13">
        <f>+[9]Total!U170</f>
        <v>0</v>
      </c>
      <c r="V170" s="13">
        <f>+[9]Total!V170</f>
        <v>0</v>
      </c>
      <c r="W170" s="13">
        <f>+[9]Total!W170</f>
        <v>0</v>
      </c>
      <c r="X170" s="13">
        <f>+[9]Total!X170</f>
        <v>0</v>
      </c>
      <c r="Y170" s="13">
        <f>+[9]Total!Y170</f>
        <v>0</v>
      </c>
      <c r="Z170" s="18">
        <f>+[10]Total!Z170</f>
        <v>0</v>
      </c>
      <c r="AA170" s="17">
        <f>+[10]Total!AA170</f>
        <v>0</v>
      </c>
      <c r="AC170" s="34"/>
      <c r="AD170" s="34"/>
      <c r="AE170" s="34"/>
      <c r="AF170" s="34"/>
    </row>
    <row r="171" spans="1:32" x14ac:dyDescent="0.3">
      <c r="A171" s="4" t="s">
        <v>158</v>
      </c>
      <c r="B171" s="13">
        <f>+[9]Total!B171</f>
        <v>12455</v>
      </c>
      <c r="C171" s="13">
        <f>+[9]Total!C171</f>
        <v>10680782</v>
      </c>
      <c r="D171" s="13">
        <f>+[9]Total!D171</f>
        <v>12216</v>
      </c>
      <c r="E171" s="13">
        <f>+[9]Total!E171</f>
        <v>14968385</v>
      </c>
      <c r="F171" s="13">
        <f>+[9]Total!F171</f>
        <v>12088</v>
      </c>
      <c r="G171" s="13">
        <f>+[9]Total!G171</f>
        <v>13266614</v>
      </c>
      <c r="H171" s="13">
        <f>+[9]Total!H171</f>
        <v>13910</v>
      </c>
      <c r="I171" s="13">
        <f>+[9]Total!I171</f>
        <v>13391616</v>
      </c>
      <c r="J171" s="13">
        <f>+[9]Total!J171</f>
        <v>11798</v>
      </c>
      <c r="K171" s="13">
        <f>+[9]Total!K171</f>
        <v>14787575</v>
      </c>
      <c r="L171" s="13">
        <f>+[9]Total!L171</f>
        <v>12124</v>
      </c>
      <c r="M171" s="13">
        <f>+[9]Total!M171</f>
        <v>13406571</v>
      </c>
      <c r="N171" s="13">
        <f>+[9]Total!N171</f>
        <v>12465</v>
      </c>
      <c r="O171" s="13">
        <f>+[9]Total!O171</f>
        <v>12483025</v>
      </c>
      <c r="P171" s="13">
        <f>+[9]Total!P171</f>
        <v>0</v>
      </c>
      <c r="Q171" s="13">
        <f>+[9]Total!Q171</f>
        <v>0</v>
      </c>
      <c r="R171" s="13">
        <f>+[9]Total!R171</f>
        <v>0</v>
      </c>
      <c r="S171" s="13">
        <f>+[9]Total!S171</f>
        <v>0</v>
      </c>
      <c r="T171" s="13">
        <f>+[9]Total!T171</f>
        <v>0</v>
      </c>
      <c r="U171" s="13">
        <f>+[9]Total!U171</f>
        <v>0</v>
      </c>
      <c r="V171" s="13">
        <f>+[9]Total!V171</f>
        <v>0</v>
      </c>
      <c r="W171" s="13">
        <f>+[9]Total!W171</f>
        <v>0</v>
      </c>
      <c r="X171" s="13">
        <f>+[9]Total!X171</f>
        <v>0</v>
      </c>
      <c r="Y171" s="13">
        <f>+[9]Total!Y171</f>
        <v>0</v>
      </c>
      <c r="Z171" s="18">
        <f>+[10]Total!Z171</f>
        <v>0</v>
      </c>
      <c r="AA171" s="17">
        <f>+[10]Total!AA171</f>
        <v>0</v>
      </c>
      <c r="AC171" s="34"/>
      <c r="AD171" s="34"/>
      <c r="AE171" s="34"/>
      <c r="AF171" s="34"/>
    </row>
    <row r="172" spans="1:32" x14ac:dyDescent="0.3">
      <c r="A172" s="4" t="s">
        <v>159</v>
      </c>
      <c r="B172" s="13">
        <f>+[9]Total!B172</f>
        <v>15323</v>
      </c>
      <c r="C172" s="13">
        <f>+[9]Total!C172</f>
        <v>7450212</v>
      </c>
      <c r="D172" s="13">
        <f>+[9]Total!D172</f>
        <v>15205</v>
      </c>
      <c r="E172" s="13">
        <f>+[9]Total!E172</f>
        <v>7519083</v>
      </c>
      <c r="F172" s="13">
        <f>+[9]Total!F172</f>
        <v>16731</v>
      </c>
      <c r="G172" s="13">
        <f>+[9]Total!G172</f>
        <v>8454099</v>
      </c>
      <c r="H172" s="13">
        <f>+[9]Total!H172</f>
        <v>16923</v>
      </c>
      <c r="I172" s="13">
        <f>+[9]Total!I172</f>
        <v>8850129</v>
      </c>
      <c r="J172" s="13">
        <f>+[9]Total!J172</f>
        <v>19691</v>
      </c>
      <c r="K172" s="13">
        <f>+[9]Total!K172</f>
        <v>15357054</v>
      </c>
      <c r="L172" s="13">
        <f>+[9]Total!L172</f>
        <v>24521</v>
      </c>
      <c r="M172" s="13">
        <f>+[9]Total!M172</f>
        <v>15965665</v>
      </c>
      <c r="N172" s="13">
        <f>+[9]Total!N172</f>
        <v>24778</v>
      </c>
      <c r="O172" s="13">
        <f>+[9]Total!O172</f>
        <v>15886494</v>
      </c>
      <c r="P172" s="13">
        <f>+[9]Total!P172</f>
        <v>0</v>
      </c>
      <c r="Q172" s="13">
        <f>+[9]Total!Q172</f>
        <v>0</v>
      </c>
      <c r="R172" s="13">
        <f>+[9]Total!R172</f>
        <v>0</v>
      </c>
      <c r="S172" s="13">
        <f>+[9]Total!S172</f>
        <v>0</v>
      </c>
      <c r="T172" s="13">
        <f>+[9]Total!T172</f>
        <v>0</v>
      </c>
      <c r="U172" s="13">
        <f>+[9]Total!U172</f>
        <v>0</v>
      </c>
      <c r="V172" s="13">
        <f>+[9]Total!V172</f>
        <v>0</v>
      </c>
      <c r="W172" s="13">
        <f>+[9]Total!W172</f>
        <v>0</v>
      </c>
      <c r="X172" s="13">
        <f>+[9]Total!X172</f>
        <v>0</v>
      </c>
      <c r="Y172" s="13">
        <f>+[9]Total!Y172</f>
        <v>0</v>
      </c>
      <c r="Z172" s="18">
        <f>+[10]Total!Z172</f>
        <v>0</v>
      </c>
      <c r="AA172" s="17">
        <f>+[10]Total!AA172</f>
        <v>0</v>
      </c>
      <c r="AC172" s="34"/>
      <c r="AD172" s="34"/>
      <c r="AE172" s="34"/>
      <c r="AF172" s="34"/>
    </row>
    <row r="173" spans="1:32" x14ac:dyDescent="0.3">
      <c r="A173" s="4" t="s">
        <v>160</v>
      </c>
      <c r="B173" s="13">
        <f>+[9]Total!B173</f>
        <v>21761</v>
      </c>
      <c r="C173" s="13">
        <f>+[9]Total!C173</f>
        <v>15014449</v>
      </c>
      <c r="D173" s="13">
        <f>+[9]Total!D173</f>
        <v>25440</v>
      </c>
      <c r="E173" s="13">
        <f>+[9]Total!E173</f>
        <v>14805076</v>
      </c>
      <c r="F173" s="13">
        <f>+[9]Total!F173</f>
        <v>28041</v>
      </c>
      <c r="G173" s="13">
        <f>+[9]Total!G173</f>
        <v>13369414</v>
      </c>
      <c r="H173" s="13">
        <f>+[9]Total!H173</f>
        <v>28691</v>
      </c>
      <c r="I173" s="13">
        <f>+[9]Total!I173</f>
        <v>12951058</v>
      </c>
      <c r="J173" s="13">
        <f>+[9]Total!J173</f>
        <v>26138</v>
      </c>
      <c r="K173" s="13">
        <f>+[9]Total!K173</f>
        <v>16027088</v>
      </c>
      <c r="L173" s="13">
        <f>+[9]Total!L173</f>
        <v>27107</v>
      </c>
      <c r="M173" s="13">
        <f>+[9]Total!M173</f>
        <v>20090787</v>
      </c>
      <c r="N173" s="13">
        <f>+[9]Total!N173</f>
        <v>30184</v>
      </c>
      <c r="O173" s="13">
        <f>+[9]Total!O173</f>
        <v>24946825</v>
      </c>
      <c r="P173" s="13">
        <f>+[9]Total!P173</f>
        <v>0</v>
      </c>
      <c r="Q173" s="13">
        <f>+[9]Total!Q173</f>
        <v>0</v>
      </c>
      <c r="R173" s="13">
        <f>+[9]Total!R173</f>
        <v>0</v>
      </c>
      <c r="S173" s="13">
        <f>+[9]Total!S173</f>
        <v>0</v>
      </c>
      <c r="T173" s="13">
        <f>+[9]Total!T173</f>
        <v>0</v>
      </c>
      <c r="U173" s="13">
        <f>+[9]Total!U173</f>
        <v>0</v>
      </c>
      <c r="V173" s="13">
        <f>+[9]Total!V173</f>
        <v>0</v>
      </c>
      <c r="W173" s="13">
        <f>+[9]Total!W173</f>
        <v>0</v>
      </c>
      <c r="X173" s="13">
        <f>+[9]Total!X173</f>
        <v>0</v>
      </c>
      <c r="Y173" s="13">
        <f>+[9]Total!Y173</f>
        <v>0</v>
      </c>
      <c r="Z173" s="18">
        <f>+[10]Total!Z173</f>
        <v>0</v>
      </c>
      <c r="AA173" s="17">
        <f>+[10]Total!AA173</f>
        <v>0</v>
      </c>
      <c r="AC173" s="34"/>
      <c r="AD173" s="34"/>
      <c r="AE173" s="34"/>
      <c r="AF173" s="34"/>
    </row>
    <row r="174" spans="1:32" x14ac:dyDescent="0.3">
      <c r="A174" s="4" t="s">
        <v>161</v>
      </c>
      <c r="B174" s="13">
        <f>+[9]Total!B174</f>
        <v>19215</v>
      </c>
      <c r="C174" s="13">
        <f>+[9]Total!C174</f>
        <v>14548788</v>
      </c>
      <c r="D174" s="13">
        <f>+[9]Total!D174</f>
        <v>19110</v>
      </c>
      <c r="E174" s="13">
        <f>+[9]Total!E174</f>
        <v>15217032</v>
      </c>
      <c r="F174" s="13">
        <f>+[9]Total!F174</f>
        <v>21893</v>
      </c>
      <c r="G174" s="13">
        <f>+[9]Total!G174</f>
        <v>15358098</v>
      </c>
      <c r="H174" s="13">
        <f>+[9]Total!H174</f>
        <v>23822</v>
      </c>
      <c r="I174" s="13">
        <f>+[9]Total!I174</f>
        <v>15421742</v>
      </c>
      <c r="J174" s="13">
        <f>+[9]Total!J174</f>
        <v>20793</v>
      </c>
      <c r="K174" s="13">
        <f>+[9]Total!K174</f>
        <v>16708645</v>
      </c>
      <c r="L174" s="13">
        <f>+[9]Total!L174</f>
        <v>22229</v>
      </c>
      <c r="M174" s="13">
        <f>+[9]Total!M174</f>
        <v>17559993</v>
      </c>
      <c r="N174" s="13">
        <f>+[9]Total!N174</f>
        <v>26028</v>
      </c>
      <c r="O174" s="13">
        <f>+[9]Total!O174</f>
        <v>20108739</v>
      </c>
      <c r="P174" s="13">
        <f>+[9]Total!P174</f>
        <v>0</v>
      </c>
      <c r="Q174" s="13">
        <f>+[9]Total!Q174</f>
        <v>0</v>
      </c>
      <c r="R174" s="13">
        <f>+[9]Total!R174</f>
        <v>0</v>
      </c>
      <c r="S174" s="13">
        <f>+[9]Total!S174</f>
        <v>0</v>
      </c>
      <c r="T174" s="13">
        <f>+[9]Total!T174</f>
        <v>0</v>
      </c>
      <c r="U174" s="13">
        <f>+[9]Total!U174</f>
        <v>0</v>
      </c>
      <c r="V174" s="13">
        <f>+[9]Total!V174</f>
        <v>0</v>
      </c>
      <c r="W174" s="13">
        <f>+[9]Total!W174</f>
        <v>0</v>
      </c>
      <c r="X174" s="13">
        <f>+[9]Total!X174</f>
        <v>0</v>
      </c>
      <c r="Y174" s="13">
        <f>+[9]Total!Y174</f>
        <v>0</v>
      </c>
      <c r="Z174" s="18">
        <f>+[10]Total!Z174</f>
        <v>0</v>
      </c>
      <c r="AA174" s="17">
        <f>+[10]Total!AA174</f>
        <v>0</v>
      </c>
      <c r="AC174" s="34"/>
      <c r="AD174" s="34"/>
      <c r="AE174" s="34"/>
      <c r="AF174" s="34"/>
    </row>
    <row r="175" spans="1:32" x14ac:dyDescent="0.3">
      <c r="A175" s="4" t="s">
        <v>162</v>
      </c>
      <c r="B175" s="13">
        <f>+[9]Total!B175</f>
        <v>15883</v>
      </c>
      <c r="C175" s="13">
        <f>+[9]Total!C175</f>
        <v>7471754</v>
      </c>
      <c r="D175" s="13">
        <f>+[9]Total!D175</f>
        <v>18563</v>
      </c>
      <c r="E175" s="13">
        <f>+[9]Total!E175</f>
        <v>8661187</v>
      </c>
      <c r="F175" s="13">
        <f>+[9]Total!F175</f>
        <v>18495</v>
      </c>
      <c r="G175" s="13">
        <f>+[9]Total!G175</f>
        <v>10288448</v>
      </c>
      <c r="H175" s="13">
        <f>+[9]Total!H175</f>
        <v>19864</v>
      </c>
      <c r="I175" s="13">
        <f>+[9]Total!I175</f>
        <v>11824491</v>
      </c>
      <c r="J175" s="13">
        <f>+[9]Total!J175</f>
        <v>21463</v>
      </c>
      <c r="K175" s="13">
        <f>+[9]Total!K175</f>
        <v>14858830</v>
      </c>
      <c r="L175" s="13">
        <f>+[9]Total!L175</f>
        <v>24367</v>
      </c>
      <c r="M175" s="13">
        <f>+[9]Total!M175</f>
        <v>17503801</v>
      </c>
      <c r="N175" s="13">
        <f>+[9]Total!N175</f>
        <v>27146</v>
      </c>
      <c r="O175" s="13">
        <f>+[9]Total!O175</f>
        <v>24183788</v>
      </c>
      <c r="P175" s="13">
        <f>+[9]Total!P175</f>
        <v>0</v>
      </c>
      <c r="Q175" s="13">
        <f>+[9]Total!Q175</f>
        <v>0</v>
      </c>
      <c r="R175" s="13">
        <f>+[9]Total!R175</f>
        <v>0</v>
      </c>
      <c r="S175" s="13">
        <f>+[9]Total!S175</f>
        <v>0</v>
      </c>
      <c r="T175" s="13">
        <f>+[9]Total!T175</f>
        <v>0</v>
      </c>
      <c r="U175" s="13">
        <f>+[9]Total!U175</f>
        <v>0</v>
      </c>
      <c r="V175" s="13">
        <f>+[9]Total!V175</f>
        <v>0</v>
      </c>
      <c r="W175" s="13">
        <f>+[9]Total!W175</f>
        <v>0</v>
      </c>
      <c r="X175" s="13">
        <f>+[9]Total!X175</f>
        <v>0</v>
      </c>
      <c r="Y175" s="13">
        <f>+[9]Total!Y175</f>
        <v>0</v>
      </c>
      <c r="Z175" s="18">
        <f>+[10]Total!Z175</f>
        <v>0</v>
      </c>
      <c r="AA175" s="17">
        <f>+[10]Total!AA175</f>
        <v>0</v>
      </c>
      <c r="AC175" s="34"/>
      <c r="AD175" s="34"/>
      <c r="AE175" s="34"/>
      <c r="AF175" s="34"/>
    </row>
    <row r="176" spans="1:32" x14ac:dyDescent="0.3">
      <c r="A176" s="4" t="s">
        <v>163</v>
      </c>
      <c r="B176" s="13">
        <f>+[9]Total!B176</f>
        <v>47578</v>
      </c>
      <c r="C176" s="13">
        <f>+[9]Total!C176</f>
        <v>29837283</v>
      </c>
      <c r="D176" s="13">
        <f>+[9]Total!D176</f>
        <v>54771</v>
      </c>
      <c r="E176" s="13">
        <f>+[9]Total!E176</f>
        <v>35936845</v>
      </c>
      <c r="F176" s="13">
        <f>+[9]Total!F176</f>
        <v>64252</v>
      </c>
      <c r="G176" s="13">
        <f>+[9]Total!G176</f>
        <v>36779349</v>
      </c>
      <c r="H176" s="13">
        <f>+[9]Total!H176</f>
        <v>64057</v>
      </c>
      <c r="I176" s="13">
        <f>+[9]Total!I176</f>
        <v>39469649</v>
      </c>
      <c r="J176" s="13">
        <f>+[9]Total!J176</f>
        <v>54970</v>
      </c>
      <c r="K176" s="13">
        <f>+[9]Total!K176</f>
        <v>47004334</v>
      </c>
      <c r="L176" s="13">
        <f>+[9]Total!L176</f>
        <v>61326</v>
      </c>
      <c r="M176" s="13">
        <f>+[9]Total!M176</f>
        <v>56332755</v>
      </c>
      <c r="N176" s="13">
        <f>+[9]Total!N176</f>
        <v>64732</v>
      </c>
      <c r="O176" s="13">
        <f>+[9]Total!O176</f>
        <v>52658541</v>
      </c>
      <c r="P176" s="13">
        <f>+[9]Total!P176</f>
        <v>0</v>
      </c>
      <c r="Q176" s="13">
        <f>+[9]Total!Q176</f>
        <v>0</v>
      </c>
      <c r="R176" s="13">
        <f>+[9]Total!R176</f>
        <v>0</v>
      </c>
      <c r="S176" s="13">
        <f>+[9]Total!S176</f>
        <v>0</v>
      </c>
      <c r="T176" s="13">
        <f>+[9]Total!T176</f>
        <v>0</v>
      </c>
      <c r="U176" s="13">
        <f>+[9]Total!U176</f>
        <v>0</v>
      </c>
      <c r="V176" s="13">
        <f>+[9]Total!V176</f>
        <v>0</v>
      </c>
      <c r="W176" s="13">
        <f>+[9]Total!W176</f>
        <v>0</v>
      </c>
      <c r="X176" s="13">
        <f>+[9]Total!X176</f>
        <v>0</v>
      </c>
      <c r="Y176" s="13">
        <f>+[9]Total!Y176</f>
        <v>0</v>
      </c>
      <c r="Z176" s="18">
        <f>+[10]Total!Z176</f>
        <v>0</v>
      </c>
      <c r="AA176" s="17">
        <f>+[10]Total!AA176</f>
        <v>0</v>
      </c>
      <c r="AC176" s="34"/>
      <c r="AD176" s="34"/>
      <c r="AE176" s="34"/>
      <c r="AF176" s="34"/>
    </row>
    <row r="177" spans="1:32" x14ac:dyDescent="0.3">
      <c r="A177" s="4" t="s">
        <v>164</v>
      </c>
      <c r="B177" s="13">
        <f>+[9]Total!B177</f>
        <v>29982</v>
      </c>
      <c r="C177" s="13">
        <f>+[9]Total!C177</f>
        <v>17447083</v>
      </c>
      <c r="D177" s="13">
        <f>+[9]Total!D177</f>
        <v>30913</v>
      </c>
      <c r="E177" s="13">
        <f>+[9]Total!E177</f>
        <v>20149802</v>
      </c>
      <c r="F177" s="13">
        <f>+[9]Total!F177</f>
        <v>34616</v>
      </c>
      <c r="G177" s="13">
        <f>+[9]Total!G177</f>
        <v>21094252</v>
      </c>
      <c r="H177" s="13">
        <f>+[9]Total!H177</f>
        <v>35780</v>
      </c>
      <c r="I177" s="13">
        <f>+[9]Total!I177</f>
        <v>20423009</v>
      </c>
      <c r="J177" s="13">
        <f>+[9]Total!J177</f>
        <v>31596</v>
      </c>
      <c r="K177" s="13">
        <f>+[9]Total!K177</f>
        <v>24059162</v>
      </c>
      <c r="L177" s="13">
        <f>+[9]Total!L177</f>
        <v>34892</v>
      </c>
      <c r="M177" s="13">
        <f>+[9]Total!M177</f>
        <v>29757545</v>
      </c>
      <c r="N177" s="13">
        <f>+[9]Total!N177</f>
        <v>39786</v>
      </c>
      <c r="O177" s="13">
        <f>+[9]Total!O177</f>
        <v>31610963</v>
      </c>
      <c r="P177" s="13">
        <f>+[9]Total!P177</f>
        <v>0</v>
      </c>
      <c r="Q177" s="13">
        <f>+[9]Total!Q177</f>
        <v>0</v>
      </c>
      <c r="R177" s="13">
        <f>+[9]Total!R177</f>
        <v>0</v>
      </c>
      <c r="S177" s="13">
        <f>+[9]Total!S177</f>
        <v>0</v>
      </c>
      <c r="T177" s="13">
        <f>+[9]Total!T177</f>
        <v>0</v>
      </c>
      <c r="U177" s="13">
        <f>+[9]Total!U177</f>
        <v>0</v>
      </c>
      <c r="V177" s="13">
        <f>+[9]Total!V177</f>
        <v>0</v>
      </c>
      <c r="W177" s="13">
        <f>+[9]Total!W177</f>
        <v>0</v>
      </c>
      <c r="X177" s="13">
        <f>+[9]Total!X177</f>
        <v>0</v>
      </c>
      <c r="Y177" s="13">
        <f>+[9]Total!Y177</f>
        <v>0</v>
      </c>
      <c r="Z177" s="18">
        <f>+[10]Total!Z177</f>
        <v>0</v>
      </c>
      <c r="AA177" s="17">
        <f>+[10]Total!AA177</f>
        <v>0</v>
      </c>
      <c r="AC177" s="34"/>
      <c r="AD177" s="34"/>
      <c r="AE177" s="34"/>
      <c r="AF177" s="34"/>
    </row>
    <row r="178" spans="1:32" x14ac:dyDescent="0.3">
      <c r="A178"/>
      <c r="B178" s="13">
        <f>+[9]Total!B178</f>
        <v>0</v>
      </c>
      <c r="C178" s="13">
        <f>+[9]Total!C178</f>
        <v>0</v>
      </c>
      <c r="D178" s="13">
        <f>+[9]Total!D178</f>
        <v>0</v>
      </c>
      <c r="E178" s="13">
        <f>+[9]Total!E178</f>
        <v>0</v>
      </c>
      <c r="F178" s="13">
        <f>+[9]Total!F178</f>
        <v>0</v>
      </c>
      <c r="G178" s="13">
        <f>+[9]Total!G178</f>
        <v>0</v>
      </c>
      <c r="H178" s="13">
        <f>+[9]Total!H178</f>
        <v>0</v>
      </c>
      <c r="I178" s="13">
        <f>+[9]Total!I178</f>
        <v>0</v>
      </c>
      <c r="J178" s="13">
        <f>+[9]Total!J178</f>
        <v>0</v>
      </c>
      <c r="K178" s="13">
        <f>+[9]Total!K178</f>
        <v>0</v>
      </c>
      <c r="L178" s="13">
        <f>+[9]Total!L178</f>
        <v>0</v>
      </c>
      <c r="M178" s="13">
        <f>+[9]Total!M178</f>
        <v>0</v>
      </c>
      <c r="N178" s="13">
        <f>+[9]Total!N178</f>
        <v>0</v>
      </c>
      <c r="O178" s="13">
        <f>+[9]Total!O178</f>
        <v>0</v>
      </c>
      <c r="P178" s="13">
        <f>+[9]Total!P178</f>
        <v>0</v>
      </c>
      <c r="Q178" s="13">
        <f>+[9]Total!Q178</f>
        <v>0</v>
      </c>
      <c r="R178" s="13">
        <f>+[9]Total!R178</f>
        <v>0</v>
      </c>
      <c r="S178" s="13">
        <f>+[9]Total!S178</f>
        <v>0</v>
      </c>
      <c r="T178" s="13">
        <f>+[9]Total!T178</f>
        <v>0</v>
      </c>
      <c r="U178" s="13">
        <f>+[9]Total!U178</f>
        <v>0</v>
      </c>
      <c r="V178" s="13">
        <f>+[9]Total!V178</f>
        <v>0</v>
      </c>
      <c r="W178" s="13">
        <f>+[9]Total!W178</f>
        <v>0</v>
      </c>
      <c r="X178" s="13">
        <f>+[9]Total!X178</f>
        <v>0</v>
      </c>
      <c r="Y178" s="13">
        <f>+[9]Total!Y178</f>
        <v>0</v>
      </c>
      <c r="Z178" s="18">
        <f>+[10]Total!Z178</f>
        <v>0</v>
      </c>
      <c r="AA178" s="17">
        <f>+[10]Total!AA178</f>
        <v>0</v>
      </c>
      <c r="AC178" s="34"/>
      <c r="AD178" s="34"/>
      <c r="AE178" s="34"/>
      <c r="AF178" s="34"/>
    </row>
    <row r="179" spans="1:32" x14ac:dyDescent="0.3">
      <c r="A179" s="6" t="s">
        <v>165</v>
      </c>
      <c r="B179" s="50">
        <f t="shared" ref="B179:AA179" si="110">+B161+B142+B117+B93+B76+B62+B47+B31+B15+B4</f>
        <v>43319969</v>
      </c>
      <c r="C179" s="17">
        <f t="shared" si="110"/>
        <v>34419641234.580002</v>
      </c>
      <c r="D179" s="18">
        <f t="shared" si="110"/>
        <v>48330937</v>
      </c>
      <c r="E179" s="17">
        <f t="shared" si="110"/>
        <v>40236979107.480003</v>
      </c>
      <c r="F179" s="18">
        <f t="shared" si="110"/>
        <v>51858208</v>
      </c>
      <c r="G179" s="17">
        <f t="shared" si="110"/>
        <v>43605325440.150009</v>
      </c>
      <c r="H179" s="18">
        <f t="shared" si="110"/>
        <v>53633349</v>
      </c>
      <c r="I179" s="17">
        <f>+I161+I142+I117+I93+I76+I62+I47+I31+I15+I4</f>
        <v>45846256525.489998</v>
      </c>
      <c r="J179" s="18">
        <f t="shared" si="110"/>
        <v>52547836</v>
      </c>
      <c r="K179" s="17">
        <f t="shared" si="110"/>
        <v>47111454270.339996</v>
      </c>
      <c r="L179" s="18">
        <f t="shared" si="110"/>
        <v>52081908</v>
      </c>
      <c r="M179" s="17">
        <f t="shared" si="110"/>
        <v>48377573682.800003</v>
      </c>
      <c r="N179" s="17">
        <f t="shared" si="110"/>
        <v>54095798</v>
      </c>
      <c r="O179" s="17">
        <f t="shared" si="110"/>
        <v>49750304306.120003</v>
      </c>
      <c r="P179" s="17">
        <f t="shared" si="110"/>
        <v>0</v>
      </c>
      <c r="Q179" s="17">
        <f t="shared" si="110"/>
        <v>0</v>
      </c>
      <c r="R179" s="18">
        <f t="shared" si="110"/>
        <v>0</v>
      </c>
      <c r="S179" s="18">
        <f t="shared" si="110"/>
        <v>0</v>
      </c>
      <c r="T179" s="18">
        <f t="shared" si="110"/>
        <v>0</v>
      </c>
      <c r="U179" s="18">
        <f t="shared" si="110"/>
        <v>0</v>
      </c>
      <c r="V179" s="18">
        <f t="shared" si="110"/>
        <v>0</v>
      </c>
      <c r="W179" s="18">
        <f t="shared" si="110"/>
        <v>0</v>
      </c>
      <c r="X179" s="18">
        <f t="shared" si="110"/>
        <v>0</v>
      </c>
      <c r="Y179" s="18">
        <f t="shared" si="110"/>
        <v>0</v>
      </c>
      <c r="Z179" s="41">
        <f t="shared" si="110"/>
        <v>0</v>
      </c>
      <c r="AA179" s="17">
        <f t="shared" si="110"/>
        <v>0</v>
      </c>
      <c r="AC179" s="34"/>
      <c r="AD179" s="34"/>
      <c r="AE179" s="34"/>
      <c r="AF179" s="34"/>
    </row>
    <row r="180" spans="1:32" x14ac:dyDescent="0.3">
      <c r="D180" s="60">
        <f>+B179</f>
        <v>43319969</v>
      </c>
      <c r="E180" s="60">
        <f t="shared" ref="E180:M180" si="111">+C179</f>
        <v>34419641234.580002</v>
      </c>
      <c r="F180" s="60">
        <f t="shared" si="111"/>
        <v>48330937</v>
      </c>
      <c r="G180" s="60">
        <f t="shared" si="111"/>
        <v>40236979107.480003</v>
      </c>
      <c r="H180" s="60">
        <f t="shared" si="111"/>
        <v>51858208</v>
      </c>
      <c r="I180" s="60">
        <f t="shared" si="111"/>
        <v>43605325440.150009</v>
      </c>
      <c r="J180" s="60">
        <f t="shared" si="111"/>
        <v>53633349</v>
      </c>
      <c r="K180" s="60">
        <f t="shared" si="111"/>
        <v>45846256525.489998</v>
      </c>
      <c r="L180" s="60">
        <f t="shared" si="111"/>
        <v>52547836</v>
      </c>
      <c r="M180" s="60">
        <f t="shared" si="111"/>
        <v>47111454270.339996</v>
      </c>
      <c r="N180" s="60">
        <f t="shared" ref="N180" si="112">+L179</f>
        <v>52081908</v>
      </c>
      <c r="O180" s="60">
        <f t="shared" ref="O180" si="113">+M179</f>
        <v>48377573682.800003</v>
      </c>
      <c r="P180" s="60">
        <f t="shared" ref="P180" si="114">+N179</f>
        <v>54095798</v>
      </c>
      <c r="Q180" s="60">
        <f t="shared" ref="Q180" si="115">+O179</f>
        <v>49750304306.120003</v>
      </c>
      <c r="R180" s="60">
        <f t="shared" ref="R180" si="116">+P179</f>
        <v>0</v>
      </c>
      <c r="S180" s="60">
        <f t="shared" ref="S180" si="117">+Q179</f>
        <v>0</v>
      </c>
      <c r="T180" s="60">
        <f t="shared" ref="T180" si="118">+R179</f>
        <v>0</v>
      </c>
      <c r="U180" s="60">
        <f t="shared" ref="U180" si="119">+S179</f>
        <v>0</v>
      </c>
      <c r="V180" s="60">
        <f t="shared" ref="V180" si="120">+T179</f>
        <v>0</v>
      </c>
      <c r="W180" s="60">
        <f t="shared" ref="W180" si="121">+U179</f>
        <v>0</v>
      </c>
      <c r="X180" s="60">
        <f t="shared" ref="X180" si="122">+V179</f>
        <v>0</v>
      </c>
      <c r="Y180" s="60">
        <f t="shared" ref="Y180" si="123">+W179</f>
        <v>0</v>
      </c>
      <c r="Z180" s="45"/>
      <c r="AA180" s="43"/>
    </row>
    <row r="181" spans="1:32" x14ac:dyDescent="0.3">
      <c r="B181" s="46"/>
      <c r="C181" s="46"/>
      <c r="D181" s="61">
        <f>+D179/D180-1</f>
        <v>0.11567339764255147</v>
      </c>
      <c r="E181" s="61">
        <f t="shared" ref="E181:M181" si="124">+E179/E180-1</f>
        <v>0.16901215887908672</v>
      </c>
      <c r="F181" s="61">
        <f t="shared" si="124"/>
        <v>7.2981639068988136E-2</v>
      </c>
      <c r="G181" s="61">
        <f t="shared" si="124"/>
        <v>8.3712704268194882E-2</v>
      </c>
      <c r="H181" s="61">
        <f t="shared" si="124"/>
        <v>3.4230666050010905E-2</v>
      </c>
      <c r="I181" s="61">
        <f t="shared" si="124"/>
        <v>5.1391224872653574E-2</v>
      </c>
      <c r="J181" s="61">
        <f t="shared" si="124"/>
        <v>-2.0239515529787311E-2</v>
      </c>
      <c r="K181" s="61">
        <f t="shared" si="124"/>
        <v>2.7596533299214077E-2</v>
      </c>
      <c r="L181" s="61">
        <f t="shared" si="124"/>
        <v>-8.8667400119007977E-3</v>
      </c>
      <c r="M181" s="61">
        <f t="shared" si="124"/>
        <v>2.687498044943859E-2</v>
      </c>
      <c r="N181" s="61">
        <f t="shared" ref="N181:Q181" si="125">+N179/N180-1</f>
        <v>3.8667746197009523E-2</v>
      </c>
      <c r="O181" s="61">
        <f t="shared" si="125"/>
        <v>2.8375350783829356E-2</v>
      </c>
      <c r="P181" s="61">
        <f t="shared" si="125"/>
        <v>-1</v>
      </c>
      <c r="Q181" s="61">
        <f t="shared" si="125"/>
        <v>-1</v>
      </c>
      <c r="R181" s="48" t="e">
        <f t="shared" ref="R181:U181" si="126">+R179/R180-1</f>
        <v>#DIV/0!</v>
      </c>
      <c r="S181" s="48" t="e">
        <f t="shared" si="126"/>
        <v>#DIV/0!</v>
      </c>
      <c r="T181" s="61" t="e">
        <f t="shared" si="126"/>
        <v>#DIV/0!</v>
      </c>
      <c r="U181" s="61" t="e">
        <f t="shared" si="126"/>
        <v>#DIV/0!</v>
      </c>
      <c r="V181" s="61" t="e">
        <f t="shared" ref="V181:Y181" si="127">+V179/V180-1</f>
        <v>#DIV/0!</v>
      </c>
      <c r="W181" s="61" t="e">
        <f t="shared" si="127"/>
        <v>#DIV/0!</v>
      </c>
      <c r="X181" s="61" t="e">
        <f t="shared" si="127"/>
        <v>#DIV/0!</v>
      </c>
      <c r="Y181" s="61" t="e">
        <f t="shared" si="127"/>
        <v>#DIV/0!</v>
      </c>
      <c r="Z181" s="42">
        <f>+Z179-B179</f>
        <v>-43319969</v>
      </c>
      <c r="AA181" s="42">
        <f>+AA179-C179</f>
        <v>-34419641234.580002</v>
      </c>
    </row>
    <row r="182" spans="1:32" x14ac:dyDescent="0.3">
      <c r="U182" s="43"/>
    </row>
    <row r="183" spans="1:32" x14ac:dyDescent="0.3"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R183" s="43"/>
      <c r="S183" s="43"/>
      <c r="T183" s="43"/>
      <c r="U183" s="43"/>
      <c r="V183" s="43"/>
      <c r="W183" s="43"/>
      <c r="X183" s="43"/>
      <c r="Y183" s="43"/>
      <c r="Z183" s="45"/>
      <c r="AA183" s="43"/>
    </row>
    <row r="184" spans="1:32" x14ac:dyDescent="0.3">
      <c r="B184" s="43"/>
      <c r="C184" s="43"/>
      <c r="D184" s="43"/>
      <c r="E184" s="43"/>
      <c r="F184" s="43"/>
      <c r="G184" s="43"/>
      <c r="J184" s="43"/>
      <c r="K184" s="43"/>
      <c r="L184" s="43"/>
      <c r="M184" s="43"/>
      <c r="N184" s="43"/>
      <c r="O184" s="43"/>
      <c r="R184" s="43"/>
      <c r="S184" s="43"/>
      <c r="T184" s="43"/>
      <c r="U184" s="43"/>
      <c r="V184" s="43"/>
      <c r="W184" s="43"/>
      <c r="X184" s="43"/>
      <c r="Y184" s="43"/>
      <c r="Z184" s="45"/>
      <c r="AA184" s="43"/>
    </row>
    <row r="185" spans="1:32" x14ac:dyDescent="0.3">
      <c r="A185" s="10" t="s">
        <v>194</v>
      </c>
      <c r="B185" s="43">
        <f>+B179</f>
        <v>43319969</v>
      </c>
      <c r="C185" s="43">
        <f>+C179</f>
        <v>34419641234.580002</v>
      </c>
      <c r="D185" s="43"/>
      <c r="E185" s="43"/>
      <c r="F185" s="43"/>
      <c r="G185" s="43"/>
      <c r="J185" s="43"/>
      <c r="K185" s="43"/>
      <c r="L185" s="43"/>
      <c r="M185" s="43"/>
      <c r="N185" s="43"/>
      <c r="O185" s="43"/>
      <c r="R185" s="43"/>
      <c r="S185" s="43"/>
      <c r="T185" s="43"/>
      <c r="U185" s="43"/>
      <c r="V185" s="43"/>
      <c r="W185" s="43"/>
      <c r="X185" s="43"/>
      <c r="Y185" s="43"/>
      <c r="Z185" s="45"/>
      <c r="AA185" s="43"/>
      <c r="AB185" s="43"/>
    </row>
    <row r="186" spans="1:32" x14ac:dyDescent="0.3">
      <c r="A186" s="10" t="s">
        <v>195</v>
      </c>
      <c r="B186" s="43">
        <f>+D179</f>
        <v>48330937</v>
      </c>
      <c r="C186" s="43">
        <f>+E179</f>
        <v>40236979107.480003</v>
      </c>
      <c r="D186" s="42"/>
      <c r="E186" s="43"/>
    </row>
    <row r="187" spans="1:32" x14ac:dyDescent="0.3">
      <c r="A187" s="10" t="s">
        <v>196</v>
      </c>
      <c r="B187" s="43">
        <f>+F179</f>
        <v>51858208</v>
      </c>
      <c r="C187" s="43">
        <f>+G179</f>
        <v>43605325440.150009</v>
      </c>
      <c r="D187" s="42"/>
      <c r="E187" s="43"/>
      <c r="F187" s="43"/>
      <c r="G187" s="43"/>
      <c r="H187" s="43"/>
    </row>
    <row r="188" spans="1:32" x14ac:dyDescent="0.3">
      <c r="A188" s="10" t="s">
        <v>169</v>
      </c>
      <c r="B188" s="43">
        <f>+H179</f>
        <v>53633349</v>
      </c>
      <c r="C188" s="43">
        <f>+I179</f>
        <v>45846256525.489998</v>
      </c>
      <c r="D188" s="43"/>
      <c r="E188" s="43"/>
      <c r="F188" s="43"/>
      <c r="G188" s="43"/>
      <c r="H188" s="43"/>
    </row>
    <row r="189" spans="1:32" x14ac:dyDescent="0.3">
      <c r="A189" s="10" t="s">
        <v>170</v>
      </c>
      <c r="B189" s="43">
        <f>+J179</f>
        <v>52547836</v>
      </c>
      <c r="C189" s="43">
        <f>+K179</f>
        <v>47111454270.339996</v>
      </c>
      <c r="D189" s="43"/>
      <c r="E189" s="43"/>
    </row>
    <row r="190" spans="1:32" x14ac:dyDescent="0.3">
      <c r="A190" s="10" t="s">
        <v>197</v>
      </c>
      <c r="B190" s="21">
        <f>+L179</f>
        <v>52081908</v>
      </c>
      <c r="C190" s="21">
        <f>+M179</f>
        <v>48377573682.800003</v>
      </c>
      <c r="D190" s="43"/>
      <c r="F190" s="48"/>
      <c r="G190" s="48"/>
    </row>
    <row r="191" spans="1:32" x14ac:dyDescent="0.3">
      <c r="A191" s="10" t="s">
        <v>171</v>
      </c>
      <c r="B191" s="21">
        <f>+N179</f>
        <v>54095798</v>
      </c>
      <c r="C191" s="21">
        <f>+O179</f>
        <v>49750304306.120003</v>
      </c>
      <c r="D191" s="43"/>
      <c r="F191" s="49"/>
      <c r="G191" s="49"/>
    </row>
    <row r="192" spans="1:32" x14ac:dyDescent="0.3">
      <c r="A192" s="10" t="s">
        <v>172</v>
      </c>
      <c r="B192" s="43">
        <f>+P179</f>
        <v>0</v>
      </c>
      <c r="C192" s="43">
        <f>+Q179</f>
        <v>0</v>
      </c>
      <c r="D192" s="43"/>
      <c r="F192" s="48"/>
      <c r="G192" s="48"/>
    </row>
    <row r="193" spans="1:7" x14ac:dyDescent="0.3">
      <c r="A193" s="10" t="s">
        <v>173</v>
      </c>
      <c r="B193" s="21">
        <f>+R179</f>
        <v>0</v>
      </c>
      <c r="C193" s="21">
        <f>+S179</f>
        <v>0</v>
      </c>
      <c r="D193" s="43"/>
      <c r="F193" s="48"/>
      <c r="G193" s="48"/>
    </row>
    <row r="194" spans="1:7" x14ac:dyDescent="0.3">
      <c r="A194" s="10" t="s">
        <v>174</v>
      </c>
      <c r="B194" s="21">
        <f>+T179</f>
        <v>0</v>
      </c>
      <c r="C194" s="21">
        <f>+U179</f>
        <v>0</v>
      </c>
      <c r="D194" s="43"/>
      <c r="F194" s="48"/>
      <c r="G194" s="48"/>
    </row>
    <row r="195" spans="1:7" x14ac:dyDescent="0.3">
      <c r="A195" s="10" t="s">
        <v>175</v>
      </c>
      <c r="B195" s="21">
        <f>+V179</f>
        <v>0</v>
      </c>
      <c r="C195" s="21">
        <f>+W179</f>
        <v>0</v>
      </c>
      <c r="D195" s="43"/>
      <c r="F195" s="48"/>
      <c r="G195" s="48"/>
    </row>
    <row r="196" spans="1:7" x14ac:dyDescent="0.3">
      <c r="A196" s="10" t="s">
        <v>176</v>
      </c>
      <c r="B196" s="21">
        <f>+X179</f>
        <v>0</v>
      </c>
      <c r="C196" s="21">
        <f>+Y179</f>
        <v>0</v>
      </c>
      <c r="D196" s="43"/>
      <c r="F196" s="48"/>
      <c r="G196" s="48"/>
    </row>
    <row r="197" spans="1:7" x14ac:dyDescent="0.3">
      <c r="B197" s="10"/>
      <c r="C197" s="43"/>
      <c r="D197" s="43"/>
      <c r="F197" s="48"/>
      <c r="G197" s="48"/>
    </row>
    <row r="198" spans="1:7" x14ac:dyDescent="0.3">
      <c r="B198" s="10"/>
      <c r="C198" s="43"/>
      <c r="D198" s="43"/>
      <c r="F198" s="48"/>
      <c r="G198" s="48"/>
    </row>
    <row r="199" spans="1:7" x14ac:dyDescent="0.3">
      <c r="B199" s="10"/>
      <c r="C199" s="43"/>
      <c r="D199" s="43"/>
      <c r="F199" s="48"/>
      <c r="G199" s="48"/>
    </row>
    <row r="200" spans="1:7" x14ac:dyDescent="0.3">
      <c r="B200" s="10"/>
      <c r="C200" s="43"/>
      <c r="D200" s="43"/>
      <c r="F200" s="48"/>
      <c r="G200" s="48"/>
    </row>
    <row r="201" spans="1:7" x14ac:dyDescent="0.3">
      <c r="F201" s="48"/>
      <c r="G201" s="48"/>
    </row>
    <row r="202" spans="1:7" x14ac:dyDescent="0.3">
      <c r="F202" s="48"/>
      <c r="G202" s="48"/>
    </row>
    <row r="203" spans="1:7" x14ac:dyDescent="0.3">
      <c r="C203" s="43"/>
      <c r="D203" s="43"/>
    </row>
    <row r="205" spans="1:7" x14ac:dyDescent="0.3">
      <c r="C205" s="48"/>
    </row>
  </sheetData>
  <mergeCells count="13">
    <mergeCell ref="Z2:AA2"/>
    <mergeCell ref="B2:C2"/>
    <mergeCell ref="D2:E2"/>
    <mergeCell ref="F2:G2"/>
    <mergeCell ref="H2:I2"/>
    <mergeCell ref="J2:K2"/>
    <mergeCell ref="L2:M2"/>
    <mergeCell ref="N2:O2"/>
    <mergeCell ref="P2:Q2"/>
    <mergeCell ref="T2:U2"/>
    <mergeCell ref="V2:W2"/>
    <mergeCell ref="X2:Y2"/>
    <mergeCell ref="R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0"/>
  <sheetViews>
    <sheetView zoomScale="90" zoomScaleNormal="90" workbookViewId="0">
      <pane xSplit="1" ySplit="3" topLeftCell="B154" activePane="bottomRight" state="frozen"/>
      <selection pane="topRight" activeCell="B1" sqref="B1"/>
      <selection pane="bottomLeft" activeCell="A4" sqref="A4"/>
      <selection pane="bottomRight" activeCell="G154" sqref="G154"/>
    </sheetView>
  </sheetViews>
  <sheetFormatPr defaultRowHeight="15" x14ac:dyDescent="0.25"/>
  <cols>
    <col min="1" max="1" width="31.140625" customWidth="1"/>
    <col min="2" max="2" width="17.5703125" customWidth="1"/>
    <col min="3" max="3" width="21" bestFit="1" customWidth="1"/>
    <col min="4" max="4" width="15.7109375" bestFit="1" customWidth="1"/>
    <col min="5" max="5" width="19.85546875" bestFit="1" customWidth="1"/>
    <col min="6" max="6" width="14.7109375" bestFit="1" customWidth="1"/>
    <col min="7" max="7" width="19.85546875" bestFit="1" customWidth="1"/>
    <col min="8" max="8" width="14.7109375" bestFit="1" customWidth="1"/>
    <col min="9" max="9" width="19.85546875" bestFit="1" customWidth="1"/>
    <col min="10" max="10" width="16.140625" customWidth="1"/>
    <col min="11" max="11" width="21.7109375" customWidth="1"/>
    <col min="12" max="12" width="15.7109375" bestFit="1" customWidth="1"/>
    <col min="13" max="13" width="21" bestFit="1" customWidth="1"/>
    <col min="14" max="14" width="15.7109375" bestFit="1" customWidth="1"/>
    <col min="15" max="15" width="19.85546875" bestFit="1" customWidth="1"/>
    <col min="16" max="16" width="14.5703125" bestFit="1" customWidth="1"/>
    <col min="17" max="17" width="21" bestFit="1" customWidth="1"/>
    <col min="18" max="18" width="15.7109375" bestFit="1" customWidth="1"/>
    <col min="19" max="19" width="22.42578125" customWidth="1"/>
    <col min="20" max="20" width="18.85546875" customWidth="1"/>
    <col min="21" max="21" width="21.85546875" customWidth="1"/>
    <col min="22" max="22" width="15.85546875" customWidth="1"/>
    <col min="23" max="23" width="22.42578125" customWidth="1"/>
    <col min="24" max="24" width="14.5703125" bestFit="1" customWidth="1"/>
    <col min="25" max="25" width="18.7109375" bestFit="1" customWidth="1"/>
    <col min="26" max="26" width="15.7109375" bestFit="1" customWidth="1"/>
    <col min="27" max="27" width="21" bestFit="1" customWidth="1"/>
  </cols>
  <sheetData>
    <row r="1" spans="1:27" x14ac:dyDescent="0.25">
      <c r="A1" s="1" t="s">
        <v>201</v>
      </c>
      <c r="B1" s="29"/>
      <c r="C1" s="29"/>
      <c r="D1" s="29"/>
      <c r="E1" s="29"/>
      <c r="F1" s="29"/>
      <c r="G1" s="29"/>
      <c r="H1" s="30"/>
      <c r="I1" s="30"/>
      <c r="J1" s="29"/>
      <c r="K1" s="29"/>
      <c r="L1" s="29"/>
      <c r="M1" s="29"/>
      <c r="N1" s="29"/>
      <c r="O1" s="29"/>
      <c r="P1" s="31"/>
      <c r="Q1" s="30"/>
      <c r="R1" s="29"/>
      <c r="S1" s="29"/>
      <c r="T1" s="29"/>
      <c r="U1" s="29"/>
      <c r="V1" s="29"/>
      <c r="W1" s="29"/>
      <c r="X1" s="29"/>
      <c r="Y1" s="29"/>
      <c r="Z1" s="32"/>
      <c r="AA1" s="29"/>
    </row>
    <row r="2" spans="1:27" x14ac:dyDescent="0.25">
      <c r="A2" s="2" t="s">
        <v>215</v>
      </c>
      <c r="B2" s="114" t="s">
        <v>166</v>
      </c>
      <c r="C2" s="115"/>
      <c r="D2" s="116" t="s">
        <v>167</v>
      </c>
      <c r="E2" s="117"/>
      <c r="F2" s="114" t="s">
        <v>168</v>
      </c>
      <c r="G2" s="115"/>
      <c r="H2" s="116" t="s">
        <v>185</v>
      </c>
      <c r="I2" s="117"/>
      <c r="J2" s="114" t="s">
        <v>186</v>
      </c>
      <c r="K2" s="115"/>
      <c r="L2" s="116" t="s">
        <v>187</v>
      </c>
      <c r="M2" s="117"/>
      <c r="N2" s="114" t="s">
        <v>188</v>
      </c>
      <c r="O2" s="115"/>
      <c r="P2" s="112" t="s">
        <v>172</v>
      </c>
      <c r="Q2" s="113"/>
      <c r="R2" s="114" t="s">
        <v>190</v>
      </c>
      <c r="S2" s="115"/>
      <c r="T2" s="112" t="s">
        <v>191</v>
      </c>
      <c r="U2" s="113"/>
      <c r="V2" s="112" t="s">
        <v>192</v>
      </c>
      <c r="W2" s="113"/>
      <c r="X2" s="112" t="s">
        <v>193</v>
      </c>
      <c r="Y2" s="113"/>
      <c r="Z2" s="112" t="s">
        <v>165</v>
      </c>
      <c r="AA2" s="113"/>
    </row>
    <row r="3" spans="1:27" x14ac:dyDescent="0.25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</row>
    <row r="4" spans="1:27" x14ac:dyDescent="0.25">
      <c r="A4" s="3" t="s">
        <v>1</v>
      </c>
      <c r="B4" s="50">
        <f>SUM(B5:B14)</f>
        <v>37267031</v>
      </c>
      <c r="C4" s="17">
        <f t="shared" ref="C4" si="0">SUM(C5:C14)</f>
        <v>35020415592.380005</v>
      </c>
      <c r="D4" s="18">
        <f>SUM(D5:D14)</f>
        <v>39960415</v>
      </c>
      <c r="E4" s="18">
        <f t="shared" ref="E4" si="1">SUM(E5:E14)</f>
        <v>40073855427.479996</v>
      </c>
      <c r="F4" s="18">
        <f>SUM(F5:F14)</f>
        <v>44085859</v>
      </c>
      <c r="G4" s="18">
        <f t="shared" ref="G4" si="2">SUM(G5:G14)</f>
        <v>45636537994.810005</v>
      </c>
      <c r="H4" s="18">
        <f>SUM(H5:H14)</f>
        <v>45645864</v>
      </c>
      <c r="I4" s="18">
        <f t="shared" ref="I4" si="3">SUM(I5:I14)</f>
        <v>47062151522.849998</v>
      </c>
      <c r="J4" s="18">
        <f>SUM(J5:J14)</f>
        <v>46647135</v>
      </c>
      <c r="K4" s="18">
        <f t="shared" ref="K4" si="4">SUM(K5:K14)</f>
        <v>48463871283.330002</v>
      </c>
      <c r="L4" s="18">
        <f>SUM(L5:L14)</f>
        <v>47457900</v>
      </c>
      <c r="M4" s="18">
        <f t="shared" ref="M4" si="5">SUM(M5:M14)</f>
        <v>49949633555.979996</v>
      </c>
      <c r="N4" s="18">
        <f>SUM(N5:N14)</f>
        <v>49699876</v>
      </c>
      <c r="O4" s="18">
        <f t="shared" ref="O4" si="6">SUM(O5:O14)</f>
        <v>52701525514.750008</v>
      </c>
      <c r="P4" s="18">
        <f>SUM(P5:P14)</f>
        <v>0</v>
      </c>
      <c r="Q4" s="18">
        <f t="shared" ref="Q4" si="7">SUM(Q5:Q14)</f>
        <v>0</v>
      </c>
      <c r="R4" s="18">
        <f>SUM(R5:R14)</f>
        <v>0</v>
      </c>
      <c r="S4" s="18">
        <f t="shared" ref="S4" si="8">SUM(S5:S14)</f>
        <v>0</v>
      </c>
      <c r="T4" s="18">
        <f>SUM(T5:T14)</f>
        <v>0</v>
      </c>
      <c r="U4" s="18">
        <f t="shared" ref="U4" si="9">SUM(U5:U14)</f>
        <v>0</v>
      </c>
      <c r="V4" s="18">
        <f>SUM(V5:V14)</f>
        <v>0</v>
      </c>
      <c r="W4" s="18">
        <f t="shared" ref="W4" si="10">SUM(W5:W14)</f>
        <v>0</v>
      </c>
      <c r="X4" s="18">
        <f>SUM(X5:X14)</f>
        <v>0</v>
      </c>
      <c r="Y4" s="18">
        <f t="shared" ref="Y4:AA4" si="11">SUM(Y5:Y14)</f>
        <v>0</v>
      </c>
      <c r="Z4" s="18">
        <f>SUM(Z5:Z14)</f>
        <v>123730858</v>
      </c>
      <c r="AA4" s="17">
        <f t="shared" si="11"/>
        <v>0</v>
      </c>
    </row>
    <row r="5" spans="1:27" x14ac:dyDescent="0.25">
      <c r="A5" s="4" t="s">
        <v>2</v>
      </c>
      <c r="B5" s="13">
        <f>+[11]Total!B5</f>
        <v>14757462</v>
      </c>
      <c r="C5" s="13">
        <f>+[11]Total!C5</f>
        <v>15773773942.76</v>
      </c>
      <c r="D5" s="13">
        <f>+[11]Total!D5</f>
        <v>15925025</v>
      </c>
      <c r="E5" s="13">
        <f>+[11]Total!E5</f>
        <v>17871704790.27</v>
      </c>
      <c r="F5" s="13">
        <f>+[11]Total!F5</f>
        <v>17597705</v>
      </c>
      <c r="G5" s="13">
        <f>+[11]Total!G5</f>
        <v>20504314699.16</v>
      </c>
      <c r="H5" s="13">
        <f>+[11]Total!H5</f>
        <v>18297250</v>
      </c>
      <c r="I5" s="13">
        <f>+[11]Total!I5</f>
        <v>21223372933.709999</v>
      </c>
      <c r="J5" s="13">
        <f>+[11]Total!J5</f>
        <v>18511156</v>
      </c>
      <c r="K5" s="13">
        <f>+[11]Total!K5</f>
        <v>21423807473.66</v>
      </c>
      <c r="L5" s="13">
        <f>+[11]Total!L5</f>
        <v>18936077</v>
      </c>
      <c r="M5" s="13">
        <f>+[11]Total!M5</f>
        <v>22197051227.279999</v>
      </c>
      <c r="N5" s="13">
        <f>+[11]Total!N5</f>
        <v>19706183</v>
      </c>
      <c r="O5" s="13">
        <f>+[11]Total!O5</f>
        <v>23361069119.470001</v>
      </c>
      <c r="P5" s="13">
        <f>+[11]Total!P5</f>
        <v>0</v>
      </c>
      <c r="Q5" s="13">
        <f>+[11]Total!Q5</f>
        <v>0</v>
      </c>
      <c r="R5" s="13">
        <f>+[11]Total!R5</f>
        <v>0</v>
      </c>
      <c r="S5" s="13">
        <f>+[11]Total!S5</f>
        <v>0</v>
      </c>
      <c r="T5" s="13">
        <f>+[11]Total!T5</f>
        <v>0</v>
      </c>
      <c r="U5" s="13">
        <f>+[11]Total!U5</f>
        <v>0</v>
      </c>
      <c r="V5" s="13">
        <f>+[11]Total!V5</f>
        <v>0</v>
      </c>
      <c r="W5" s="13">
        <f>+[11]Total!W5</f>
        <v>0</v>
      </c>
      <c r="X5" s="13">
        <f>+[11]Total!X5</f>
        <v>0</v>
      </c>
      <c r="Y5" s="13">
        <f>+[11]Total!Y5</f>
        <v>0</v>
      </c>
      <c r="Z5" s="87">
        <f>+[11]Total!Z5</f>
        <v>123730858</v>
      </c>
      <c r="AA5" s="87">
        <f>+[12]Total!AA5</f>
        <v>0</v>
      </c>
    </row>
    <row r="6" spans="1:27" x14ac:dyDescent="0.25">
      <c r="A6" s="4" t="s">
        <v>3</v>
      </c>
      <c r="B6" s="13">
        <f>+[11]Total!B6</f>
        <v>13107138</v>
      </c>
      <c r="C6" s="13">
        <f>+[11]Total!C6</f>
        <v>11608213460.530001</v>
      </c>
      <c r="D6" s="13">
        <f>+[11]Total!D6</f>
        <v>13948215</v>
      </c>
      <c r="E6" s="13">
        <f>+[11]Total!E6</f>
        <v>13272811002.73</v>
      </c>
      <c r="F6" s="13">
        <f>+[11]Total!F6</f>
        <v>15632043</v>
      </c>
      <c r="G6" s="13">
        <f>+[11]Total!G6</f>
        <v>15359354531.740002</v>
      </c>
      <c r="H6" s="13">
        <f>+[11]Total!H6</f>
        <v>16012388</v>
      </c>
      <c r="I6" s="13">
        <f>+[11]Total!I6</f>
        <v>15665232538.32</v>
      </c>
      <c r="J6" s="13">
        <f>+[11]Total!J6</f>
        <v>16444344</v>
      </c>
      <c r="K6" s="13">
        <f>+[11]Total!K6</f>
        <v>16231674589.439999</v>
      </c>
      <c r="L6" s="13">
        <f>+[11]Total!L6</f>
        <v>16693970</v>
      </c>
      <c r="M6" s="13">
        <f>+[11]Total!M6</f>
        <v>16749850068.48</v>
      </c>
      <c r="N6" s="13">
        <f>+[11]Total!N6</f>
        <v>17463522</v>
      </c>
      <c r="O6" s="13">
        <f>+[11]Total!O6</f>
        <v>17675371438.07</v>
      </c>
      <c r="P6" s="13">
        <f>+[11]Total!P6</f>
        <v>0</v>
      </c>
      <c r="Q6" s="13">
        <f>+[11]Total!Q6</f>
        <v>0</v>
      </c>
      <c r="R6" s="13">
        <f>+[11]Total!R6</f>
        <v>0</v>
      </c>
      <c r="S6" s="13">
        <f>+[11]Total!S6</f>
        <v>0</v>
      </c>
      <c r="T6" s="13">
        <f>+[11]Total!T6</f>
        <v>0</v>
      </c>
      <c r="U6" s="13">
        <f>+[11]Total!U6</f>
        <v>0</v>
      </c>
      <c r="V6" s="13">
        <f>+[11]Total!V6</f>
        <v>0</v>
      </c>
      <c r="W6" s="13">
        <f>+[11]Total!W6</f>
        <v>0</v>
      </c>
      <c r="X6" s="13">
        <f>+[11]Total!X6</f>
        <v>0</v>
      </c>
      <c r="Y6" s="13">
        <f>+[11]Total!Y6</f>
        <v>0</v>
      </c>
      <c r="Z6" s="87">
        <f>+[12]Total!Z6</f>
        <v>0</v>
      </c>
      <c r="AA6" s="87">
        <f>+[12]Total!AA6</f>
        <v>0</v>
      </c>
    </row>
    <row r="7" spans="1:27" x14ac:dyDescent="0.25">
      <c r="A7" s="4" t="s">
        <v>4</v>
      </c>
      <c r="B7" s="13">
        <f>+[11]Total!B7</f>
        <v>3336212</v>
      </c>
      <c r="C7" s="13">
        <f>+[11]Total!C7</f>
        <v>2760699022.79</v>
      </c>
      <c r="D7" s="13">
        <f>+[11]Total!D7</f>
        <v>3588847</v>
      </c>
      <c r="E7" s="13">
        <f>+[11]Total!E7</f>
        <v>3185217680.9400001</v>
      </c>
      <c r="F7" s="13">
        <f>+[11]Total!F7</f>
        <v>4005385</v>
      </c>
      <c r="G7" s="13">
        <f>+[11]Total!G7</f>
        <v>3631182070.0500002</v>
      </c>
      <c r="H7" s="13">
        <f>+[11]Total!H7</f>
        <v>4172481</v>
      </c>
      <c r="I7" s="13">
        <f>+[11]Total!I7</f>
        <v>3768356573.1999998</v>
      </c>
      <c r="J7" s="13">
        <f>+[11]Total!J7</f>
        <v>4238231</v>
      </c>
      <c r="K7" s="13">
        <f>+[11]Total!K7</f>
        <v>3868691241.8299999</v>
      </c>
      <c r="L7" s="13">
        <f>+[11]Total!L7</f>
        <v>4232423</v>
      </c>
      <c r="M7" s="13">
        <f>+[11]Total!M7</f>
        <v>3976377464.9000001</v>
      </c>
      <c r="N7" s="13">
        <f>+[11]Total!N7</f>
        <v>4436303</v>
      </c>
      <c r="O7" s="13">
        <f>+[11]Total!O7</f>
        <v>4180973067.7299995</v>
      </c>
      <c r="P7" s="13">
        <f>+[11]Total!P7</f>
        <v>0</v>
      </c>
      <c r="Q7" s="13">
        <f>+[11]Total!Q7</f>
        <v>0</v>
      </c>
      <c r="R7" s="13">
        <f>+[11]Total!R7</f>
        <v>0</v>
      </c>
      <c r="S7" s="13">
        <f>+[11]Total!S7</f>
        <v>0</v>
      </c>
      <c r="T7" s="13">
        <f>+[11]Total!T7</f>
        <v>0</v>
      </c>
      <c r="U7" s="13">
        <f>+[11]Total!U7</f>
        <v>0</v>
      </c>
      <c r="V7" s="13">
        <f>+[11]Total!V7</f>
        <v>0</v>
      </c>
      <c r="W7" s="13">
        <f>+[11]Total!W7</f>
        <v>0</v>
      </c>
      <c r="X7" s="13">
        <f>+[11]Total!X7</f>
        <v>0</v>
      </c>
      <c r="Y7" s="13">
        <f>+[11]Total!Y7</f>
        <v>0</v>
      </c>
      <c r="Z7" s="87">
        <f>+[12]Total!Z7</f>
        <v>0</v>
      </c>
      <c r="AA7" s="87">
        <f>+[12]Total!AA7</f>
        <v>0</v>
      </c>
    </row>
    <row r="8" spans="1:27" x14ac:dyDescent="0.25">
      <c r="A8" s="4" t="s">
        <v>5</v>
      </c>
      <c r="B8" s="13">
        <f>+[11]Total!B8</f>
        <v>252095</v>
      </c>
      <c r="C8" s="13">
        <f>+[11]Total!C8</f>
        <v>154858167.72</v>
      </c>
      <c r="D8" s="13">
        <f>+[11]Total!D8</f>
        <v>298232</v>
      </c>
      <c r="E8" s="13">
        <f>+[11]Total!E8</f>
        <v>207830081.34</v>
      </c>
      <c r="F8" s="13">
        <f>+[11]Total!F8</f>
        <v>348046</v>
      </c>
      <c r="G8" s="13">
        <f>+[11]Total!G8</f>
        <v>253624811.49000001</v>
      </c>
      <c r="H8" s="13">
        <f>+[11]Total!H8</f>
        <v>357494</v>
      </c>
      <c r="I8" s="13">
        <f>+[11]Total!I8</f>
        <v>253882122.97</v>
      </c>
      <c r="J8" s="13">
        <f>+[11]Total!J8</f>
        <v>366400</v>
      </c>
      <c r="K8" s="13">
        <f>+[11]Total!K8</f>
        <v>265261411.07999998</v>
      </c>
      <c r="L8" s="13">
        <f>+[11]Total!L8</f>
        <v>380918</v>
      </c>
      <c r="M8" s="13">
        <f>+[11]Total!M8</f>
        <v>268769075.86000001</v>
      </c>
      <c r="N8" s="13">
        <f>+[11]Total!N8</f>
        <v>401866</v>
      </c>
      <c r="O8" s="13">
        <f>+[11]Total!O8</f>
        <v>291821126.25</v>
      </c>
      <c r="P8" s="13">
        <f>+[11]Total!P8</f>
        <v>0</v>
      </c>
      <c r="Q8" s="13">
        <f>+[11]Total!Q8</f>
        <v>0</v>
      </c>
      <c r="R8" s="13">
        <f>+[11]Total!R8</f>
        <v>0</v>
      </c>
      <c r="S8" s="13">
        <f>+[11]Total!S8</f>
        <v>0</v>
      </c>
      <c r="T8" s="13">
        <f>+[11]Total!T8</f>
        <v>0</v>
      </c>
      <c r="U8" s="13">
        <f>+[11]Total!U8</f>
        <v>0</v>
      </c>
      <c r="V8" s="13">
        <f>+[11]Total!V8</f>
        <v>0</v>
      </c>
      <c r="W8" s="13">
        <f>+[11]Total!W8</f>
        <v>0</v>
      </c>
      <c r="X8" s="13">
        <f>+[11]Total!X8</f>
        <v>0</v>
      </c>
      <c r="Y8" s="13">
        <f>+[11]Total!Y8</f>
        <v>0</v>
      </c>
      <c r="Z8" s="87">
        <f>+[12]Total!Z8</f>
        <v>0</v>
      </c>
      <c r="AA8" s="87">
        <f>+[12]Total!AA8</f>
        <v>0</v>
      </c>
    </row>
    <row r="9" spans="1:27" x14ac:dyDescent="0.25">
      <c r="A9" s="4" t="s">
        <v>6</v>
      </c>
      <c r="B9" s="13">
        <f>+[11]Total!B9</f>
        <v>1125158</v>
      </c>
      <c r="C9" s="13">
        <f>+[11]Total!C9</f>
        <v>781515870.46000004</v>
      </c>
      <c r="D9" s="13">
        <f>+[11]Total!D9</f>
        <v>1212975</v>
      </c>
      <c r="E9" s="13">
        <f>+[11]Total!E9</f>
        <v>933281829.44000006</v>
      </c>
      <c r="F9" s="13">
        <f>+[11]Total!F9</f>
        <v>1256948</v>
      </c>
      <c r="G9" s="13">
        <f>+[11]Total!G9</f>
        <v>1012448511.14</v>
      </c>
      <c r="H9" s="13">
        <f>+[11]Total!H9</f>
        <v>1323648</v>
      </c>
      <c r="I9" s="13">
        <f>+[11]Total!I9</f>
        <v>1041030711.64</v>
      </c>
      <c r="J9" s="13">
        <f>+[11]Total!J9</f>
        <v>1390670</v>
      </c>
      <c r="K9" s="13">
        <f>+[11]Total!K9</f>
        <v>1135949992.3800001</v>
      </c>
      <c r="L9" s="13">
        <f>+[11]Total!L9</f>
        <v>1434053</v>
      </c>
      <c r="M9" s="13">
        <f>+[11]Total!M9</f>
        <v>1168014418.7</v>
      </c>
      <c r="N9" s="13">
        <f>+[11]Total!N9</f>
        <v>1546549</v>
      </c>
      <c r="O9" s="13">
        <f>+[11]Total!O9</f>
        <v>1248629387.6799998</v>
      </c>
      <c r="P9" s="13">
        <f>+[11]Total!P9</f>
        <v>0</v>
      </c>
      <c r="Q9" s="13">
        <f>+[11]Total!Q9</f>
        <v>0</v>
      </c>
      <c r="R9" s="13">
        <f>+[11]Total!R9</f>
        <v>0</v>
      </c>
      <c r="S9" s="13">
        <f>+[11]Total!S9</f>
        <v>0</v>
      </c>
      <c r="T9" s="13">
        <f>+[11]Total!T9</f>
        <v>0</v>
      </c>
      <c r="U9" s="13">
        <f>+[11]Total!U9</f>
        <v>0</v>
      </c>
      <c r="V9" s="13">
        <f>+[11]Total!V9</f>
        <v>0</v>
      </c>
      <c r="W9" s="13">
        <f>+[11]Total!W9</f>
        <v>0</v>
      </c>
      <c r="X9" s="13">
        <f>+[11]Total!X9</f>
        <v>0</v>
      </c>
      <c r="Y9" s="13">
        <f>+[11]Total!Y9</f>
        <v>0</v>
      </c>
      <c r="Z9" s="87">
        <f>+[12]Total!Z9</f>
        <v>0</v>
      </c>
      <c r="AA9" s="87">
        <f>+[12]Total!AA9</f>
        <v>0</v>
      </c>
    </row>
    <row r="10" spans="1:27" x14ac:dyDescent="0.25">
      <c r="A10" s="4" t="s">
        <v>7</v>
      </c>
      <c r="B10" s="13">
        <f>+[11]Total!B10</f>
        <v>2884984</v>
      </c>
      <c r="C10" s="13">
        <f>+[11]Total!C10</f>
        <v>2345256870.23</v>
      </c>
      <c r="D10" s="13">
        <f>+[11]Total!D10</f>
        <v>3006160</v>
      </c>
      <c r="E10" s="13">
        <f>+[11]Total!E10</f>
        <v>2612775255.4499998</v>
      </c>
      <c r="F10" s="13">
        <f>+[11]Total!F10</f>
        <v>3174500</v>
      </c>
      <c r="G10" s="13">
        <f>+[11]Total!G10</f>
        <v>2825158217.8200002</v>
      </c>
      <c r="H10" s="13">
        <f>+[11]Total!H10</f>
        <v>3309853</v>
      </c>
      <c r="I10" s="13">
        <f>+[11]Total!I10</f>
        <v>2932638672.2600002</v>
      </c>
      <c r="J10" s="13">
        <f>+[11]Total!J10</f>
        <v>3411415</v>
      </c>
      <c r="K10" s="13">
        <f>+[11]Total!K10</f>
        <v>3072709797.0999999</v>
      </c>
      <c r="L10" s="13">
        <f>+[11]Total!L10</f>
        <v>3459267</v>
      </c>
      <c r="M10" s="13">
        <f>+[11]Total!M10</f>
        <v>3168968666.1900001</v>
      </c>
      <c r="N10" s="13">
        <f>+[11]Total!N10</f>
        <v>3672495</v>
      </c>
      <c r="O10" s="13">
        <f>+[11]Total!O10</f>
        <v>3344899466.29</v>
      </c>
      <c r="P10" s="13">
        <f>+[11]Total!P10</f>
        <v>0</v>
      </c>
      <c r="Q10" s="13">
        <f>+[11]Total!Q10</f>
        <v>0</v>
      </c>
      <c r="R10" s="13">
        <f>+[11]Total!R10</f>
        <v>0</v>
      </c>
      <c r="S10" s="13">
        <f>+[11]Total!S10</f>
        <v>0</v>
      </c>
      <c r="T10" s="13">
        <f>+[11]Total!T10</f>
        <v>0</v>
      </c>
      <c r="U10" s="13">
        <f>+[11]Total!U10</f>
        <v>0</v>
      </c>
      <c r="V10" s="13">
        <f>+[11]Total!V10</f>
        <v>0</v>
      </c>
      <c r="W10" s="13">
        <f>+[11]Total!W10</f>
        <v>0</v>
      </c>
      <c r="X10" s="13">
        <f>+[11]Total!X10</f>
        <v>0</v>
      </c>
      <c r="Y10" s="13">
        <f>+[11]Total!Y10</f>
        <v>0</v>
      </c>
      <c r="Z10" s="87">
        <f>+[12]Total!Z10</f>
        <v>0</v>
      </c>
      <c r="AA10" s="87">
        <f>+[12]Total!AA10</f>
        <v>0</v>
      </c>
    </row>
    <row r="11" spans="1:27" x14ac:dyDescent="0.25">
      <c r="A11" s="4" t="s">
        <v>8</v>
      </c>
      <c r="B11" s="13">
        <f>+[11]Total!B11</f>
        <v>514240</v>
      </c>
      <c r="C11" s="13">
        <f>+[11]Total!C11</f>
        <v>376587833.44999999</v>
      </c>
      <c r="D11" s="13">
        <f>+[11]Total!D11</f>
        <v>537876</v>
      </c>
      <c r="E11" s="13">
        <f>+[11]Total!E11</f>
        <v>414753934.25</v>
      </c>
      <c r="F11" s="13">
        <f>+[11]Total!F11</f>
        <v>547801</v>
      </c>
      <c r="G11" s="13">
        <f>+[11]Total!G11</f>
        <v>405732132.94</v>
      </c>
      <c r="H11" s="13">
        <f>+[11]Total!H11</f>
        <v>584180</v>
      </c>
      <c r="I11" s="13">
        <f>+[11]Total!I11</f>
        <v>433949018.14999998</v>
      </c>
      <c r="J11" s="13">
        <f>+[11]Total!J11</f>
        <v>591952</v>
      </c>
      <c r="K11" s="13">
        <f>+[11]Total!K11</f>
        <v>439844542.97000003</v>
      </c>
      <c r="L11" s="13">
        <f>+[11]Total!L11</f>
        <v>614009</v>
      </c>
      <c r="M11" s="13">
        <f>+[11]Total!M11</f>
        <v>448497845.50999999</v>
      </c>
      <c r="N11" s="13">
        <f>+[11]Total!N11</f>
        <v>647644</v>
      </c>
      <c r="O11" s="13">
        <f>+[11]Total!O11</f>
        <v>480558311.37</v>
      </c>
      <c r="P11" s="13">
        <f>+[11]Total!P11</f>
        <v>0</v>
      </c>
      <c r="Q11" s="13">
        <f>+[11]Total!Q11</f>
        <v>0</v>
      </c>
      <c r="R11" s="13">
        <f>+[11]Total!R11</f>
        <v>0</v>
      </c>
      <c r="S11" s="13">
        <f>+[11]Total!S11</f>
        <v>0</v>
      </c>
      <c r="T11" s="13">
        <f>+[11]Total!T11</f>
        <v>0</v>
      </c>
      <c r="U11" s="13">
        <f>+[11]Total!U11</f>
        <v>0</v>
      </c>
      <c r="V11" s="13">
        <f>+[11]Total!V11</f>
        <v>0</v>
      </c>
      <c r="W11" s="13">
        <f>+[11]Total!W11</f>
        <v>0</v>
      </c>
      <c r="X11" s="13">
        <f>+[11]Total!X11</f>
        <v>0</v>
      </c>
      <c r="Y11" s="13">
        <f>+[11]Total!Y11</f>
        <v>0</v>
      </c>
      <c r="Z11" s="87">
        <f>+[12]Total!Z11</f>
        <v>0</v>
      </c>
      <c r="AA11" s="87">
        <f>+[12]Total!AA11</f>
        <v>0</v>
      </c>
    </row>
    <row r="12" spans="1:27" x14ac:dyDescent="0.25">
      <c r="A12" s="4" t="s">
        <v>9</v>
      </c>
      <c r="B12" s="13">
        <f>+[11]Total!B12</f>
        <v>244565</v>
      </c>
      <c r="C12" s="13">
        <f>+[11]Total!C12</f>
        <v>178332012.09</v>
      </c>
      <c r="D12" s="13">
        <f>+[11]Total!D12</f>
        <v>250814</v>
      </c>
      <c r="E12" s="13">
        <f>+[11]Total!E12</f>
        <v>206528667.76999998</v>
      </c>
      <c r="F12" s="13">
        <f>+[11]Total!F12</f>
        <v>250131</v>
      </c>
      <c r="G12" s="13">
        <f>+[11]Total!G12</f>
        <v>206896114.04000002</v>
      </c>
      <c r="H12" s="13">
        <f>+[11]Total!H12</f>
        <v>253666</v>
      </c>
      <c r="I12" s="13">
        <f>+[11]Total!I12</f>
        <v>217548019.38999999</v>
      </c>
      <c r="J12" s="13">
        <f>+[11]Total!J12</f>
        <v>268348</v>
      </c>
      <c r="K12" s="13">
        <f>+[11]Total!K12</f>
        <v>251322671.20999998</v>
      </c>
      <c r="L12" s="13">
        <f>+[11]Total!L12</f>
        <v>279902</v>
      </c>
      <c r="M12" s="13">
        <f>+[11]Total!M12</f>
        <v>260140781.13999999</v>
      </c>
      <c r="N12" s="13">
        <f>+[11]Total!N12</f>
        <v>287650</v>
      </c>
      <c r="O12" s="13">
        <f>+[11]Total!O12</f>
        <v>286793125.19</v>
      </c>
      <c r="P12" s="13">
        <f>+[11]Total!P12</f>
        <v>0</v>
      </c>
      <c r="Q12" s="13">
        <f>+[11]Total!Q12</f>
        <v>0</v>
      </c>
      <c r="R12" s="13">
        <f>+[11]Total!R12</f>
        <v>0</v>
      </c>
      <c r="S12" s="13">
        <f>+[11]Total!S12</f>
        <v>0</v>
      </c>
      <c r="T12" s="13">
        <f>+[11]Total!T12</f>
        <v>0</v>
      </c>
      <c r="U12" s="13">
        <f>+[11]Total!U12</f>
        <v>0</v>
      </c>
      <c r="V12" s="13">
        <f>+[11]Total!V12</f>
        <v>0</v>
      </c>
      <c r="W12" s="13">
        <f>+[11]Total!W12</f>
        <v>0</v>
      </c>
      <c r="X12" s="13">
        <f>+[11]Total!X12</f>
        <v>0</v>
      </c>
      <c r="Y12" s="13">
        <f>+[11]Total!Y12</f>
        <v>0</v>
      </c>
      <c r="Z12" s="87">
        <f>+[12]Total!Z12</f>
        <v>0</v>
      </c>
      <c r="AA12" s="87">
        <f>+[12]Total!AA12</f>
        <v>0</v>
      </c>
    </row>
    <row r="13" spans="1:27" x14ac:dyDescent="0.25">
      <c r="A13" s="4" t="s">
        <v>10</v>
      </c>
      <c r="B13" s="13">
        <f>+[11]Total!B13</f>
        <v>1045177</v>
      </c>
      <c r="C13" s="13">
        <f>+[11]Total!C13</f>
        <v>1041178412.35</v>
      </c>
      <c r="D13" s="13">
        <f>+[11]Total!D13</f>
        <v>1192271</v>
      </c>
      <c r="E13" s="13">
        <f>+[11]Total!E13</f>
        <v>1368952185.29</v>
      </c>
      <c r="F13" s="13">
        <f>+[11]Total!F13</f>
        <v>1273300</v>
      </c>
      <c r="G13" s="13">
        <f>+[11]Total!G13</f>
        <v>1437826906.4299998</v>
      </c>
      <c r="H13" s="13">
        <f>+[11]Total!H13</f>
        <v>1334904</v>
      </c>
      <c r="I13" s="13">
        <f>+[11]Total!I13</f>
        <v>1526140933.21</v>
      </c>
      <c r="J13" s="13">
        <f>+[11]Total!J13</f>
        <v>1424619</v>
      </c>
      <c r="K13" s="13">
        <f>+[11]Total!K13</f>
        <v>1774609563.6600001</v>
      </c>
      <c r="L13" s="13">
        <f>+[11]Total!L13</f>
        <v>1427281</v>
      </c>
      <c r="M13" s="13">
        <f>+[11]Total!M13</f>
        <v>1711964007.9200001</v>
      </c>
      <c r="N13" s="13">
        <f>+[11]Total!N13</f>
        <v>1537664</v>
      </c>
      <c r="O13" s="13">
        <f>+[11]Total!O13</f>
        <v>1831410472.7</v>
      </c>
      <c r="P13" s="13">
        <f>+[11]Total!P13</f>
        <v>0</v>
      </c>
      <c r="Q13" s="13">
        <f>+[11]Total!Q13</f>
        <v>0</v>
      </c>
      <c r="R13" s="13">
        <f>+[11]Total!R13</f>
        <v>0</v>
      </c>
      <c r="S13" s="13">
        <f>+[11]Total!S13</f>
        <v>0</v>
      </c>
      <c r="T13" s="13">
        <f>+[11]Total!T13</f>
        <v>0</v>
      </c>
      <c r="U13" s="13">
        <f>+[11]Total!U13</f>
        <v>0</v>
      </c>
      <c r="V13" s="13">
        <f>+[11]Total!V13</f>
        <v>0</v>
      </c>
      <c r="W13" s="13">
        <f>+[11]Total!W13</f>
        <v>0</v>
      </c>
      <c r="X13" s="13">
        <f>+[11]Total!X13</f>
        <v>0</v>
      </c>
      <c r="Y13" s="13">
        <f>+[11]Total!Y13</f>
        <v>0</v>
      </c>
      <c r="Z13" s="87">
        <f>+[12]Total!Z13</f>
        <v>0</v>
      </c>
      <c r="AA13" s="87">
        <f>+[12]Total!AA13</f>
        <v>0</v>
      </c>
    </row>
    <row r="14" spans="1:27" x14ac:dyDescent="0.25">
      <c r="A14" s="5"/>
      <c r="B14" s="13">
        <f>+[11]Total!B14</f>
        <v>0</v>
      </c>
      <c r="C14" s="13">
        <f>+[11]Total!C14</f>
        <v>0</v>
      </c>
      <c r="D14" s="13">
        <f>+[11]Total!D14</f>
        <v>0</v>
      </c>
      <c r="E14" s="13">
        <f>+[11]Total!E14</f>
        <v>0</v>
      </c>
      <c r="F14" s="13">
        <f>+[11]Total!F14</f>
        <v>0</v>
      </c>
      <c r="G14" s="13">
        <f>+[11]Total!G14</f>
        <v>0</v>
      </c>
      <c r="H14" s="13">
        <f>+[11]Total!H14</f>
        <v>0</v>
      </c>
      <c r="I14" s="13">
        <f>+[11]Total!I14</f>
        <v>0</v>
      </c>
      <c r="J14" s="13">
        <f>+[11]Total!J14</f>
        <v>0</v>
      </c>
      <c r="K14" s="13">
        <f>+[11]Total!K14</f>
        <v>0</v>
      </c>
      <c r="L14" s="13">
        <f>+[11]Total!L14</f>
        <v>0</v>
      </c>
      <c r="M14" s="13">
        <f>+[11]Total!M14</f>
        <v>0</v>
      </c>
      <c r="N14" s="13">
        <f>+[11]Total!N14</f>
        <v>0</v>
      </c>
      <c r="O14" s="13">
        <f>+[11]Total!O14</f>
        <v>0</v>
      </c>
      <c r="P14" s="13">
        <f>+[11]Total!P14</f>
        <v>0</v>
      </c>
      <c r="Q14" s="13">
        <f>+[11]Total!Q14</f>
        <v>0</v>
      </c>
      <c r="R14" s="13">
        <f>+[11]Total!R14</f>
        <v>0</v>
      </c>
      <c r="S14" s="13">
        <f>+[11]Total!S14</f>
        <v>0</v>
      </c>
      <c r="T14" s="13">
        <f>+[11]Total!T14</f>
        <v>0</v>
      </c>
      <c r="U14" s="13">
        <f>+[11]Total!U14</f>
        <v>0</v>
      </c>
      <c r="V14" s="13">
        <f>+[11]Total!V14</f>
        <v>0</v>
      </c>
      <c r="W14" s="13">
        <f>+[11]Total!W14</f>
        <v>0</v>
      </c>
      <c r="X14" s="13">
        <f>+[11]Total!X14</f>
        <v>0</v>
      </c>
      <c r="Y14" s="13">
        <f>+[11]Total!Y14</f>
        <v>0</v>
      </c>
      <c r="Z14" s="87">
        <f>+[12]Total!Z14</f>
        <v>0</v>
      </c>
      <c r="AA14" s="87">
        <f>+[12]Total!AA14</f>
        <v>0</v>
      </c>
    </row>
    <row r="15" spans="1:27" x14ac:dyDescent="0.25">
      <c r="A15" s="6" t="s">
        <v>11</v>
      </c>
      <c r="B15" s="22">
        <f t="shared" ref="B15:C15" si="12">SUM(B16:B29)</f>
        <v>7587443</v>
      </c>
      <c r="C15" s="17">
        <f t="shared" si="12"/>
        <v>5843552910.4400005</v>
      </c>
      <c r="D15" s="22">
        <f>SUM(D16:D29)</f>
        <v>8098784</v>
      </c>
      <c r="E15" s="22">
        <f>SUM(E16:E29)</f>
        <v>6868144017.9399996</v>
      </c>
      <c r="F15" s="22">
        <f>SUM(F16:F30)</f>
        <v>8789255</v>
      </c>
      <c r="G15" s="22">
        <f t="shared" ref="G15" si="13">SUM(G16:G30)</f>
        <v>7718556759.0499992</v>
      </c>
      <c r="H15" s="22">
        <f>SUM(H16:H30)</f>
        <v>9537701</v>
      </c>
      <c r="I15" s="22">
        <f t="shared" ref="I15" si="14">SUM(I16:I30)</f>
        <v>8188846831.1700001</v>
      </c>
      <c r="J15" s="22">
        <f>SUM(J16:J30)</f>
        <v>9691684</v>
      </c>
      <c r="K15" s="22">
        <f t="shared" ref="K15" si="15">SUM(K16:K30)</f>
        <v>8649696016.3499985</v>
      </c>
      <c r="L15" s="22">
        <f>SUM(L16:L30)</f>
        <v>10138594</v>
      </c>
      <c r="M15" s="22">
        <f t="shared" ref="M15" si="16">SUM(M16:M30)</f>
        <v>9031024781.4099998</v>
      </c>
      <c r="N15" s="22">
        <f>SUM(N16:N30)</f>
        <v>10701020</v>
      </c>
      <c r="O15" s="22">
        <f t="shared" ref="O15" si="17">SUM(O16:O30)</f>
        <v>9355059782.1900005</v>
      </c>
      <c r="P15" s="22">
        <f>SUM(P16:P30)</f>
        <v>0</v>
      </c>
      <c r="Q15" s="22">
        <f t="shared" ref="Q15" si="18">SUM(Q16:Q30)</f>
        <v>0</v>
      </c>
      <c r="R15" s="22">
        <f>SUM(R16:R30)</f>
        <v>0</v>
      </c>
      <c r="S15" s="22">
        <f t="shared" ref="S15" si="19">SUM(S16:S30)</f>
        <v>0</v>
      </c>
      <c r="T15" s="22">
        <f>SUM(T16:T30)</f>
        <v>0</v>
      </c>
      <c r="U15" s="22">
        <f t="shared" ref="U15" si="20">SUM(U16:U30)</f>
        <v>0</v>
      </c>
      <c r="V15" s="22">
        <f>SUM(V16:V30)</f>
        <v>0</v>
      </c>
      <c r="W15" s="22">
        <f t="shared" ref="W15" si="21">SUM(W16:W30)</f>
        <v>0</v>
      </c>
      <c r="X15" s="22">
        <f>SUM(X16:X30)</f>
        <v>0</v>
      </c>
      <c r="Y15" s="22">
        <f t="shared" ref="Y15:AA15" si="22">SUM(Y16:Y30)</f>
        <v>0</v>
      </c>
      <c r="Z15" s="18">
        <f t="shared" si="22"/>
        <v>0</v>
      </c>
      <c r="AA15" s="17">
        <f t="shared" si="22"/>
        <v>0</v>
      </c>
    </row>
    <row r="16" spans="1:27" x14ac:dyDescent="0.25">
      <c r="A16" s="4" t="s">
        <v>12</v>
      </c>
      <c r="B16" s="13">
        <f>+[11]Total!B16</f>
        <v>1616511</v>
      </c>
      <c r="C16" s="13">
        <f>+[11]Total!C16</f>
        <v>1271194593.3800001</v>
      </c>
      <c r="D16" s="13">
        <f>+[11]Total!D16</f>
        <v>1685508</v>
      </c>
      <c r="E16" s="13">
        <f>+[11]Total!E16</f>
        <v>1391677282.1799998</v>
      </c>
      <c r="F16" s="13">
        <f>+[11]Total!F16</f>
        <v>1797244</v>
      </c>
      <c r="G16" s="13">
        <f>+[11]Total!G16</f>
        <v>1500922606.3199999</v>
      </c>
      <c r="H16" s="13">
        <f>+[11]Total!H16</f>
        <v>1938645</v>
      </c>
      <c r="I16" s="13">
        <f>+[11]Total!I16</f>
        <v>1664470936.79</v>
      </c>
      <c r="J16" s="13">
        <f>+[11]Total!J16</f>
        <v>1913264</v>
      </c>
      <c r="K16" s="13">
        <f>+[11]Total!K16</f>
        <v>1709449462.8299999</v>
      </c>
      <c r="L16" s="13">
        <f>+[11]Total!L16</f>
        <v>2018986</v>
      </c>
      <c r="M16" s="13">
        <f>+[11]Total!M16</f>
        <v>1810453057.24</v>
      </c>
      <c r="N16" s="13">
        <f>+[11]Total!N16</f>
        <v>2055118</v>
      </c>
      <c r="O16" s="13">
        <f>+[11]Total!O16</f>
        <v>1811344926.5699999</v>
      </c>
      <c r="P16" s="13">
        <f>+[11]Total!P16</f>
        <v>0</v>
      </c>
      <c r="Q16" s="13">
        <f>+[11]Total!Q16</f>
        <v>0</v>
      </c>
      <c r="R16" s="13">
        <f>+[11]Total!R16</f>
        <v>0</v>
      </c>
      <c r="S16" s="13">
        <f>+[11]Total!S16</f>
        <v>0</v>
      </c>
      <c r="T16" s="13">
        <f>+[11]Total!T16</f>
        <v>0</v>
      </c>
      <c r="U16" s="13">
        <f>+[11]Total!U16</f>
        <v>0</v>
      </c>
      <c r="V16" s="13">
        <f>+[11]Total!V16</f>
        <v>0</v>
      </c>
      <c r="W16" s="13">
        <f>+[11]Total!W16</f>
        <v>0</v>
      </c>
      <c r="X16" s="13">
        <f>+[11]Total!X16</f>
        <v>0</v>
      </c>
      <c r="Y16" s="13">
        <f>+[11]Total!Y16</f>
        <v>0</v>
      </c>
      <c r="Z16" s="87">
        <f>+[12]Total!Z16</f>
        <v>0</v>
      </c>
      <c r="AA16" s="87">
        <f>+[12]Total!AA16</f>
        <v>0</v>
      </c>
    </row>
    <row r="17" spans="1:27" x14ac:dyDescent="0.25">
      <c r="A17" s="4" t="s">
        <v>13</v>
      </c>
      <c r="B17" s="13">
        <f>+[11]Total!B17</f>
        <v>1337659</v>
      </c>
      <c r="C17" s="13">
        <f>+[11]Total!C17</f>
        <v>1255540520.22</v>
      </c>
      <c r="D17" s="13">
        <f>+[11]Total!D17</f>
        <v>1367682</v>
      </c>
      <c r="E17" s="13">
        <f>+[11]Total!E17</f>
        <v>1391075721.6799998</v>
      </c>
      <c r="F17" s="13">
        <f>+[11]Total!F17</f>
        <v>1431495</v>
      </c>
      <c r="G17" s="13">
        <f>+[11]Total!G17</f>
        <v>1564288425.8699999</v>
      </c>
      <c r="H17" s="13">
        <f>+[11]Total!H17</f>
        <v>1497104</v>
      </c>
      <c r="I17" s="13">
        <f>+[11]Total!I17</f>
        <v>1587119171.3099999</v>
      </c>
      <c r="J17" s="13">
        <f>+[11]Total!J17</f>
        <v>1481636</v>
      </c>
      <c r="K17" s="13">
        <f>+[11]Total!K17</f>
        <v>1606984087.1500001</v>
      </c>
      <c r="L17" s="13">
        <f>+[11]Total!L17</f>
        <v>1518733</v>
      </c>
      <c r="M17" s="13">
        <f>+[11]Total!M17</f>
        <v>1675720692.8599999</v>
      </c>
      <c r="N17" s="13">
        <f>+[11]Total!N17</f>
        <v>1616797</v>
      </c>
      <c r="O17" s="13">
        <f>+[11]Total!O17</f>
        <v>1738124026</v>
      </c>
      <c r="P17" s="13">
        <f>+[11]Total!P17</f>
        <v>0</v>
      </c>
      <c r="Q17" s="13">
        <f>+[11]Total!Q17</f>
        <v>0</v>
      </c>
      <c r="R17" s="13">
        <f>+[11]Total!R17</f>
        <v>0</v>
      </c>
      <c r="S17" s="13">
        <f>+[11]Total!S17</f>
        <v>0</v>
      </c>
      <c r="T17" s="13">
        <f>+[11]Total!T17</f>
        <v>0</v>
      </c>
      <c r="U17" s="13">
        <f>+[11]Total!U17</f>
        <v>0</v>
      </c>
      <c r="V17" s="13">
        <f>+[11]Total!V17</f>
        <v>0</v>
      </c>
      <c r="W17" s="13">
        <f>+[11]Total!W17</f>
        <v>0</v>
      </c>
      <c r="X17" s="13">
        <f>+[11]Total!X17</f>
        <v>0</v>
      </c>
      <c r="Y17" s="13">
        <f>+[11]Total!Y17</f>
        <v>0</v>
      </c>
      <c r="Z17" s="87">
        <f>+[12]Total!Z17</f>
        <v>0</v>
      </c>
      <c r="AA17" s="87">
        <f>+[12]Total!AA17</f>
        <v>0</v>
      </c>
    </row>
    <row r="18" spans="1:27" x14ac:dyDescent="0.25">
      <c r="A18" s="4" t="s">
        <v>14</v>
      </c>
      <c r="B18" s="13">
        <f>+[11]Total!B18</f>
        <v>860922</v>
      </c>
      <c r="C18" s="13">
        <f>+[11]Total!C18</f>
        <v>750546251.32000005</v>
      </c>
      <c r="D18" s="13">
        <f>+[11]Total!D18</f>
        <v>926227</v>
      </c>
      <c r="E18" s="13">
        <f>+[11]Total!E18</f>
        <v>922118528.36000001</v>
      </c>
      <c r="F18" s="13">
        <f>+[11]Total!F18</f>
        <v>983904</v>
      </c>
      <c r="G18" s="13">
        <f>+[11]Total!G18</f>
        <v>1047483425.08</v>
      </c>
      <c r="H18" s="13">
        <f>+[11]Total!H18</f>
        <v>1038863</v>
      </c>
      <c r="I18" s="13">
        <f>+[11]Total!I18</f>
        <v>1006936909.71</v>
      </c>
      <c r="J18" s="13">
        <f>+[11]Total!J18</f>
        <v>1097013</v>
      </c>
      <c r="K18" s="13">
        <f>+[11]Total!K18</f>
        <v>1121986401.8099999</v>
      </c>
      <c r="L18" s="13">
        <f>+[11]Total!L18</f>
        <v>1139911</v>
      </c>
      <c r="M18" s="13">
        <f>+[11]Total!M18</f>
        <v>1168544851.95</v>
      </c>
      <c r="N18" s="13">
        <f>+[11]Total!N18</f>
        <v>1217450</v>
      </c>
      <c r="O18" s="13">
        <f>+[11]Total!O18</f>
        <v>1235064590.6500001</v>
      </c>
      <c r="P18" s="13">
        <f>+[11]Total!P18</f>
        <v>0</v>
      </c>
      <c r="Q18" s="13">
        <f>+[11]Total!Q18</f>
        <v>0</v>
      </c>
      <c r="R18" s="13">
        <f>+[11]Total!R18</f>
        <v>0</v>
      </c>
      <c r="S18" s="13">
        <f>+[11]Total!S18</f>
        <v>0</v>
      </c>
      <c r="T18" s="13">
        <f>+[11]Total!T18</f>
        <v>0</v>
      </c>
      <c r="U18" s="13">
        <f>+[11]Total!U18</f>
        <v>0</v>
      </c>
      <c r="V18" s="13">
        <f>+[11]Total!V18</f>
        <v>0</v>
      </c>
      <c r="W18" s="13">
        <f>+[11]Total!W18</f>
        <v>0</v>
      </c>
      <c r="X18" s="13">
        <f>+[11]Total!X18</f>
        <v>0</v>
      </c>
      <c r="Y18" s="13">
        <f>+[11]Total!Y18</f>
        <v>0</v>
      </c>
      <c r="Z18" s="87">
        <f>+[12]Total!Z18</f>
        <v>0</v>
      </c>
      <c r="AA18" s="87">
        <f>+[12]Total!AA18</f>
        <v>0</v>
      </c>
    </row>
    <row r="19" spans="1:27" x14ac:dyDescent="0.25">
      <c r="A19" s="4" t="s">
        <v>15</v>
      </c>
      <c r="B19" s="13">
        <f>+[11]Total!B19</f>
        <v>140491</v>
      </c>
      <c r="C19" s="13">
        <f>+[11]Total!C19</f>
        <v>63842030</v>
      </c>
      <c r="D19" s="13">
        <f>+[11]Total!D19</f>
        <v>143811</v>
      </c>
      <c r="E19" s="13">
        <f>+[11]Total!E19</f>
        <v>75344684</v>
      </c>
      <c r="F19" s="13">
        <f>+[11]Total!F19</f>
        <v>166458</v>
      </c>
      <c r="G19" s="13">
        <f>+[11]Total!G19</f>
        <v>86564989</v>
      </c>
      <c r="H19" s="13">
        <f>+[11]Total!H19</f>
        <v>183734</v>
      </c>
      <c r="I19" s="13">
        <f>+[11]Total!I19</f>
        <v>99353532</v>
      </c>
      <c r="J19" s="13">
        <f>+[11]Total!J19</f>
        <v>175684</v>
      </c>
      <c r="K19" s="13">
        <f>+[11]Total!K19</f>
        <v>96702294</v>
      </c>
      <c r="L19" s="13">
        <f>+[11]Total!L19</f>
        <v>188495</v>
      </c>
      <c r="M19" s="13">
        <f>+[11]Total!M19</f>
        <v>110856136.76000001</v>
      </c>
      <c r="N19" s="13">
        <f>+[11]Total!N19</f>
        <v>204584</v>
      </c>
      <c r="O19" s="13">
        <f>+[11]Total!O19</f>
        <v>113361093.5</v>
      </c>
      <c r="P19" s="13">
        <f>+[11]Total!P19</f>
        <v>0</v>
      </c>
      <c r="Q19" s="13">
        <f>+[11]Total!Q19</f>
        <v>0</v>
      </c>
      <c r="R19" s="13">
        <f>+[11]Total!R19</f>
        <v>0</v>
      </c>
      <c r="S19" s="13">
        <f>+[11]Total!S19</f>
        <v>0</v>
      </c>
      <c r="T19" s="13">
        <f>+[11]Total!T19</f>
        <v>0</v>
      </c>
      <c r="U19" s="13">
        <f>+[11]Total!U19</f>
        <v>0</v>
      </c>
      <c r="V19" s="13">
        <f>+[11]Total!V19</f>
        <v>0</v>
      </c>
      <c r="W19" s="13">
        <f>+[11]Total!W19</f>
        <v>0</v>
      </c>
      <c r="X19" s="13">
        <f>+[11]Total!X19</f>
        <v>0</v>
      </c>
      <c r="Y19" s="13">
        <f>+[11]Total!Y19</f>
        <v>0</v>
      </c>
      <c r="Z19" s="87">
        <f>+[12]Total!Z19</f>
        <v>0</v>
      </c>
      <c r="AA19" s="87">
        <f>+[12]Total!AA19</f>
        <v>0</v>
      </c>
    </row>
    <row r="20" spans="1:27" x14ac:dyDescent="0.25">
      <c r="A20" s="4" t="s">
        <v>16</v>
      </c>
      <c r="B20" s="13">
        <f>+[11]Total!B20</f>
        <v>96947</v>
      </c>
      <c r="C20" s="13">
        <f>+[11]Total!C20</f>
        <v>49070860.200000003</v>
      </c>
      <c r="D20" s="13">
        <f>+[11]Total!D20</f>
        <v>118479</v>
      </c>
      <c r="E20" s="13">
        <f>+[11]Total!E20</f>
        <v>68062305</v>
      </c>
      <c r="F20" s="13">
        <f>+[11]Total!F20</f>
        <v>137202</v>
      </c>
      <c r="G20" s="13">
        <f>+[11]Total!G20</f>
        <v>79807415.540000007</v>
      </c>
      <c r="H20" s="13">
        <f>+[11]Total!H20</f>
        <v>159130</v>
      </c>
      <c r="I20" s="13">
        <f>+[11]Total!I20</f>
        <v>92018026.659999996</v>
      </c>
      <c r="J20" s="13">
        <f>+[11]Total!J20</f>
        <v>193926</v>
      </c>
      <c r="K20" s="13">
        <f>+[11]Total!K20</f>
        <v>109687781.98999999</v>
      </c>
      <c r="L20" s="13">
        <f>+[11]Total!L20</f>
        <v>212137</v>
      </c>
      <c r="M20" s="13">
        <f>+[11]Total!M20</f>
        <v>125156834.88</v>
      </c>
      <c r="N20" s="13">
        <f>+[11]Total!N20</f>
        <v>235370</v>
      </c>
      <c r="O20" s="13">
        <f>+[11]Total!O20</f>
        <v>139079372.78999999</v>
      </c>
      <c r="P20" s="13">
        <f>+[11]Total!P20</f>
        <v>0</v>
      </c>
      <c r="Q20" s="13">
        <f>+[11]Total!Q20</f>
        <v>0</v>
      </c>
      <c r="R20" s="13">
        <f>+[11]Total!R20</f>
        <v>0</v>
      </c>
      <c r="S20" s="13">
        <f>+[11]Total!S20</f>
        <v>0</v>
      </c>
      <c r="T20" s="13">
        <f>+[11]Total!T20</f>
        <v>0</v>
      </c>
      <c r="U20" s="13">
        <f>+[11]Total!U20</f>
        <v>0</v>
      </c>
      <c r="V20" s="13">
        <f>+[11]Total!V20</f>
        <v>0</v>
      </c>
      <c r="W20" s="13">
        <f>+[11]Total!W20</f>
        <v>0</v>
      </c>
      <c r="X20" s="13">
        <f>+[11]Total!X20</f>
        <v>0</v>
      </c>
      <c r="Y20" s="13">
        <f>+[11]Total!Y20</f>
        <v>0</v>
      </c>
      <c r="Z20" s="87">
        <f>+[12]Total!Z20</f>
        <v>0</v>
      </c>
      <c r="AA20" s="87">
        <f>+[12]Total!AA20</f>
        <v>0</v>
      </c>
    </row>
    <row r="21" spans="1:27" x14ac:dyDescent="0.25">
      <c r="A21" s="4" t="s">
        <v>17</v>
      </c>
      <c r="B21" s="13">
        <f>+[11]Total!B21</f>
        <v>918031</v>
      </c>
      <c r="C21" s="13">
        <f>+[11]Total!C21</f>
        <v>667234814.07999992</v>
      </c>
      <c r="D21" s="13">
        <f>+[11]Total!D21</f>
        <v>1033465</v>
      </c>
      <c r="E21" s="13">
        <f>+[11]Total!E21</f>
        <v>860591435.55999994</v>
      </c>
      <c r="F21" s="13">
        <f>+[11]Total!F21</f>
        <v>1224753</v>
      </c>
      <c r="G21" s="13">
        <f>+[11]Total!G21</f>
        <v>1032263123.22</v>
      </c>
      <c r="H21" s="13">
        <f>+[11]Total!H21</f>
        <v>1366072</v>
      </c>
      <c r="I21" s="13">
        <f>+[11]Total!I21</f>
        <v>1145729558.6900001</v>
      </c>
      <c r="J21" s="13">
        <f>+[11]Total!J21</f>
        <v>1392199</v>
      </c>
      <c r="K21" s="13">
        <f>+[11]Total!K21</f>
        <v>1229338962.6099999</v>
      </c>
      <c r="L21" s="13">
        <f>+[11]Total!L21</f>
        <v>1458066</v>
      </c>
      <c r="M21" s="13">
        <f>+[11]Total!M21</f>
        <v>1301091674.95</v>
      </c>
      <c r="N21" s="13">
        <f>+[11]Total!N21</f>
        <v>1543129</v>
      </c>
      <c r="O21" s="13">
        <f>+[11]Total!O21</f>
        <v>1349790100.5</v>
      </c>
      <c r="P21" s="13">
        <f>+[11]Total!P21</f>
        <v>0</v>
      </c>
      <c r="Q21" s="13">
        <f>+[11]Total!Q21</f>
        <v>0</v>
      </c>
      <c r="R21" s="13">
        <f>+[11]Total!R21</f>
        <v>0</v>
      </c>
      <c r="S21" s="13">
        <f>+[11]Total!S21</f>
        <v>0</v>
      </c>
      <c r="T21" s="13">
        <f>+[11]Total!T21</f>
        <v>0</v>
      </c>
      <c r="U21" s="13">
        <f>+[11]Total!U21</f>
        <v>0</v>
      </c>
      <c r="V21" s="13">
        <f>+[11]Total!V21</f>
        <v>0</v>
      </c>
      <c r="W21" s="13">
        <f>+[11]Total!W21</f>
        <v>0</v>
      </c>
      <c r="X21" s="13">
        <f>+[11]Total!X21</f>
        <v>0</v>
      </c>
      <c r="Y21" s="13">
        <f>+[11]Total!Y21</f>
        <v>0</v>
      </c>
      <c r="Z21" s="87">
        <f>+[12]Total!Z21</f>
        <v>0</v>
      </c>
      <c r="AA21" s="87">
        <f>+[12]Total!AA21</f>
        <v>0</v>
      </c>
    </row>
    <row r="22" spans="1:27" x14ac:dyDescent="0.25">
      <c r="A22" s="4" t="s">
        <v>18</v>
      </c>
      <c r="B22" s="13">
        <f>+[11]Total!B22</f>
        <v>177599</v>
      </c>
      <c r="C22" s="13">
        <f>+[11]Total!C22</f>
        <v>141188919.56999999</v>
      </c>
      <c r="D22" s="13">
        <f>+[11]Total!D22</f>
        <v>230458</v>
      </c>
      <c r="E22" s="13">
        <f>+[11]Total!E22</f>
        <v>204490632.25</v>
      </c>
      <c r="F22" s="13">
        <f>+[11]Total!F22</f>
        <v>274086</v>
      </c>
      <c r="G22" s="13">
        <f>+[11]Total!G22</f>
        <v>232521953.55000001</v>
      </c>
      <c r="H22" s="13">
        <f>+[11]Total!H22</f>
        <v>318633</v>
      </c>
      <c r="I22" s="13">
        <f>+[11]Total!I22</f>
        <v>254759060.37</v>
      </c>
      <c r="J22" s="13">
        <f>+[11]Total!J22</f>
        <v>365906</v>
      </c>
      <c r="K22" s="13">
        <f>+[11]Total!K22</f>
        <v>291363944.37</v>
      </c>
      <c r="L22" s="13">
        <f>+[11]Total!L22</f>
        <v>386020</v>
      </c>
      <c r="M22" s="13">
        <f>+[11]Total!M22</f>
        <v>303469973.19</v>
      </c>
      <c r="N22" s="13">
        <f>+[11]Total!N22</f>
        <v>427274</v>
      </c>
      <c r="O22" s="13">
        <f>+[11]Total!O22</f>
        <v>331782413.91999996</v>
      </c>
      <c r="P22" s="13">
        <f>+[11]Total!P22</f>
        <v>0</v>
      </c>
      <c r="Q22" s="13">
        <f>+[11]Total!Q22</f>
        <v>0</v>
      </c>
      <c r="R22" s="13">
        <f>+[11]Total!R22</f>
        <v>0</v>
      </c>
      <c r="S22" s="13">
        <f>+[11]Total!S22</f>
        <v>0</v>
      </c>
      <c r="T22" s="13">
        <f>+[11]Total!T22</f>
        <v>0</v>
      </c>
      <c r="U22" s="13">
        <f>+[11]Total!U22</f>
        <v>0</v>
      </c>
      <c r="V22" s="13">
        <f>+[11]Total!V22</f>
        <v>0</v>
      </c>
      <c r="W22" s="13">
        <f>+[11]Total!W22</f>
        <v>0</v>
      </c>
      <c r="X22" s="13">
        <f>+[11]Total!X22</f>
        <v>0</v>
      </c>
      <c r="Y22" s="13">
        <f>+[11]Total!Y22</f>
        <v>0</v>
      </c>
      <c r="Z22" s="87">
        <f>+[12]Total!Z22</f>
        <v>0</v>
      </c>
      <c r="AA22" s="87">
        <f>+[12]Total!AA22</f>
        <v>0</v>
      </c>
    </row>
    <row r="23" spans="1:27" x14ac:dyDescent="0.25">
      <c r="A23" s="4" t="s">
        <v>19</v>
      </c>
      <c r="B23" s="13">
        <f>+[11]Total!B23</f>
        <v>150013</v>
      </c>
      <c r="C23" s="13">
        <f>+[11]Total!C23</f>
        <v>66165741.5</v>
      </c>
      <c r="D23" s="13">
        <f>+[11]Total!D23</f>
        <v>154222</v>
      </c>
      <c r="E23" s="13">
        <f>+[11]Total!E23</f>
        <v>84197072.049999997</v>
      </c>
      <c r="F23" s="13">
        <f>+[11]Total!F23</f>
        <v>182786</v>
      </c>
      <c r="G23" s="13">
        <f>+[11]Total!G23</f>
        <v>95775691.239999995</v>
      </c>
      <c r="H23" s="13">
        <f>+[11]Total!H23</f>
        <v>210743</v>
      </c>
      <c r="I23" s="13">
        <f>+[11]Total!I23</f>
        <v>113094294.64</v>
      </c>
      <c r="J23" s="13">
        <f>+[11]Total!J23</f>
        <v>198964</v>
      </c>
      <c r="K23" s="13">
        <f>+[11]Total!K23</f>
        <v>106080941.13</v>
      </c>
      <c r="L23" s="13">
        <f>+[11]Total!L23</f>
        <v>214715</v>
      </c>
      <c r="M23" s="13">
        <f>+[11]Total!M23</f>
        <v>116473990.25</v>
      </c>
      <c r="N23" s="13">
        <f>+[11]Total!N23</f>
        <v>233046</v>
      </c>
      <c r="O23" s="13">
        <f>+[11]Total!O23</f>
        <v>125729304.69</v>
      </c>
      <c r="P23" s="13">
        <f>+[11]Total!P23</f>
        <v>0</v>
      </c>
      <c r="Q23" s="13">
        <f>+[11]Total!Q23</f>
        <v>0</v>
      </c>
      <c r="R23" s="13">
        <f>+[11]Total!R23</f>
        <v>0</v>
      </c>
      <c r="S23" s="13">
        <f>+[11]Total!S23</f>
        <v>0</v>
      </c>
      <c r="T23" s="13">
        <f>+[11]Total!T23</f>
        <v>0</v>
      </c>
      <c r="U23" s="13">
        <f>+[11]Total!U23</f>
        <v>0</v>
      </c>
      <c r="V23" s="13">
        <f>+[11]Total!V23</f>
        <v>0</v>
      </c>
      <c r="W23" s="13">
        <f>+[11]Total!W23</f>
        <v>0</v>
      </c>
      <c r="X23" s="13">
        <f>+[11]Total!X23</f>
        <v>0</v>
      </c>
      <c r="Y23" s="13">
        <f>+[11]Total!Y23</f>
        <v>0</v>
      </c>
      <c r="Z23" s="87">
        <f>+[12]Total!Z23</f>
        <v>0</v>
      </c>
      <c r="AA23" s="87">
        <f>+[12]Total!AA23</f>
        <v>0</v>
      </c>
    </row>
    <row r="24" spans="1:27" x14ac:dyDescent="0.25">
      <c r="A24" s="4" t="s">
        <v>20</v>
      </c>
      <c r="B24" s="13">
        <f>+[11]Total!B24</f>
        <v>560152</v>
      </c>
      <c r="C24" s="13">
        <f>+[11]Total!C24</f>
        <v>337754494.99000001</v>
      </c>
      <c r="D24" s="13">
        <f>+[11]Total!D24</f>
        <v>562868</v>
      </c>
      <c r="E24" s="13">
        <f>+[11]Total!E24</f>
        <v>368041062.66999996</v>
      </c>
      <c r="F24" s="13">
        <f>+[11]Total!F24</f>
        <v>566415</v>
      </c>
      <c r="G24" s="13">
        <f>+[11]Total!G24</f>
        <v>387171903.19</v>
      </c>
      <c r="H24" s="13">
        <f>+[11]Total!H24</f>
        <v>617358</v>
      </c>
      <c r="I24" s="13">
        <f>+[11]Total!I24</f>
        <v>413846504.28999996</v>
      </c>
      <c r="J24" s="13">
        <f>+[11]Total!J24</f>
        <v>633004</v>
      </c>
      <c r="K24" s="13">
        <f>+[11]Total!K24</f>
        <v>444926704.94</v>
      </c>
      <c r="L24" s="13">
        <f>+[11]Total!L24</f>
        <v>657131</v>
      </c>
      <c r="M24" s="13">
        <f>+[11]Total!M24</f>
        <v>451130291.03999996</v>
      </c>
      <c r="N24" s="13">
        <f>+[11]Total!N24</f>
        <v>689122</v>
      </c>
      <c r="O24" s="13">
        <f>+[11]Total!O24</f>
        <v>464033532.68000001</v>
      </c>
      <c r="P24" s="13">
        <f>+[11]Total!P24</f>
        <v>0</v>
      </c>
      <c r="Q24" s="13">
        <f>+[11]Total!Q24</f>
        <v>0</v>
      </c>
      <c r="R24" s="13">
        <f>+[11]Total!R24</f>
        <v>0</v>
      </c>
      <c r="S24" s="13">
        <f>+[11]Total!S24</f>
        <v>0</v>
      </c>
      <c r="T24" s="13">
        <f>+[11]Total!T24</f>
        <v>0</v>
      </c>
      <c r="U24" s="13">
        <f>+[11]Total!U24</f>
        <v>0</v>
      </c>
      <c r="V24" s="13">
        <f>+[11]Total!V24</f>
        <v>0</v>
      </c>
      <c r="W24" s="13">
        <f>+[11]Total!W24</f>
        <v>0</v>
      </c>
      <c r="X24" s="13">
        <f>+[11]Total!X24</f>
        <v>0</v>
      </c>
      <c r="Y24" s="13">
        <f>+[11]Total!Y24</f>
        <v>0</v>
      </c>
      <c r="Z24" s="87">
        <f>+[12]Total!Z24</f>
        <v>0</v>
      </c>
      <c r="AA24" s="87">
        <f>+[12]Total!AA24</f>
        <v>0</v>
      </c>
    </row>
    <row r="25" spans="1:27" x14ac:dyDescent="0.25">
      <c r="A25" s="4" t="s">
        <v>21</v>
      </c>
      <c r="B25" s="13">
        <f>+[11]Total!B25</f>
        <v>134972</v>
      </c>
      <c r="C25" s="13">
        <f>+[11]Total!C25</f>
        <v>53802805</v>
      </c>
      <c r="D25" s="13">
        <f>+[11]Total!D25</f>
        <v>127307</v>
      </c>
      <c r="E25" s="13">
        <f>+[11]Total!E25</f>
        <v>55447444</v>
      </c>
      <c r="F25" s="13">
        <f>+[11]Total!F25</f>
        <v>183981</v>
      </c>
      <c r="G25" s="13">
        <f>+[11]Total!G25</f>
        <v>78003416</v>
      </c>
      <c r="H25" s="13">
        <f>+[11]Total!H25</f>
        <v>199162</v>
      </c>
      <c r="I25" s="13">
        <f>+[11]Total!I25</f>
        <v>91380153.590000004</v>
      </c>
      <c r="J25" s="13">
        <f>+[11]Total!J25</f>
        <v>197803</v>
      </c>
      <c r="K25" s="13">
        <f>+[11]Total!K25</f>
        <v>96435997.5</v>
      </c>
      <c r="L25" s="13">
        <f>+[11]Total!L25</f>
        <v>217816</v>
      </c>
      <c r="M25" s="13">
        <f>+[11]Total!M25</f>
        <v>100133725</v>
      </c>
      <c r="N25" s="13">
        <f>+[11]Total!N25</f>
        <v>241956</v>
      </c>
      <c r="O25" s="13">
        <f>+[11]Total!O25</f>
        <v>106299734.5</v>
      </c>
      <c r="P25" s="13">
        <f>+[11]Total!P25</f>
        <v>0</v>
      </c>
      <c r="Q25" s="13">
        <f>+[11]Total!Q25</f>
        <v>0</v>
      </c>
      <c r="R25" s="13">
        <f>+[11]Total!R25</f>
        <v>0</v>
      </c>
      <c r="S25" s="13">
        <f>+[11]Total!S25</f>
        <v>0</v>
      </c>
      <c r="T25" s="13">
        <f>+[11]Total!T25</f>
        <v>0</v>
      </c>
      <c r="U25" s="13">
        <f>+[11]Total!U25</f>
        <v>0</v>
      </c>
      <c r="V25" s="13">
        <f>+[11]Total!V25</f>
        <v>0</v>
      </c>
      <c r="W25" s="13">
        <f>+[11]Total!W25</f>
        <v>0</v>
      </c>
      <c r="X25" s="13">
        <f>+[11]Total!X25</f>
        <v>0</v>
      </c>
      <c r="Y25" s="13">
        <f>+[11]Total!Y25</f>
        <v>0</v>
      </c>
      <c r="Z25" s="87">
        <f>+[12]Total!Z25</f>
        <v>0</v>
      </c>
      <c r="AA25" s="87">
        <f>+[12]Total!AA25</f>
        <v>0</v>
      </c>
    </row>
    <row r="26" spans="1:27" x14ac:dyDescent="0.25">
      <c r="A26" s="4" t="s">
        <v>22</v>
      </c>
      <c r="B26" s="13">
        <f>+[11]Total!B26</f>
        <v>119160</v>
      </c>
      <c r="C26" s="13">
        <f>+[11]Total!C26</f>
        <v>64349210.799999997</v>
      </c>
      <c r="D26" s="13">
        <f>+[11]Total!D26</f>
        <v>148556</v>
      </c>
      <c r="E26" s="13">
        <f>+[11]Total!E26</f>
        <v>86391828.700000003</v>
      </c>
      <c r="F26" s="13">
        <f>+[11]Total!F26</f>
        <v>154404</v>
      </c>
      <c r="G26" s="13">
        <f>+[11]Total!G26</f>
        <v>89069444.370000005</v>
      </c>
      <c r="H26" s="13">
        <f>+[11]Total!H26</f>
        <v>179122</v>
      </c>
      <c r="I26" s="13">
        <f>+[11]Total!I26</f>
        <v>103785862.05</v>
      </c>
      <c r="J26" s="13">
        <f>+[11]Total!J26</f>
        <v>178501</v>
      </c>
      <c r="K26" s="13">
        <f>+[11]Total!K26</f>
        <v>103723649</v>
      </c>
      <c r="L26" s="13">
        <f>+[11]Total!L26</f>
        <v>194969</v>
      </c>
      <c r="M26" s="13">
        <f>+[11]Total!M26</f>
        <v>110503848.5</v>
      </c>
      <c r="N26" s="13">
        <f>+[11]Total!N26</f>
        <v>209304</v>
      </c>
      <c r="O26" s="13">
        <f>+[11]Total!O26</f>
        <v>112159636.92</v>
      </c>
      <c r="P26" s="13">
        <f>+[11]Total!P26</f>
        <v>0</v>
      </c>
      <c r="Q26" s="13">
        <f>+[11]Total!Q26</f>
        <v>0</v>
      </c>
      <c r="R26" s="13">
        <f>+[11]Total!R26</f>
        <v>0</v>
      </c>
      <c r="S26" s="13">
        <f>+[11]Total!S26</f>
        <v>0</v>
      </c>
      <c r="T26" s="13">
        <f>+[11]Total!T26</f>
        <v>0</v>
      </c>
      <c r="U26" s="13">
        <f>+[11]Total!U26</f>
        <v>0</v>
      </c>
      <c r="V26" s="13">
        <f>+[11]Total!V26</f>
        <v>0</v>
      </c>
      <c r="W26" s="13">
        <f>+[11]Total!W26</f>
        <v>0</v>
      </c>
      <c r="X26" s="13">
        <f>+[11]Total!X26</f>
        <v>0</v>
      </c>
      <c r="Y26" s="13">
        <f>+[11]Total!Y26</f>
        <v>0</v>
      </c>
      <c r="Z26" s="87">
        <f>+[12]Total!Z26</f>
        <v>0</v>
      </c>
      <c r="AA26" s="87">
        <f>+[12]Total!AA26</f>
        <v>0</v>
      </c>
    </row>
    <row r="27" spans="1:27" x14ac:dyDescent="0.25">
      <c r="A27" s="4" t="s">
        <v>23</v>
      </c>
      <c r="B27" s="13">
        <f>+[11]Total!B27</f>
        <v>832256</v>
      </c>
      <c r="C27" s="13">
        <f>+[11]Total!C27</f>
        <v>693573516.11000001</v>
      </c>
      <c r="D27" s="13">
        <f>+[11]Total!D27</f>
        <v>907956</v>
      </c>
      <c r="E27" s="13">
        <f>+[11]Total!E27</f>
        <v>832741372.20000005</v>
      </c>
      <c r="F27" s="13">
        <f>+[11]Total!F27</f>
        <v>999977</v>
      </c>
      <c r="G27" s="13">
        <f>+[11]Total!G27</f>
        <v>961988801.62</v>
      </c>
      <c r="H27" s="13">
        <f>+[11]Total!H27</f>
        <v>1078147</v>
      </c>
      <c r="I27" s="13">
        <f>+[11]Total!I27</f>
        <v>1011853188.6500001</v>
      </c>
      <c r="J27" s="13">
        <f>+[11]Total!J27</f>
        <v>1085265</v>
      </c>
      <c r="K27" s="13">
        <f>+[11]Total!K27</f>
        <v>1055276248.22</v>
      </c>
      <c r="L27" s="13">
        <f>+[11]Total!L27</f>
        <v>1109188</v>
      </c>
      <c r="M27" s="13">
        <f>+[11]Total!M27</f>
        <v>1041605116.9400001</v>
      </c>
      <c r="N27" s="13">
        <f>+[11]Total!N27</f>
        <v>1147297</v>
      </c>
      <c r="O27" s="13">
        <f>+[11]Total!O27</f>
        <v>1088112283.0999999</v>
      </c>
      <c r="P27" s="13">
        <f>+[11]Total!P27</f>
        <v>0</v>
      </c>
      <c r="Q27" s="13">
        <f>+[11]Total!Q27</f>
        <v>0</v>
      </c>
      <c r="R27" s="13">
        <f>+[11]Total!R27</f>
        <v>0</v>
      </c>
      <c r="S27" s="13">
        <f>+[11]Total!S27</f>
        <v>0</v>
      </c>
      <c r="T27" s="13">
        <f>+[11]Total!T27</f>
        <v>0</v>
      </c>
      <c r="U27" s="13">
        <f>+[11]Total!U27</f>
        <v>0</v>
      </c>
      <c r="V27" s="13">
        <f>+[11]Total!V27</f>
        <v>0</v>
      </c>
      <c r="W27" s="13">
        <f>+[11]Total!W27</f>
        <v>0</v>
      </c>
      <c r="X27" s="13">
        <f>+[11]Total!X27</f>
        <v>0</v>
      </c>
      <c r="Y27" s="13">
        <f>+[11]Total!Y27</f>
        <v>0</v>
      </c>
      <c r="Z27" s="87">
        <f>+[12]Total!Z27</f>
        <v>0</v>
      </c>
      <c r="AA27" s="87">
        <f>+[12]Total!AA27</f>
        <v>0</v>
      </c>
    </row>
    <row r="28" spans="1:27" x14ac:dyDescent="0.25">
      <c r="A28" s="4" t="s">
        <v>24</v>
      </c>
      <c r="B28" s="13">
        <f>+[11]Total!B28</f>
        <v>177368</v>
      </c>
      <c r="C28" s="13">
        <f>+[11]Total!C28</f>
        <v>79957059.719999999</v>
      </c>
      <c r="D28" s="13">
        <f>+[11]Total!D28</f>
        <v>175258</v>
      </c>
      <c r="E28" s="13">
        <f>+[11]Total!E28</f>
        <v>93929747</v>
      </c>
      <c r="F28" s="13">
        <f>+[11]Total!F28</f>
        <v>192893</v>
      </c>
      <c r="G28" s="13">
        <f>+[11]Total!G28</f>
        <v>106382978.72</v>
      </c>
      <c r="H28" s="13">
        <f>+[11]Total!H28</f>
        <v>227621</v>
      </c>
      <c r="I28" s="13">
        <f>+[11]Total!I28</f>
        <v>141817965.05000001</v>
      </c>
      <c r="J28" s="13">
        <f>+[11]Total!J28</f>
        <v>224000</v>
      </c>
      <c r="K28" s="13">
        <f>+[11]Total!K28</f>
        <v>146793699.67000002</v>
      </c>
      <c r="L28" s="13">
        <f>+[11]Total!L28</f>
        <v>244516</v>
      </c>
      <c r="M28" s="13">
        <f>+[11]Total!M28</f>
        <v>170135275.88</v>
      </c>
      <c r="N28" s="13">
        <f>+[11]Total!N28</f>
        <v>271638</v>
      </c>
      <c r="O28" s="13">
        <f>+[11]Total!O28</f>
        <v>178257536.87</v>
      </c>
      <c r="P28" s="13">
        <f>+[11]Total!P28</f>
        <v>0</v>
      </c>
      <c r="Q28" s="13">
        <f>+[11]Total!Q28</f>
        <v>0</v>
      </c>
      <c r="R28" s="13">
        <f>+[11]Total!R28</f>
        <v>0</v>
      </c>
      <c r="S28" s="13">
        <f>+[11]Total!S28</f>
        <v>0</v>
      </c>
      <c r="T28" s="13">
        <f>+[11]Total!T28</f>
        <v>0</v>
      </c>
      <c r="U28" s="13">
        <f>+[11]Total!U28</f>
        <v>0</v>
      </c>
      <c r="V28" s="13">
        <f>+[11]Total!V28</f>
        <v>0</v>
      </c>
      <c r="W28" s="13">
        <f>+[11]Total!W28</f>
        <v>0</v>
      </c>
      <c r="X28" s="13">
        <f>+[11]Total!X28</f>
        <v>0</v>
      </c>
      <c r="Y28" s="13">
        <f>+[11]Total!Y28</f>
        <v>0</v>
      </c>
      <c r="Z28" s="87">
        <f>+[12]Total!Z28</f>
        <v>0</v>
      </c>
      <c r="AA28" s="87">
        <f>+[12]Total!AA28</f>
        <v>0</v>
      </c>
    </row>
    <row r="29" spans="1:27" x14ac:dyDescent="0.25">
      <c r="A29" s="4" t="s">
        <v>25</v>
      </c>
      <c r="B29" s="13">
        <f>+[11]Total!B29</f>
        <v>465362</v>
      </c>
      <c r="C29" s="13">
        <f>+[11]Total!C29</f>
        <v>349332093.55000001</v>
      </c>
      <c r="D29" s="13">
        <f>+[11]Total!D29</f>
        <v>516987</v>
      </c>
      <c r="E29" s="13">
        <f>+[11]Total!E29</f>
        <v>434034902.29000002</v>
      </c>
      <c r="F29" s="13">
        <f>+[11]Total!F29</f>
        <v>493657</v>
      </c>
      <c r="G29" s="13">
        <f>+[11]Total!G29</f>
        <v>456312585.32999998</v>
      </c>
      <c r="H29" s="13">
        <f>+[11]Total!H29</f>
        <v>523367</v>
      </c>
      <c r="I29" s="13">
        <f>+[11]Total!I29</f>
        <v>462681667.37</v>
      </c>
      <c r="J29" s="13">
        <f>+[11]Total!J29</f>
        <v>554519</v>
      </c>
      <c r="K29" s="13">
        <f>+[11]Total!K29</f>
        <v>530945841.13</v>
      </c>
      <c r="L29" s="13">
        <f>+[11]Total!L29</f>
        <v>577911</v>
      </c>
      <c r="M29" s="13">
        <f>+[11]Total!M29</f>
        <v>545749311.97000003</v>
      </c>
      <c r="N29" s="13">
        <f>+[11]Total!N29</f>
        <v>608935</v>
      </c>
      <c r="O29" s="13">
        <f>+[11]Total!O29</f>
        <v>561921229.5</v>
      </c>
      <c r="P29" s="13">
        <f>+[11]Total!P29</f>
        <v>0</v>
      </c>
      <c r="Q29" s="13">
        <f>+[11]Total!Q29</f>
        <v>0</v>
      </c>
      <c r="R29" s="13">
        <f>+[11]Total!R29</f>
        <v>0</v>
      </c>
      <c r="S29" s="13">
        <f>+[11]Total!S29</f>
        <v>0</v>
      </c>
      <c r="T29" s="13">
        <f>+[11]Total!T29</f>
        <v>0</v>
      </c>
      <c r="U29" s="13">
        <f>+[11]Total!U29</f>
        <v>0</v>
      </c>
      <c r="V29" s="13">
        <f>+[11]Total!V29</f>
        <v>0</v>
      </c>
      <c r="W29" s="13">
        <f>+[11]Total!W29</f>
        <v>0</v>
      </c>
      <c r="X29" s="13">
        <f>+[11]Total!X29</f>
        <v>0</v>
      </c>
      <c r="Y29" s="13">
        <f>+[11]Total!Y29</f>
        <v>0</v>
      </c>
      <c r="Z29" s="87">
        <f>+[12]Total!Z29</f>
        <v>0</v>
      </c>
      <c r="AA29" s="87">
        <f>+[12]Total!AA29</f>
        <v>0</v>
      </c>
    </row>
    <row r="30" spans="1:27" x14ac:dyDescent="0.25">
      <c r="A30" s="4"/>
      <c r="B30" s="13">
        <f>+[11]Total!B30</f>
        <v>0</v>
      </c>
      <c r="C30" s="13">
        <f>+[11]Total!C30</f>
        <v>0</v>
      </c>
      <c r="D30" s="13">
        <f>+[11]Total!D30</f>
        <v>0</v>
      </c>
      <c r="E30" s="13">
        <f>+[11]Total!E30</f>
        <v>0</v>
      </c>
      <c r="F30" s="13">
        <f>+[11]Total!F30</f>
        <v>0</v>
      </c>
      <c r="G30" s="13">
        <f>+[11]Total!G30</f>
        <v>0</v>
      </c>
      <c r="H30" s="13">
        <f>+[11]Total!H30</f>
        <v>0</v>
      </c>
      <c r="I30" s="13">
        <f>+[11]Total!I30</f>
        <v>0</v>
      </c>
      <c r="J30" s="13">
        <f>+[11]Total!J30</f>
        <v>0</v>
      </c>
      <c r="K30" s="13">
        <f>+[11]Total!K30</f>
        <v>0</v>
      </c>
      <c r="L30" s="13">
        <f>+[11]Total!L30</f>
        <v>0</v>
      </c>
      <c r="M30" s="13">
        <f>+[11]Total!M30</f>
        <v>0</v>
      </c>
      <c r="N30" s="13">
        <f>+[11]Total!N30</f>
        <v>0</v>
      </c>
      <c r="O30" s="13">
        <f>+[11]Total!O30</f>
        <v>0</v>
      </c>
      <c r="P30" s="13">
        <f>+[11]Total!P30</f>
        <v>0</v>
      </c>
      <c r="Q30" s="13">
        <f>+[11]Total!Q30</f>
        <v>0</v>
      </c>
      <c r="R30" s="13">
        <f>+[11]Total!R30</f>
        <v>0</v>
      </c>
      <c r="S30" s="13">
        <f>+[11]Total!S30</f>
        <v>0</v>
      </c>
      <c r="T30" s="13">
        <f>+[11]Total!T30</f>
        <v>0</v>
      </c>
      <c r="U30" s="13">
        <f>+[11]Total!U30</f>
        <v>0</v>
      </c>
      <c r="V30" s="13">
        <f>+[11]Total!V30</f>
        <v>0</v>
      </c>
      <c r="W30" s="13">
        <f>+[11]Total!W30</f>
        <v>0</v>
      </c>
      <c r="X30" s="13">
        <f>+[11]Total!X30</f>
        <v>0</v>
      </c>
      <c r="Y30" s="13">
        <f>+[11]Total!Y30</f>
        <v>0</v>
      </c>
      <c r="Z30" s="87">
        <f>+[12]Total!Z30</f>
        <v>0</v>
      </c>
      <c r="AA30" s="87">
        <f>+[12]Total!AA30</f>
        <v>0</v>
      </c>
    </row>
    <row r="31" spans="1:27" x14ac:dyDescent="0.25">
      <c r="A31" s="6" t="s">
        <v>26</v>
      </c>
      <c r="B31" s="22">
        <f t="shared" ref="B31:C31" si="23">SUM(B32:B45)</f>
        <v>6751209</v>
      </c>
      <c r="C31" s="17">
        <f t="shared" si="23"/>
        <v>5426432385.1999998</v>
      </c>
      <c r="D31" s="22">
        <f>SUM(D32:D45)</f>
        <v>6764825</v>
      </c>
      <c r="E31" s="22">
        <f>SUM(E32:E45)</f>
        <v>5921062202.3199987</v>
      </c>
      <c r="F31" s="22">
        <f>SUM(F32:F46)</f>
        <v>7369882</v>
      </c>
      <c r="G31" s="22">
        <f t="shared" ref="G31" si="24">SUM(G32:G46)</f>
        <v>6532679150.4300003</v>
      </c>
      <c r="H31" s="22">
        <f>SUM(H32:H46)</f>
        <v>7745590</v>
      </c>
      <c r="I31" s="22">
        <f t="shared" ref="I31" si="25">SUM(I32:I46)</f>
        <v>6709547065.4300003</v>
      </c>
      <c r="J31" s="22">
        <f>SUM(J32:J46)</f>
        <v>7960733</v>
      </c>
      <c r="K31" s="22">
        <f t="shared" ref="K31" si="26">SUM(K32:K46)</f>
        <v>7182808959.0499992</v>
      </c>
      <c r="L31" s="22">
        <f>SUM(L32:L46)</f>
        <v>8157769</v>
      </c>
      <c r="M31" s="22">
        <f t="shared" ref="M31" si="27">SUM(M32:M46)</f>
        <v>7492445199.7400007</v>
      </c>
      <c r="N31" s="22">
        <f>SUM(N32:N46)</f>
        <v>8551722</v>
      </c>
      <c r="O31" s="22">
        <f t="shared" ref="O31" si="28">SUM(O32:O46)</f>
        <v>7895426293.7700005</v>
      </c>
      <c r="P31" s="22">
        <f>SUM(P32:P46)</f>
        <v>0</v>
      </c>
      <c r="Q31" s="22">
        <f t="shared" ref="Q31" si="29">SUM(Q32:Q46)</f>
        <v>0</v>
      </c>
      <c r="R31" s="22">
        <f>SUM(R32:R46)</f>
        <v>0</v>
      </c>
      <c r="S31" s="22">
        <f t="shared" ref="S31" si="30">SUM(S32:S46)</f>
        <v>0</v>
      </c>
      <c r="T31" s="22">
        <f>SUM(T32:T46)</f>
        <v>0</v>
      </c>
      <c r="U31" s="22">
        <f t="shared" ref="U31" si="31">SUM(U32:U46)</f>
        <v>0</v>
      </c>
      <c r="V31" s="22">
        <f>SUM(V32:V46)</f>
        <v>0</v>
      </c>
      <c r="W31" s="22">
        <f t="shared" ref="W31" si="32">SUM(W32:W46)</f>
        <v>0</v>
      </c>
      <c r="X31" s="22">
        <f>SUM(X32:X46)</f>
        <v>0</v>
      </c>
      <c r="Y31" s="22">
        <f t="shared" ref="Y31:AA31" si="33">SUM(Y32:Y46)</f>
        <v>0</v>
      </c>
      <c r="Z31" s="18">
        <f t="shared" si="33"/>
        <v>0</v>
      </c>
      <c r="AA31" s="17">
        <f t="shared" si="33"/>
        <v>0</v>
      </c>
    </row>
    <row r="32" spans="1:27" x14ac:dyDescent="0.25">
      <c r="A32" s="4" t="s">
        <v>27</v>
      </c>
      <c r="B32" s="13">
        <f>+[11]Total!B32</f>
        <v>852075</v>
      </c>
      <c r="C32" s="13">
        <f>+[11]Total!C32</f>
        <v>603463141.18000007</v>
      </c>
      <c r="D32" s="13">
        <f>+[11]Total!D32</f>
        <v>788879</v>
      </c>
      <c r="E32" s="13">
        <f>+[11]Total!E32</f>
        <v>567415432.88999999</v>
      </c>
      <c r="F32" s="13">
        <f>+[11]Total!F32</f>
        <v>905935</v>
      </c>
      <c r="G32" s="13">
        <f>+[11]Total!G32</f>
        <v>653164160.22000003</v>
      </c>
      <c r="H32" s="13">
        <f>+[11]Total!H32</f>
        <v>971259</v>
      </c>
      <c r="I32" s="13">
        <f>+[11]Total!I32</f>
        <v>697142780.14999998</v>
      </c>
      <c r="J32" s="13">
        <f>+[11]Total!J32</f>
        <v>971395</v>
      </c>
      <c r="K32" s="13">
        <f>+[11]Total!K32</f>
        <v>691483303.64999998</v>
      </c>
      <c r="L32" s="13">
        <f>+[11]Total!L32</f>
        <v>992848</v>
      </c>
      <c r="M32" s="13">
        <f>+[11]Total!M32</f>
        <v>733441692.62</v>
      </c>
      <c r="N32" s="13">
        <f>+[11]Total!N32</f>
        <v>1036115</v>
      </c>
      <c r="O32" s="13">
        <f>+[11]Total!O32</f>
        <v>752141221.59000003</v>
      </c>
      <c r="P32" s="13">
        <f>+[11]Total!P32</f>
        <v>0</v>
      </c>
      <c r="Q32" s="13">
        <f>+[11]Total!Q32</f>
        <v>0</v>
      </c>
      <c r="R32" s="13">
        <f>+[11]Total!R32</f>
        <v>0</v>
      </c>
      <c r="S32" s="13">
        <f>+[11]Total!S32</f>
        <v>0</v>
      </c>
      <c r="T32" s="13">
        <f>+[11]Total!T32</f>
        <v>0</v>
      </c>
      <c r="U32" s="13">
        <f>+[11]Total!U32</f>
        <v>0</v>
      </c>
      <c r="V32" s="13">
        <f>+[11]Total!V32</f>
        <v>0</v>
      </c>
      <c r="W32" s="13">
        <f>+[11]Total!W32</f>
        <v>0</v>
      </c>
      <c r="X32" s="13">
        <f>+[11]Total!X32</f>
        <v>0</v>
      </c>
      <c r="Y32" s="13">
        <f>+[11]Total!Y32</f>
        <v>0</v>
      </c>
      <c r="Z32" s="87">
        <f>+[12]Total!Z32</f>
        <v>0</v>
      </c>
      <c r="AA32" s="87">
        <f>+[12]Total!AA32</f>
        <v>0</v>
      </c>
    </row>
    <row r="33" spans="1:27" x14ac:dyDescent="0.25">
      <c r="A33" s="4" t="s">
        <v>28</v>
      </c>
      <c r="B33" s="13">
        <f>+[11]Total!B33</f>
        <v>1086760</v>
      </c>
      <c r="C33" s="13">
        <f>+[11]Total!C33</f>
        <v>923917282.00999999</v>
      </c>
      <c r="D33" s="13">
        <f>+[11]Total!D33</f>
        <v>1089762</v>
      </c>
      <c r="E33" s="13">
        <f>+[11]Total!E33</f>
        <v>977974955.93000007</v>
      </c>
      <c r="F33" s="13">
        <f>+[11]Total!F33</f>
        <v>1207051</v>
      </c>
      <c r="G33" s="13">
        <f>+[11]Total!G33</f>
        <v>1084861616.8399999</v>
      </c>
      <c r="H33" s="13">
        <f>+[11]Total!H33</f>
        <v>1269292</v>
      </c>
      <c r="I33" s="13">
        <f>+[11]Total!I33</f>
        <v>1135559200.8899999</v>
      </c>
      <c r="J33" s="13">
        <f>+[11]Total!J33</f>
        <v>1280657</v>
      </c>
      <c r="K33" s="13">
        <f>+[11]Total!K33</f>
        <v>1171254748.6700001</v>
      </c>
      <c r="L33" s="13">
        <f>+[11]Total!L33</f>
        <v>1307369</v>
      </c>
      <c r="M33" s="13">
        <f>+[11]Total!M33</f>
        <v>1219824307.46</v>
      </c>
      <c r="N33" s="13">
        <f>+[11]Total!N33</f>
        <v>1363533</v>
      </c>
      <c r="O33" s="13">
        <f>+[11]Total!O33</f>
        <v>1328195230.79</v>
      </c>
      <c r="P33" s="13">
        <f>+[11]Total!P33</f>
        <v>0</v>
      </c>
      <c r="Q33" s="13">
        <f>+[11]Total!Q33</f>
        <v>0</v>
      </c>
      <c r="R33" s="13">
        <f>+[11]Total!R33</f>
        <v>0</v>
      </c>
      <c r="S33" s="13">
        <f>+[11]Total!S33</f>
        <v>0</v>
      </c>
      <c r="T33" s="13">
        <f>+[11]Total!T33</f>
        <v>0</v>
      </c>
      <c r="U33" s="13">
        <f>+[11]Total!U33</f>
        <v>0</v>
      </c>
      <c r="V33" s="13">
        <f>+[11]Total!V33</f>
        <v>0</v>
      </c>
      <c r="W33" s="13">
        <f>+[11]Total!W33</f>
        <v>0</v>
      </c>
      <c r="X33" s="13">
        <f>+[11]Total!X33</f>
        <v>0</v>
      </c>
      <c r="Y33" s="13">
        <f>+[11]Total!Y33</f>
        <v>0</v>
      </c>
      <c r="Z33" s="87">
        <f>+[12]Total!Z33</f>
        <v>0</v>
      </c>
      <c r="AA33" s="87">
        <f>+[12]Total!AA33</f>
        <v>0</v>
      </c>
    </row>
    <row r="34" spans="1:27" x14ac:dyDescent="0.25">
      <c r="A34" s="4" t="s">
        <v>29</v>
      </c>
      <c r="B34" s="13">
        <f>+[11]Total!B34</f>
        <v>118293</v>
      </c>
      <c r="C34" s="13">
        <f>+[11]Total!C34</f>
        <v>65289191.780000001</v>
      </c>
      <c r="D34" s="13">
        <f>+[11]Total!D34</f>
        <v>128399</v>
      </c>
      <c r="E34" s="13">
        <f>+[11]Total!E34</f>
        <v>85184140.520000011</v>
      </c>
      <c r="F34" s="13">
        <f>+[11]Total!F34</f>
        <v>129730</v>
      </c>
      <c r="G34" s="13">
        <f>+[11]Total!G34</f>
        <v>90066051.710000008</v>
      </c>
      <c r="H34" s="13">
        <f>+[11]Total!H34</f>
        <v>137069</v>
      </c>
      <c r="I34" s="13">
        <f>+[11]Total!I34</f>
        <v>95297551.549999997</v>
      </c>
      <c r="J34" s="13">
        <f>+[11]Total!J34</f>
        <v>137746</v>
      </c>
      <c r="K34" s="13">
        <f>+[11]Total!K34</f>
        <v>92968155.319999993</v>
      </c>
      <c r="L34" s="13">
        <f>+[11]Total!L34</f>
        <v>140713</v>
      </c>
      <c r="M34" s="13">
        <f>+[11]Total!M34</f>
        <v>93904575.450000003</v>
      </c>
      <c r="N34" s="13">
        <f>+[11]Total!N34</f>
        <v>150688</v>
      </c>
      <c r="O34" s="13">
        <f>+[11]Total!O34</f>
        <v>98785237.200000003</v>
      </c>
      <c r="P34" s="13">
        <f>+[11]Total!P34</f>
        <v>0</v>
      </c>
      <c r="Q34" s="13">
        <f>+[11]Total!Q34</f>
        <v>0</v>
      </c>
      <c r="R34" s="13">
        <f>+[11]Total!R34</f>
        <v>0</v>
      </c>
      <c r="S34" s="13">
        <f>+[11]Total!S34</f>
        <v>0</v>
      </c>
      <c r="T34" s="13">
        <f>+[11]Total!T34</f>
        <v>0</v>
      </c>
      <c r="U34" s="13">
        <f>+[11]Total!U34</f>
        <v>0</v>
      </c>
      <c r="V34" s="13">
        <f>+[11]Total!V34</f>
        <v>0</v>
      </c>
      <c r="W34" s="13">
        <f>+[11]Total!W34</f>
        <v>0</v>
      </c>
      <c r="X34" s="13">
        <f>+[11]Total!X34</f>
        <v>0</v>
      </c>
      <c r="Y34" s="13">
        <f>+[11]Total!Y34</f>
        <v>0</v>
      </c>
      <c r="Z34" s="87">
        <f>+[12]Total!Z34</f>
        <v>0</v>
      </c>
      <c r="AA34" s="87">
        <f>+[12]Total!AA34</f>
        <v>0</v>
      </c>
    </row>
    <row r="35" spans="1:27" x14ac:dyDescent="0.25">
      <c r="A35" s="4" t="s">
        <v>30</v>
      </c>
      <c r="B35" s="13">
        <f>+[11]Total!B35</f>
        <v>308000</v>
      </c>
      <c r="C35" s="13">
        <f>+[11]Total!C35</f>
        <v>163131516.12</v>
      </c>
      <c r="D35" s="13">
        <f>+[11]Total!D35</f>
        <v>329406</v>
      </c>
      <c r="E35" s="13">
        <f>+[11]Total!E35</f>
        <v>200346776.67000002</v>
      </c>
      <c r="F35" s="13">
        <f>+[11]Total!F35</f>
        <v>354891</v>
      </c>
      <c r="G35" s="13">
        <f>+[11]Total!G35</f>
        <v>228737677.92000002</v>
      </c>
      <c r="H35" s="13">
        <f>+[11]Total!H35</f>
        <v>375197</v>
      </c>
      <c r="I35" s="13">
        <f>+[11]Total!I35</f>
        <v>240000028.03</v>
      </c>
      <c r="J35" s="13">
        <f>+[11]Total!J35</f>
        <v>388697</v>
      </c>
      <c r="K35" s="13">
        <f>+[11]Total!K35</f>
        <v>253486930.22999999</v>
      </c>
      <c r="L35" s="13">
        <f>+[11]Total!L35</f>
        <v>400517</v>
      </c>
      <c r="M35" s="13">
        <f>+[11]Total!M35</f>
        <v>268835675.88999999</v>
      </c>
      <c r="N35" s="13">
        <f>+[11]Total!N35</f>
        <v>422072</v>
      </c>
      <c r="O35" s="13">
        <f>+[11]Total!O35</f>
        <v>295419492.97000003</v>
      </c>
      <c r="P35" s="13">
        <f>+[11]Total!P35</f>
        <v>0</v>
      </c>
      <c r="Q35" s="13">
        <f>+[11]Total!Q35</f>
        <v>0</v>
      </c>
      <c r="R35" s="13">
        <f>+[11]Total!R35</f>
        <v>0</v>
      </c>
      <c r="S35" s="13">
        <f>+[11]Total!S35</f>
        <v>0</v>
      </c>
      <c r="T35" s="13">
        <f>+[11]Total!T35</f>
        <v>0</v>
      </c>
      <c r="U35" s="13">
        <f>+[11]Total!U35</f>
        <v>0</v>
      </c>
      <c r="V35" s="13">
        <f>+[11]Total!V35</f>
        <v>0</v>
      </c>
      <c r="W35" s="13">
        <f>+[11]Total!W35</f>
        <v>0</v>
      </c>
      <c r="X35" s="13">
        <f>+[11]Total!X35</f>
        <v>0</v>
      </c>
      <c r="Y35" s="13">
        <f>+[11]Total!Y35</f>
        <v>0</v>
      </c>
      <c r="Z35" s="87">
        <f>+[12]Total!Z35</f>
        <v>0</v>
      </c>
      <c r="AA35" s="87">
        <f>+[12]Total!AA35</f>
        <v>0</v>
      </c>
    </row>
    <row r="36" spans="1:27" x14ac:dyDescent="0.25">
      <c r="A36" s="4" t="s">
        <v>31</v>
      </c>
      <c r="B36" s="13">
        <f>+[11]Total!B36</f>
        <v>320949</v>
      </c>
      <c r="C36" s="13">
        <f>+[11]Total!C36</f>
        <v>224718631.81</v>
      </c>
      <c r="D36" s="13">
        <f>+[11]Total!D36</f>
        <v>315186</v>
      </c>
      <c r="E36" s="13">
        <f>+[11]Total!E36</f>
        <v>242275571.66</v>
      </c>
      <c r="F36" s="13">
        <f>+[11]Total!F36</f>
        <v>337420</v>
      </c>
      <c r="G36" s="13">
        <f>+[11]Total!G36</f>
        <v>272989817.56</v>
      </c>
      <c r="H36" s="13">
        <f>+[11]Total!H36</f>
        <v>349163</v>
      </c>
      <c r="I36" s="13">
        <f>+[11]Total!I36</f>
        <v>254237254.95999998</v>
      </c>
      <c r="J36" s="13">
        <f>+[11]Total!J36</f>
        <v>376226</v>
      </c>
      <c r="K36" s="13">
        <f>+[11]Total!K36</f>
        <v>293695852.14999998</v>
      </c>
      <c r="L36" s="13">
        <f>+[11]Total!L36</f>
        <v>378574</v>
      </c>
      <c r="M36" s="13">
        <f>+[11]Total!M36</f>
        <v>288006567.94999999</v>
      </c>
      <c r="N36" s="13">
        <f>+[11]Total!N36</f>
        <v>399562</v>
      </c>
      <c r="O36" s="13">
        <f>+[11]Total!O36</f>
        <v>309215753.19999999</v>
      </c>
      <c r="P36" s="13">
        <f>+[11]Total!P36</f>
        <v>0</v>
      </c>
      <c r="Q36" s="13">
        <f>+[11]Total!Q36</f>
        <v>0</v>
      </c>
      <c r="R36" s="13">
        <f>+[11]Total!R36</f>
        <v>0</v>
      </c>
      <c r="S36" s="13">
        <f>+[11]Total!S36</f>
        <v>0</v>
      </c>
      <c r="T36" s="13">
        <f>+[11]Total!T36</f>
        <v>0</v>
      </c>
      <c r="U36" s="13">
        <f>+[11]Total!U36</f>
        <v>0</v>
      </c>
      <c r="V36" s="13">
        <f>+[11]Total!V36</f>
        <v>0</v>
      </c>
      <c r="W36" s="13">
        <f>+[11]Total!W36</f>
        <v>0</v>
      </c>
      <c r="X36" s="13">
        <f>+[11]Total!X36</f>
        <v>0</v>
      </c>
      <c r="Y36" s="13">
        <f>+[11]Total!Y36</f>
        <v>0</v>
      </c>
      <c r="Z36" s="87">
        <f>+[12]Total!Z36</f>
        <v>0</v>
      </c>
      <c r="AA36" s="87">
        <f>+[12]Total!AA36</f>
        <v>0</v>
      </c>
    </row>
    <row r="37" spans="1:27" x14ac:dyDescent="0.25">
      <c r="A37" s="4" t="s">
        <v>32</v>
      </c>
      <c r="B37" s="13">
        <f>+[11]Total!B37</f>
        <v>389244</v>
      </c>
      <c r="C37" s="13">
        <f>+[11]Total!C37</f>
        <v>387902193.81999999</v>
      </c>
      <c r="D37" s="13">
        <f>+[11]Total!D37</f>
        <v>395554</v>
      </c>
      <c r="E37" s="13">
        <f>+[11]Total!E37</f>
        <v>433713476.50999999</v>
      </c>
      <c r="F37" s="13">
        <f>+[11]Total!F37</f>
        <v>412247</v>
      </c>
      <c r="G37" s="13">
        <f>+[11]Total!G37</f>
        <v>446482540.74000001</v>
      </c>
      <c r="H37" s="13">
        <f>+[11]Total!H37</f>
        <v>429117</v>
      </c>
      <c r="I37" s="13">
        <f>+[11]Total!I37</f>
        <v>466866912.10000002</v>
      </c>
      <c r="J37" s="13">
        <f>+[11]Total!J37</f>
        <v>458874</v>
      </c>
      <c r="K37" s="13">
        <f>+[11]Total!K37</f>
        <v>530019808.02999997</v>
      </c>
      <c r="L37" s="13">
        <f>+[11]Total!L37</f>
        <v>464203</v>
      </c>
      <c r="M37" s="13">
        <f>+[11]Total!M37</f>
        <v>543505143.47000003</v>
      </c>
      <c r="N37" s="13">
        <f>+[11]Total!N37</f>
        <v>475648</v>
      </c>
      <c r="O37" s="13">
        <f>+[11]Total!O37</f>
        <v>563228930.54999995</v>
      </c>
      <c r="P37" s="13">
        <f>+[11]Total!P37</f>
        <v>0</v>
      </c>
      <c r="Q37" s="13">
        <f>+[11]Total!Q37</f>
        <v>0</v>
      </c>
      <c r="R37" s="13">
        <f>+[11]Total!R37</f>
        <v>0</v>
      </c>
      <c r="S37" s="13">
        <f>+[11]Total!S37</f>
        <v>0</v>
      </c>
      <c r="T37" s="13">
        <f>+[11]Total!T37</f>
        <v>0</v>
      </c>
      <c r="U37" s="13">
        <f>+[11]Total!U37</f>
        <v>0</v>
      </c>
      <c r="V37" s="13">
        <f>+[11]Total!V37</f>
        <v>0</v>
      </c>
      <c r="W37" s="13">
        <f>+[11]Total!W37</f>
        <v>0</v>
      </c>
      <c r="X37" s="13">
        <f>+[11]Total!X37</f>
        <v>0</v>
      </c>
      <c r="Y37" s="13">
        <f>+[11]Total!Y37</f>
        <v>0</v>
      </c>
      <c r="Z37" s="87">
        <f>+[12]Total!Z37</f>
        <v>0</v>
      </c>
      <c r="AA37" s="87">
        <f>+[12]Total!AA37</f>
        <v>0</v>
      </c>
    </row>
    <row r="38" spans="1:27" x14ac:dyDescent="0.25">
      <c r="A38" s="4" t="s">
        <v>33</v>
      </c>
      <c r="B38" s="13">
        <f>+[11]Total!B38</f>
        <v>426804</v>
      </c>
      <c r="C38" s="13">
        <f>+[11]Total!C38</f>
        <v>203937405.56</v>
      </c>
      <c r="D38" s="13">
        <f>+[11]Total!D38</f>
        <v>445878</v>
      </c>
      <c r="E38" s="13">
        <f>+[11]Total!E38</f>
        <v>225654913.34</v>
      </c>
      <c r="F38" s="13">
        <f>+[11]Total!F38</f>
        <v>521232</v>
      </c>
      <c r="G38" s="13">
        <f>+[11]Total!G38</f>
        <v>273212470.81</v>
      </c>
      <c r="H38" s="13">
        <f>+[11]Total!H38</f>
        <v>555730</v>
      </c>
      <c r="I38" s="13">
        <f>+[11]Total!I38</f>
        <v>289081617.06999999</v>
      </c>
      <c r="J38" s="13">
        <f>+[11]Total!J38</f>
        <v>551064</v>
      </c>
      <c r="K38" s="13">
        <f>+[11]Total!K38</f>
        <v>275234617.63999999</v>
      </c>
      <c r="L38" s="13">
        <f>+[11]Total!L38</f>
        <v>568737</v>
      </c>
      <c r="M38" s="13">
        <f>+[11]Total!M38</f>
        <v>288840198.22000003</v>
      </c>
      <c r="N38" s="13">
        <f>+[11]Total!N38</f>
        <v>600250</v>
      </c>
      <c r="O38" s="13">
        <f>+[11]Total!O38</f>
        <v>304798039.63</v>
      </c>
      <c r="P38" s="13">
        <f>+[11]Total!P38</f>
        <v>0</v>
      </c>
      <c r="Q38" s="13">
        <f>+[11]Total!Q38</f>
        <v>0</v>
      </c>
      <c r="R38" s="13">
        <f>+[11]Total!R38</f>
        <v>0</v>
      </c>
      <c r="S38" s="13">
        <f>+[11]Total!S38</f>
        <v>0</v>
      </c>
      <c r="T38" s="13">
        <f>+[11]Total!T38</f>
        <v>0</v>
      </c>
      <c r="U38" s="13">
        <f>+[11]Total!U38</f>
        <v>0</v>
      </c>
      <c r="V38" s="13">
        <f>+[11]Total!V38</f>
        <v>0</v>
      </c>
      <c r="W38" s="13">
        <f>+[11]Total!W38</f>
        <v>0</v>
      </c>
      <c r="X38" s="13">
        <f>+[11]Total!X38</f>
        <v>0</v>
      </c>
      <c r="Y38" s="13">
        <f>+[11]Total!Y38</f>
        <v>0</v>
      </c>
      <c r="Z38" s="87">
        <f>+[12]Total!Z38</f>
        <v>0</v>
      </c>
      <c r="AA38" s="87">
        <f>+[12]Total!AA38</f>
        <v>0</v>
      </c>
    </row>
    <row r="39" spans="1:27" x14ac:dyDescent="0.25">
      <c r="A39" s="4" t="s">
        <v>34</v>
      </c>
      <c r="B39" s="13">
        <f>+[11]Total!B39</f>
        <v>270518</v>
      </c>
      <c r="C39" s="13">
        <f>+[11]Total!C39</f>
        <v>224765347.31999999</v>
      </c>
      <c r="D39" s="13">
        <f>+[11]Total!D39</f>
        <v>254479</v>
      </c>
      <c r="E39" s="13">
        <f>+[11]Total!E39</f>
        <v>239575770.97999999</v>
      </c>
      <c r="F39" s="13">
        <f>+[11]Total!F39</f>
        <v>274648</v>
      </c>
      <c r="G39" s="13">
        <f>+[11]Total!G39</f>
        <v>280056645</v>
      </c>
      <c r="H39" s="13">
        <f>+[11]Total!H39</f>
        <v>279839</v>
      </c>
      <c r="I39" s="13">
        <f>+[11]Total!I39</f>
        <v>274365530.75999999</v>
      </c>
      <c r="J39" s="13">
        <f>+[11]Total!J39</f>
        <v>299194</v>
      </c>
      <c r="K39" s="13">
        <f>+[11]Total!K39</f>
        <v>308544721.64999998</v>
      </c>
      <c r="L39" s="13">
        <f>+[11]Total!L39</f>
        <v>307684</v>
      </c>
      <c r="M39" s="13">
        <f>+[11]Total!M39</f>
        <v>331217326.46000004</v>
      </c>
      <c r="N39" s="13">
        <f>+[11]Total!N39</f>
        <v>322302</v>
      </c>
      <c r="O39" s="13">
        <f>+[11]Total!O39</f>
        <v>339862480.05000001</v>
      </c>
      <c r="P39" s="13">
        <f>+[11]Total!P39</f>
        <v>0</v>
      </c>
      <c r="Q39" s="13">
        <f>+[11]Total!Q39</f>
        <v>0</v>
      </c>
      <c r="R39" s="13">
        <f>+[11]Total!R39</f>
        <v>0</v>
      </c>
      <c r="S39" s="13">
        <f>+[11]Total!S39</f>
        <v>0</v>
      </c>
      <c r="T39" s="13">
        <f>+[11]Total!T39</f>
        <v>0</v>
      </c>
      <c r="U39" s="13">
        <f>+[11]Total!U39</f>
        <v>0</v>
      </c>
      <c r="V39" s="13">
        <f>+[11]Total!V39</f>
        <v>0</v>
      </c>
      <c r="W39" s="13">
        <f>+[11]Total!W39</f>
        <v>0</v>
      </c>
      <c r="X39" s="13">
        <f>+[11]Total!X39</f>
        <v>0</v>
      </c>
      <c r="Y39" s="13">
        <f>+[11]Total!Y39</f>
        <v>0</v>
      </c>
      <c r="Z39" s="87">
        <f>+[12]Total!Z39</f>
        <v>0</v>
      </c>
      <c r="AA39" s="87">
        <f>+[12]Total!AA39</f>
        <v>0</v>
      </c>
    </row>
    <row r="40" spans="1:27" x14ac:dyDescent="0.25">
      <c r="A40" s="4" t="s">
        <v>35</v>
      </c>
      <c r="B40" s="13">
        <f>+[11]Total!B40</f>
        <v>169516</v>
      </c>
      <c r="C40" s="13">
        <f>+[11]Total!C40</f>
        <v>101077823.09999999</v>
      </c>
      <c r="D40" s="13">
        <f>+[11]Total!D40</f>
        <v>183217</v>
      </c>
      <c r="E40" s="13">
        <f>+[11]Total!E40</f>
        <v>115021568.16</v>
      </c>
      <c r="F40" s="13">
        <f>+[11]Total!F40</f>
        <v>200655</v>
      </c>
      <c r="G40" s="13">
        <f>+[11]Total!G40</f>
        <v>134071346.3</v>
      </c>
      <c r="H40" s="13">
        <f>+[11]Total!H40</f>
        <v>212782</v>
      </c>
      <c r="I40" s="13">
        <f>+[11]Total!I40</f>
        <v>142218546.52000001</v>
      </c>
      <c r="J40" s="13">
        <f>+[11]Total!J40</f>
        <v>220774</v>
      </c>
      <c r="K40" s="13">
        <f>+[11]Total!K40</f>
        <v>152176689</v>
      </c>
      <c r="L40" s="13">
        <f>+[11]Total!L40</f>
        <v>226757</v>
      </c>
      <c r="M40" s="13">
        <f>+[11]Total!M40</f>
        <v>153681669.43000001</v>
      </c>
      <c r="N40" s="13">
        <f>+[11]Total!N40</f>
        <v>232809</v>
      </c>
      <c r="O40" s="13">
        <f>+[11]Total!O40</f>
        <v>156137763.5</v>
      </c>
      <c r="P40" s="13">
        <f>+[11]Total!P40</f>
        <v>0</v>
      </c>
      <c r="Q40" s="13">
        <f>+[11]Total!Q40</f>
        <v>0</v>
      </c>
      <c r="R40" s="13">
        <f>+[11]Total!R40</f>
        <v>0</v>
      </c>
      <c r="S40" s="13">
        <f>+[11]Total!S40</f>
        <v>0</v>
      </c>
      <c r="T40" s="13">
        <f>+[11]Total!T40</f>
        <v>0</v>
      </c>
      <c r="U40" s="13">
        <f>+[11]Total!U40</f>
        <v>0</v>
      </c>
      <c r="V40" s="13">
        <f>+[11]Total!V40</f>
        <v>0</v>
      </c>
      <c r="W40" s="13">
        <f>+[11]Total!W40</f>
        <v>0</v>
      </c>
      <c r="X40" s="13">
        <f>+[11]Total!X40</f>
        <v>0</v>
      </c>
      <c r="Y40" s="13">
        <f>+[11]Total!Y40</f>
        <v>0</v>
      </c>
      <c r="Z40" s="87">
        <f>+[12]Total!Z40</f>
        <v>0</v>
      </c>
      <c r="AA40" s="87">
        <f>+[12]Total!AA40</f>
        <v>0</v>
      </c>
    </row>
    <row r="41" spans="1:27" x14ac:dyDescent="0.25">
      <c r="A41" s="4" t="s">
        <v>36</v>
      </c>
      <c r="B41" s="13">
        <f>+[11]Total!B41</f>
        <v>909219</v>
      </c>
      <c r="C41" s="13">
        <f>+[11]Total!C41</f>
        <v>1162709869.9000001</v>
      </c>
      <c r="D41" s="13">
        <f>+[11]Total!D41</f>
        <v>914661</v>
      </c>
      <c r="E41" s="13">
        <f>+[11]Total!E41</f>
        <v>1330965788.8099999</v>
      </c>
      <c r="F41" s="13">
        <f>+[11]Total!F41</f>
        <v>981877</v>
      </c>
      <c r="G41" s="13">
        <f>+[11]Total!G41</f>
        <v>1424164596.3600001</v>
      </c>
      <c r="H41" s="13">
        <f>+[11]Total!H41</f>
        <v>1001801</v>
      </c>
      <c r="I41" s="13">
        <f>+[11]Total!I41</f>
        <v>1400108731.5700002</v>
      </c>
      <c r="J41" s="13">
        <f>+[11]Total!J41</f>
        <v>1080140</v>
      </c>
      <c r="K41" s="13">
        <f>+[11]Total!K41</f>
        <v>1604565618.79</v>
      </c>
      <c r="L41" s="13">
        <f>+[11]Total!L41</f>
        <v>1122756</v>
      </c>
      <c r="M41" s="13">
        <f>+[11]Total!M41</f>
        <v>1725930253.3900001</v>
      </c>
      <c r="N41" s="13">
        <f>+[11]Total!N41</f>
        <v>1170299</v>
      </c>
      <c r="O41" s="13">
        <f>+[11]Total!O41</f>
        <v>1794934036.02</v>
      </c>
      <c r="P41" s="13">
        <f>+[11]Total!P41</f>
        <v>0</v>
      </c>
      <c r="Q41" s="13">
        <f>+[11]Total!Q41</f>
        <v>0</v>
      </c>
      <c r="R41" s="13">
        <f>+[11]Total!R41</f>
        <v>0</v>
      </c>
      <c r="S41" s="13">
        <f>+[11]Total!S41</f>
        <v>0</v>
      </c>
      <c r="T41" s="13">
        <f>+[11]Total!T41</f>
        <v>0</v>
      </c>
      <c r="U41" s="13">
        <f>+[11]Total!U41</f>
        <v>0</v>
      </c>
      <c r="V41" s="13">
        <f>+[11]Total!V41</f>
        <v>0</v>
      </c>
      <c r="W41" s="13">
        <f>+[11]Total!W41</f>
        <v>0</v>
      </c>
      <c r="X41" s="13">
        <f>+[11]Total!X41</f>
        <v>0</v>
      </c>
      <c r="Y41" s="13">
        <f>+[11]Total!Y41</f>
        <v>0</v>
      </c>
      <c r="Z41" s="87">
        <f>+[12]Total!Z41</f>
        <v>0</v>
      </c>
      <c r="AA41" s="87">
        <f>+[12]Total!AA41</f>
        <v>0</v>
      </c>
    </row>
    <row r="42" spans="1:27" x14ac:dyDescent="0.25">
      <c r="A42" s="4" t="s">
        <v>37</v>
      </c>
      <c r="B42" s="13">
        <f>+[11]Total!B42</f>
        <v>321478</v>
      </c>
      <c r="C42" s="13">
        <f>+[11]Total!C42</f>
        <v>260471912.22999999</v>
      </c>
      <c r="D42" s="13">
        <f>+[11]Total!D42</f>
        <v>317764</v>
      </c>
      <c r="E42" s="13">
        <f>+[11]Total!E42</f>
        <v>288158122.76999998</v>
      </c>
      <c r="F42" s="13">
        <f>+[11]Total!F42</f>
        <v>334063</v>
      </c>
      <c r="G42" s="13">
        <f>+[11]Total!G42</f>
        <v>324463102.13</v>
      </c>
      <c r="H42" s="13">
        <f>+[11]Total!H42</f>
        <v>346596</v>
      </c>
      <c r="I42" s="13">
        <f>+[11]Total!I42</f>
        <v>312927135.53999996</v>
      </c>
      <c r="J42" s="13">
        <f>+[11]Total!J42</f>
        <v>369943</v>
      </c>
      <c r="K42" s="13">
        <f>+[11]Total!K42</f>
        <v>356820951.88</v>
      </c>
      <c r="L42" s="13">
        <f>+[11]Total!L42</f>
        <v>379071</v>
      </c>
      <c r="M42" s="13">
        <f>+[11]Total!M42</f>
        <v>379804994.68000001</v>
      </c>
      <c r="N42" s="13">
        <f>+[11]Total!N42</f>
        <v>403261</v>
      </c>
      <c r="O42" s="13">
        <f>+[11]Total!O42</f>
        <v>401624685.56999999</v>
      </c>
      <c r="P42" s="13">
        <f>+[11]Total!P42</f>
        <v>0</v>
      </c>
      <c r="Q42" s="13">
        <f>+[11]Total!Q42</f>
        <v>0</v>
      </c>
      <c r="R42" s="13">
        <f>+[11]Total!R42</f>
        <v>0</v>
      </c>
      <c r="S42" s="13">
        <f>+[11]Total!S42</f>
        <v>0</v>
      </c>
      <c r="T42" s="13">
        <f>+[11]Total!T42</f>
        <v>0</v>
      </c>
      <c r="U42" s="13">
        <f>+[11]Total!U42</f>
        <v>0</v>
      </c>
      <c r="V42" s="13">
        <f>+[11]Total!V42</f>
        <v>0</v>
      </c>
      <c r="W42" s="13">
        <f>+[11]Total!W42</f>
        <v>0</v>
      </c>
      <c r="X42" s="13">
        <f>+[11]Total!X42</f>
        <v>0</v>
      </c>
      <c r="Y42" s="13">
        <f>+[11]Total!Y42</f>
        <v>0</v>
      </c>
      <c r="Z42" s="87">
        <f>+[12]Total!Z42</f>
        <v>0</v>
      </c>
      <c r="AA42" s="87">
        <f>+[12]Total!AA42</f>
        <v>0</v>
      </c>
    </row>
    <row r="43" spans="1:27" x14ac:dyDescent="0.25">
      <c r="A43" s="4" t="s">
        <v>38</v>
      </c>
      <c r="B43" s="13">
        <f>+[11]Total!B43</f>
        <v>115143</v>
      </c>
      <c r="C43" s="13">
        <f>+[11]Total!C43</f>
        <v>69967673.200000003</v>
      </c>
      <c r="D43" s="13">
        <f>+[11]Total!D43</f>
        <v>112794</v>
      </c>
      <c r="E43" s="13">
        <f>+[11]Total!E43</f>
        <v>70905294.239999995</v>
      </c>
      <c r="F43" s="13">
        <f>+[11]Total!F43</f>
        <v>119308</v>
      </c>
      <c r="G43" s="13">
        <f>+[11]Total!G43</f>
        <v>77474907.200000003</v>
      </c>
      <c r="H43" s="13">
        <f>+[11]Total!H43</f>
        <v>126762</v>
      </c>
      <c r="I43" s="13">
        <f>+[11]Total!I43</f>
        <v>75351382.109999999</v>
      </c>
      <c r="J43" s="13">
        <f>+[11]Total!J43</f>
        <v>125518</v>
      </c>
      <c r="K43" s="13">
        <f>+[11]Total!K43</f>
        <v>78934938.780000001</v>
      </c>
      <c r="L43" s="13">
        <f>+[11]Total!L43</f>
        <v>133219</v>
      </c>
      <c r="M43" s="13">
        <f>+[11]Total!M43</f>
        <v>86394589.340000004</v>
      </c>
      <c r="N43" s="13">
        <f>+[11]Total!N43</f>
        <v>141266</v>
      </c>
      <c r="O43" s="13">
        <f>+[11]Total!O43</f>
        <v>90993167.409999996</v>
      </c>
      <c r="P43" s="13">
        <f>+[11]Total!P43</f>
        <v>0</v>
      </c>
      <c r="Q43" s="13">
        <f>+[11]Total!Q43</f>
        <v>0</v>
      </c>
      <c r="R43" s="13">
        <f>+[11]Total!R43</f>
        <v>0</v>
      </c>
      <c r="S43" s="13">
        <f>+[11]Total!S43</f>
        <v>0</v>
      </c>
      <c r="T43" s="13">
        <f>+[11]Total!T43</f>
        <v>0</v>
      </c>
      <c r="U43" s="13">
        <f>+[11]Total!U43</f>
        <v>0</v>
      </c>
      <c r="V43" s="13">
        <f>+[11]Total!V43</f>
        <v>0</v>
      </c>
      <c r="W43" s="13">
        <f>+[11]Total!W43</f>
        <v>0</v>
      </c>
      <c r="X43" s="13">
        <f>+[11]Total!X43</f>
        <v>0</v>
      </c>
      <c r="Y43" s="13">
        <f>+[11]Total!Y43</f>
        <v>0</v>
      </c>
      <c r="Z43" s="87">
        <f>+[12]Total!Z43</f>
        <v>0</v>
      </c>
      <c r="AA43" s="87">
        <f>+[12]Total!AA43</f>
        <v>0</v>
      </c>
    </row>
    <row r="44" spans="1:27" x14ac:dyDescent="0.25">
      <c r="A44" s="4" t="s">
        <v>39</v>
      </c>
      <c r="B44" s="13">
        <f>+[11]Total!B44</f>
        <v>1020307</v>
      </c>
      <c r="C44" s="13">
        <f>+[11]Total!C44</f>
        <v>669698031.43000007</v>
      </c>
      <c r="D44" s="13">
        <f>+[11]Total!D44</f>
        <v>1045369</v>
      </c>
      <c r="E44" s="13">
        <f>+[11]Total!E44</f>
        <v>731895824.55999994</v>
      </c>
      <c r="F44" s="13">
        <f>+[11]Total!F44</f>
        <v>1127641</v>
      </c>
      <c r="G44" s="13">
        <f>+[11]Total!G44</f>
        <v>775652187.47000003</v>
      </c>
      <c r="H44" s="13">
        <f>+[11]Total!H44</f>
        <v>1205460</v>
      </c>
      <c r="I44" s="13">
        <f>+[11]Total!I44</f>
        <v>846735811.70000005</v>
      </c>
      <c r="J44" s="13">
        <f>+[11]Total!J44</f>
        <v>1202052</v>
      </c>
      <c r="K44" s="13">
        <f>+[11]Total!K44</f>
        <v>841849414.02999997</v>
      </c>
      <c r="L44" s="13">
        <f>+[11]Total!L44</f>
        <v>1228889</v>
      </c>
      <c r="M44" s="13">
        <f>+[11]Total!M44</f>
        <v>851393827.91000009</v>
      </c>
      <c r="N44" s="13">
        <f>+[11]Total!N44</f>
        <v>1296107</v>
      </c>
      <c r="O44" s="13">
        <f>+[11]Total!O44</f>
        <v>909002308.01999998</v>
      </c>
      <c r="P44" s="13">
        <f>+[11]Total!P44</f>
        <v>0</v>
      </c>
      <c r="Q44" s="13">
        <f>+[11]Total!Q44</f>
        <v>0</v>
      </c>
      <c r="R44" s="13">
        <f>+[11]Total!R44</f>
        <v>0</v>
      </c>
      <c r="S44" s="13">
        <f>+[11]Total!S44</f>
        <v>0</v>
      </c>
      <c r="T44" s="13">
        <f>+[11]Total!T44</f>
        <v>0</v>
      </c>
      <c r="U44" s="13">
        <f>+[11]Total!U44</f>
        <v>0</v>
      </c>
      <c r="V44" s="13">
        <f>+[11]Total!V44</f>
        <v>0</v>
      </c>
      <c r="W44" s="13">
        <f>+[11]Total!W44</f>
        <v>0</v>
      </c>
      <c r="X44" s="13">
        <f>+[11]Total!X44</f>
        <v>0</v>
      </c>
      <c r="Y44" s="13">
        <f>+[11]Total!Y44</f>
        <v>0</v>
      </c>
      <c r="Z44" s="87">
        <f>+[12]Total!Z44</f>
        <v>0</v>
      </c>
      <c r="AA44" s="87">
        <f>+[12]Total!AA44</f>
        <v>0</v>
      </c>
    </row>
    <row r="45" spans="1:27" x14ac:dyDescent="0.25">
      <c r="A45" s="4" t="s">
        <v>40</v>
      </c>
      <c r="B45" s="13">
        <f>+[11]Total!B45</f>
        <v>442903</v>
      </c>
      <c r="C45" s="13">
        <f>+[11]Total!C45</f>
        <v>365382365.74000001</v>
      </c>
      <c r="D45" s="13">
        <f>+[11]Total!D45</f>
        <v>443477</v>
      </c>
      <c r="E45" s="13">
        <f>+[11]Total!E45</f>
        <v>411974565.27999997</v>
      </c>
      <c r="F45" s="13">
        <f>+[11]Total!F45</f>
        <v>463184</v>
      </c>
      <c r="G45" s="13">
        <f>+[11]Total!G45</f>
        <v>467282030.16999996</v>
      </c>
      <c r="H45" s="13">
        <f>+[11]Total!H45</f>
        <v>485523</v>
      </c>
      <c r="I45" s="13">
        <f>+[11]Total!I45</f>
        <v>479654582.48000002</v>
      </c>
      <c r="J45" s="13">
        <f>+[11]Total!J45</f>
        <v>498453</v>
      </c>
      <c r="K45" s="13">
        <f>+[11]Total!K45</f>
        <v>531773209.23000002</v>
      </c>
      <c r="L45" s="13">
        <f>+[11]Total!L45</f>
        <v>506432</v>
      </c>
      <c r="M45" s="13">
        <f>+[11]Total!M45</f>
        <v>527664377.47000003</v>
      </c>
      <c r="N45" s="13">
        <f>+[11]Total!N45</f>
        <v>537810</v>
      </c>
      <c r="O45" s="13">
        <f>+[11]Total!O45</f>
        <v>551087947.26999998</v>
      </c>
      <c r="P45" s="13">
        <f>+[11]Total!P45</f>
        <v>0</v>
      </c>
      <c r="Q45" s="13">
        <f>+[11]Total!Q45</f>
        <v>0</v>
      </c>
      <c r="R45" s="13">
        <f>+[11]Total!R45</f>
        <v>0</v>
      </c>
      <c r="S45" s="13">
        <f>+[11]Total!S45</f>
        <v>0</v>
      </c>
      <c r="T45" s="13">
        <f>+[11]Total!T45</f>
        <v>0</v>
      </c>
      <c r="U45" s="13">
        <f>+[11]Total!U45</f>
        <v>0</v>
      </c>
      <c r="V45" s="13">
        <f>+[11]Total!V45</f>
        <v>0</v>
      </c>
      <c r="W45" s="13">
        <f>+[11]Total!W45</f>
        <v>0</v>
      </c>
      <c r="X45" s="13">
        <f>+[11]Total!X45</f>
        <v>0</v>
      </c>
      <c r="Y45" s="13">
        <f>+[11]Total!Y45</f>
        <v>0</v>
      </c>
      <c r="Z45" s="87">
        <f>+[12]Total!Z45</f>
        <v>0</v>
      </c>
      <c r="AA45" s="87">
        <f>+[12]Total!AA45</f>
        <v>0</v>
      </c>
    </row>
    <row r="46" spans="1:27" x14ac:dyDescent="0.25">
      <c r="A46" s="4"/>
      <c r="B46" s="13">
        <f>+[11]Total!B46</f>
        <v>0</v>
      </c>
      <c r="C46" s="13">
        <f>+[11]Total!C46</f>
        <v>0</v>
      </c>
      <c r="D46" s="13">
        <f>+[11]Total!D46</f>
        <v>0</v>
      </c>
      <c r="E46" s="13">
        <f>+[11]Total!E46</f>
        <v>0</v>
      </c>
      <c r="F46" s="13">
        <f>+[11]Total!F46</f>
        <v>0</v>
      </c>
      <c r="G46" s="13">
        <f>+[11]Total!G46</f>
        <v>0</v>
      </c>
      <c r="H46" s="13">
        <f>+[11]Total!H46</f>
        <v>0</v>
      </c>
      <c r="I46" s="13">
        <f>+[11]Total!I46</f>
        <v>0</v>
      </c>
      <c r="J46" s="13">
        <f>+[11]Total!J46</f>
        <v>0</v>
      </c>
      <c r="K46" s="13">
        <f>+[11]Total!K46</f>
        <v>0</v>
      </c>
      <c r="L46" s="13">
        <f>+[11]Total!L46</f>
        <v>0</v>
      </c>
      <c r="M46" s="13">
        <f>+[11]Total!M46</f>
        <v>0</v>
      </c>
      <c r="N46" s="13">
        <f>+[11]Total!N46</f>
        <v>0</v>
      </c>
      <c r="O46" s="13">
        <f>+[11]Total!O46</f>
        <v>0</v>
      </c>
      <c r="P46" s="13">
        <f>+[11]Total!P46</f>
        <v>0</v>
      </c>
      <c r="Q46" s="13">
        <f>+[11]Total!Q46</f>
        <v>0</v>
      </c>
      <c r="R46" s="13">
        <f>+[11]Total!R46</f>
        <v>0</v>
      </c>
      <c r="S46" s="13">
        <f>+[11]Total!S46</f>
        <v>0</v>
      </c>
      <c r="T46" s="13">
        <f>+[11]Total!T46</f>
        <v>0</v>
      </c>
      <c r="U46" s="13">
        <f>+[11]Total!U46</f>
        <v>0</v>
      </c>
      <c r="V46" s="13">
        <f>+[11]Total!V46</f>
        <v>0</v>
      </c>
      <c r="W46" s="13">
        <f>+[11]Total!W46</f>
        <v>0</v>
      </c>
      <c r="X46" s="13">
        <f>+[11]Total!X46</f>
        <v>0</v>
      </c>
      <c r="Y46" s="13">
        <f>+[11]Total!Y46</f>
        <v>0</v>
      </c>
      <c r="Z46" s="87">
        <f>+[12]Total!Z46</f>
        <v>0</v>
      </c>
      <c r="AA46" s="87">
        <f>+[12]Total!AA46</f>
        <v>0</v>
      </c>
    </row>
    <row r="47" spans="1:27" x14ac:dyDescent="0.25">
      <c r="A47" s="6" t="s">
        <v>41</v>
      </c>
      <c r="B47" s="22">
        <f t="shared" ref="B47:C47" si="34">SUM(B48:B60)</f>
        <v>16251741</v>
      </c>
      <c r="C47" s="17">
        <f t="shared" si="34"/>
        <v>10070671966.74</v>
      </c>
      <c r="D47" s="22">
        <f>SUM(D48:D60)</f>
        <v>16732004</v>
      </c>
      <c r="E47" s="22">
        <f>SUM(E48:E60)</f>
        <v>10964707549.780001</v>
      </c>
      <c r="F47" s="22">
        <f>SUM(F48:F61)</f>
        <v>18199633</v>
      </c>
      <c r="G47" s="22">
        <f t="shared" ref="G47" si="35">SUM(G48:G61)</f>
        <v>11880116966.289999</v>
      </c>
      <c r="H47" s="22">
        <f>SUM(H48:H61)</f>
        <v>19128482</v>
      </c>
      <c r="I47" s="22">
        <f t="shared" ref="I47" si="36">SUM(I48:I61)</f>
        <v>12348708241.150003</v>
      </c>
      <c r="J47" s="22">
        <f>SUM(J48:J61)</f>
        <v>19156371</v>
      </c>
      <c r="K47" s="22">
        <f t="shared" ref="K47" si="37">SUM(K48:K61)</f>
        <v>12882091093.689997</v>
      </c>
      <c r="L47" s="22">
        <f>SUM(L48:L61)</f>
        <v>19688490</v>
      </c>
      <c r="M47" s="22">
        <f t="shared" ref="M47" si="38">SUM(M48:M61)</f>
        <v>13422381743.449999</v>
      </c>
      <c r="N47" s="22">
        <f>SUM(N48:N61)</f>
        <v>20615162</v>
      </c>
      <c r="O47" s="22">
        <f t="shared" ref="O47" si="39">SUM(O48:O61)</f>
        <v>14118735221.519999</v>
      </c>
      <c r="P47" s="22">
        <f>SUM(P48:P61)</f>
        <v>0</v>
      </c>
      <c r="Q47" s="22">
        <f t="shared" ref="Q47" si="40">SUM(Q48:Q61)</f>
        <v>0</v>
      </c>
      <c r="R47" s="22">
        <f>SUM(R48:R61)</f>
        <v>0</v>
      </c>
      <c r="S47" s="22">
        <f t="shared" ref="S47" si="41">SUM(S48:S61)</f>
        <v>0</v>
      </c>
      <c r="T47" s="22">
        <f>SUM(T48:T61)</f>
        <v>0</v>
      </c>
      <c r="U47" s="22">
        <f t="shared" ref="U47" si="42">SUM(U48:U61)</f>
        <v>0</v>
      </c>
      <c r="V47" s="22">
        <f>SUM(V48:V61)</f>
        <v>0</v>
      </c>
      <c r="W47" s="22">
        <f t="shared" ref="W47" si="43">SUM(W48:W61)</f>
        <v>0</v>
      </c>
      <c r="X47" s="22">
        <f>SUM(X48:X61)</f>
        <v>0</v>
      </c>
      <c r="Y47" s="22">
        <f t="shared" ref="Y47:AA47" si="44">SUM(Y48:Y61)</f>
        <v>0</v>
      </c>
      <c r="Z47" s="18">
        <f t="shared" si="44"/>
        <v>0</v>
      </c>
      <c r="AA47" s="17">
        <f t="shared" si="44"/>
        <v>0</v>
      </c>
    </row>
    <row r="48" spans="1:27" x14ac:dyDescent="0.25">
      <c r="A48" s="4" t="s">
        <v>42</v>
      </c>
      <c r="B48" s="13">
        <f>+[11]Total!B48</f>
        <v>8942763</v>
      </c>
      <c r="C48" s="13">
        <f>+[11]Total!C48</f>
        <v>6965789172.0699997</v>
      </c>
      <c r="D48" s="13">
        <f>+[11]Total!D48</f>
        <v>9059165</v>
      </c>
      <c r="E48" s="13">
        <f>+[11]Total!E48</f>
        <v>7458977458.2699995</v>
      </c>
      <c r="F48" s="13">
        <f>+[11]Total!F48</f>
        <v>9979272</v>
      </c>
      <c r="G48" s="13">
        <f>+[11]Total!G48</f>
        <v>8237415207.9200001</v>
      </c>
      <c r="H48" s="13">
        <f>+[11]Total!H48</f>
        <v>10315242</v>
      </c>
      <c r="I48" s="13">
        <f>+[11]Total!I48</f>
        <v>8340026300.6400003</v>
      </c>
      <c r="J48" s="13">
        <f>+[11]Total!J48</f>
        <v>10185352</v>
      </c>
      <c r="K48" s="13">
        <f>+[11]Total!K48</f>
        <v>8570221492.7299995</v>
      </c>
      <c r="L48" s="13">
        <f>+[11]Total!L48</f>
        <v>10266764</v>
      </c>
      <c r="M48" s="13">
        <f>+[11]Total!M48</f>
        <v>8823121293.8699989</v>
      </c>
      <c r="N48" s="13">
        <f>+[11]Total!N48</f>
        <v>10812506</v>
      </c>
      <c r="O48" s="13">
        <f>+[11]Total!O48</f>
        <v>9442452130.6399994</v>
      </c>
      <c r="P48" s="13">
        <f>+[11]Total!P48</f>
        <v>0</v>
      </c>
      <c r="Q48" s="13">
        <f>+[11]Total!Q48</f>
        <v>0</v>
      </c>
      <c r="R48" s="13">
        <f>+[11]Total!R48</f>
        <v>0</v>
      </c>
      <c r="S48" s="13">
        <f>+[11]Total!S48</f>
        <v>0</v>
      </c>
      <c r="T48" s="13">
        <f>+[11]Total!T48</f>
        <v>0</v>
      </c>
      <c r="U48" s="13">
        <f>+[11]Total!U48</f>
        <v>0</v>
      </c>
      <c r="V48" s="13">
        <f>+[11]Total!V48</f>
        <v>0</v>
      </c>
      <c r="W48" s="13">
        <f>+[11]Total!W48</f>
        <v>0</v>
      </c>
      <c r="X48" s="13">
        <f>+[11]Total!X48</f>
        <v>0</v>
      </c>
      <c r="Y48" s="13">
        <f>+[11]Total!Y48</f>
        <v>0</v>
      </c>
      <c r="Z48" s="87">
        <f>+[12]Total!Z48</f>
        <v>0</v>
      </c>
      <c r="AA48" s="87">
        <f>+[12]Total!AA48</f>
        <v>0</v>
      </c>
    </row>
    <row r="49" spans="1:27" x14ac:dyDescent="0.25">
      <c r="A49" s="4" t="s">
        <v>43</v>
      </c>
      <c r="B49" s="13">
        <f>+[11]Total!B49</f>
        <v>765777</v>
      </c>
      <c r="C49" s="13">
        <f>+[11]Total!C49</f>
        <v>273665880.38</v>
      </c>
      <c r="D49" s="13">
        <f>+[11]Total!D49</f>
        <v>866370</v>
      </c>
      <c r="E49" s="13">
        <f>+[11]Total!E49</f>
        <v>351070624.93000001</v>
      </c>
      <c r="F49" s="13">
        <f>+[11]Total!F49</f>
        <v>942126</v>
      </c>
      <c r="G49" s="13">
        <f>+[11]Total!G49</f>
        <v>377705714.23000002</v>
      </c>
      <c r="H49" s="13">
        <f>+[11]Total!H49</f>
        <v>997533</v>
      </c>
      <c r="I49" s="13">
        <f>+[11]Total!I49</f>
        <v>388744893.88999999</v>
      </c>
      <c r="J49" s="13">
        <f>+[11]Total!J49</f>
        <v>982776</v>
      </c>
      <c r="K49" s="13">
        <f>+[11]Total!K49</f>
        <v>403665698.64999998</v>
      </c>
      <c r="L49" s="13">
        <f>+[11]Total!L49</f>
        <v>1033557</v>
      </c>
      <c r="M49" s="13">
        <f>+[11]Total!M49</f>
        <v>439826485.05000001</v>
      </c>
      <c r="N49" s="13">
        <f>+[11]Total!N49</f>
        <v>1065344</v>
      </c>
      <c r="O49" s="13">
        <f>+[11]Total!O49</f>
        <v>418617781.32999998</v>
      </c>
      <c r="P49" s="13">
        <f>+[11]Total!P49</f>
        <v>0</v>
      </c>
      <c r="Q49" s="13">
        <f>+[11]Total!Q49</f>
        <v>0</v>
      </c>
      <c r="R49" s="13">
        <f>+[11]Total!R49</f>
        <v>0</v>
      </c>
      <c r="S49" s="13">
        <f>+[11]Total!S49</f>
        <v>0</v>
      </c>
      <c r="T49" s="13">
        <f>+[11]Total!T49</f>
        <v>0</v>
      </c>
      <c r="U49" s="13">
        <f>+[11]Total!U49</f>
        <v>0</v>
      </c>
      <c r="V49" s="13">
        <f>+[11]Total!V49</f>
        <v>0</v>
      </c>
      <c r="W49" s="13">
        <f>+[11]Total!W49</f>
        <v>0</v>
      </c>
      <c r="X49" s="13">
        <f>+[11]Total!X49</f>
        <v>0</v>
      </c>
      <c r="Y49" s="13">
        <f>+[11]Total!Y49</f>
        <v>0</v>
      </c>
      <c r="Z49" s="87">
        <f>+[12]Total!Z49</f>
        <v>0</v>
      </c>
      <c r="AA49" s="87">
        <f>+[12]Total!AA49</f>
        <v>0</v>
      </c>
    </row>
    <row r="50" spans="1:27" x14ac:dyDescent="0.25">
      <c r="A50" s="4" t="s">
        <v>44</v>
      </c>
      <c r="B50" s="13">
        <f>+[11]Total!B50</f>
        <v>946866</v>
      </c>
      <c r="C50" s="13">
        <f>+[11]Total!C50</f>
        <v>374168544.19999999</v>
      </c>
      <c r="D50" s="13">
        <f>+[11]Total!D50</f>
        <v>986431</v>
      </c>
      <c r="E50" s="13">
        <f>+[11]Total!E50</f>
        <v>419426896.61000001</v>
      </c>
      <c r="F50" s="13">
        <f>+[11]Total!F50</f>
        <v>1125502</v>
      </c>
      <c r="G50" s="13">
        <f>+[11]Total!G50</f>
        <v>481801480.95999998</v>
      </c>
      <c r="H50" s="13">
        <f>+[11]Total!H50</f>
        <v>1207696</v>
      </c>
      <c r="I50" s="13">
        <f>+[11]Total!I50</f>
        <v>551617637.14999998</v>
      </c>
      <c r="J50" s="13">
        <f>+[11]Total!J50</f>
        <v>1188430</v>
      </c>
      <c r="K50" s="13">
        <f>+[11]Total!K50</f>
        <v>555070524.73000002</v>
      </c>
      <c r="L50" s="13">
        <f>+[11]Total!L50</f>
        <v>1258874</v>
      </c>
      <c r="M50" s="13">
        <f>+[11]Total!M50</f>
        <v>586813984.42999995</v>
      </c>
      <c r="N50" s="13">
        <f>+[11]Total!N50</f>
        <v>1306323</v>
      </c>
      <c r="O50" s="13">
        <f>+[11]Total!O50</f>
        <v>608458135.15999997</v>
      </c>
      <c r="P50" s="13">
        <f>+[11]Total!P50</f>
        <v>0</v>
      </c>
      <c r="Q50" s="13">
        <f>+[11]Total!Q50</f>
        <v>0</v>
      </c>
      <c r="R50" s="13">
        <f>+[11]Total!R50</f>
        <v>0</v>
      </c>
      <c r="S50" s="13">
        <f>+[11]Total!S50</f>
        <v>0</v>
      </c>
      <c r="T50" s="13">
        <f>+[11]Total!T50</f>
        <v>0</v>
      </c>
      <c r="U50" s="13">
        <f>+[11]Total!U50</f>
        <v>0</v>
      </c>
      <c r="V50" s="13">
        <f>+[11]Total!V50</f>
        <v>0</v>
      </c>
      <c r="W50" s="13">
        <f>+[11]Total!W50</f>
        <v>0</v>
      </c>
      <c r="X50" s="13">
        <f>+[11]Total!X50</f>
        <v>0</v>
      </c>
      <c r="Y50" s="13">
        <f>+[11]Total!Y50</f>
        <v>0</v>
      </c>
      <c r="Z50" s="87">
        <f>+[12]Total!Z50</f>
        <v>0</v>
      </c>
      <c r="AA50" s="87">
        <f>+[12]Total!AA50</f>
        <v>0</v>
      </c>
    </row>
    <row r="51" spans="1:27" x14ac:dyDescent="0.25">
      <c r="A51" s="4" t="s">
        <v>45</v>
      </c>
      <c r="B51" s="13">
        <f>+[11]Total!B51</f>
        <v>294424</v>
      </c>
      <c r="C51" s="13">
        <f>+[11]Total!C51</f>
        <v>66003623.18</v>
      </c>
      <c r="D51" s="13">
        <f>+[11]Total!D51</f>
        <v>304512</v>
      </c>
      <c r="E51" s="13">
        <f>+[11]Total!E51</f>
        <v>81327345.849999994</v>
      </c>
      <c r="F51" s="13">
        <f>+[11]Total!F51</f>
        <v>326639</v>
      </c>
      <c r="G51" s="13">
        <f>+[11]Total!G51</f>
        <v>90529330.5</v>
      </c>
      <c r="H51" s="13">
        <f>+[11]Total!H51</f>
        <v>352509</v>
      </c>
      <c r="I51" s="13">
        <f>+[11]Total!I51</f>
        <v>114377201</v>
      </c>
      <c r="J51" s="13">
        <f>+[11]Total!J51</f>
        <v>344064</v>
      </c>
      <c r="K51" s="13">
        <f>+[11]Total!K51</f>
        <v>114982531.56</v>
      </c>
      <c r="L51" s="13">
        <f>+[11]Total!L51</f>
        <v>367839</v>
      </c>
      <c r="M51" s="13">
        <f>+[11]Total!M51</f>
        <v>124403182.53</v>
      </c>
      <c r="N51" s="13">
        <f>+[11]Total!N51</f>
        <v>377882</v>
      </c>
      <c r="O51" s="13">
        <f>+[11]Total!O51</f>
        <v>117318056.37</v>
      </c>
      <c r="P51" s="13">
        <f>+[11]Total!P51</f>
        <v>0</v>
      </c>
      <c r="Q51" s="13">
        <f>+[11]Total!Q51</f>
        <v>0</v>
      </c>
      <c r="R51" s="13">
        <f>+[11]Total!R51</f>
        <v>0</v>
      </c>
      <c r="S51" s="13">
        <f>+[11]Total!S51</f>
        <v>0</v>
      </c>
      <c r="T51" s="13">
        <f>+[11]Total!T51</f>
        <v>0</v>
      </c>
      <c r="U51" s="13">
        <f>+[11]Total!U51</f>
        <v>0</v>
      </c>
      <c r="V51" s="13">
        <f>+[11]Total!V51</f>
        <v>0</v>
      </c>
      <c r="W51" s="13">
        <f>+[11]Total!W51</f>
        <v>0</v>
      </c>
      <c r="X51" s="13">
        <f>+[11]Total!X51</f>
        <v>0</v>
      </c>
      <c r="Y51" s="13">
        <f>+[11]Total!Y51</f>
        <v>0</v>
      </c>
      <c r="Z51" s="87">
        <f>+[12]Total!Z51</f>
        <v>0</v>
      </c>
      <c r="AA51" s="87">
        <f>+[12]Total!AA51</f>
        <v>0</v>
      </c>
    </row>
    <row r="52" spans="1:27" x14ac:dyDescent="0.25">
      <c r="A52" s="4" t="s">
        <v>46</v>
      </c>
      <c r="B52" s="13">
        <f>+[11]Total!B52</f>
        <v>258702</v>
      </c>
      <c r="C52" s="13">
        <f>+[11]Total!C52</f>
        <v>68220726.560000002</v>
      </c>
      <c r="D52" s="13">
        <f>+[11]Total!D52</f>
        <v>268002</v>
      </c>
      <c r="E52" s="13">
        <f>+[11]Total!E52</f>
        <v>76763339.170000002</v>
      </c>
      <c r="F52" s="13">
        <f>+[11]Total!F52</f>
        <v>294663</v>
      </c>
      <c r="G52" s="13">
        <f>+[11]Total!G52</f>
        <v>81866943.810000002</v>
      </c>
      <c r="H52" s="13">
        <f>+[11]Total!H52</f>
        <v>310458</v>
      </c>
      <c r="I52" s="13">
        <f>+[11]Total!I52</f>
        <v>95838940.950000003</v>
      </c>
      <c r="J52" s="13">
        <f>+[11]Total!J52</f>
        <v>288434</v>
      </c>
      <c r="K52" s="13">
        <f>+[11]Total!K52</f>
        <v>89194399.920000002</v>
      </c>
      <c r="L52" s="13">
        <f>+[11]Total!L52</f>
        <v>289768</v>
      </c>
      <c r="M52" s="13">
        <f>+[11]Total!M52</f>
        <v>91516517.469999999</v>
      </c>
      <c r="N52" s="13">
        <f>+[11]Total!N52</f>
        <v>310725</v>
      </c>
      <c r="O52" s="13">
        <f>+[11]Total!O52</f>
        <v>101396962.06</v>
      </c>
      <c r="P52" s="13">
        <f>+[11]Total!P52</f>
        <v>0</v>
      </c>
      <c r="Q52" s="13">
        <f>+[11]Total!Q52</f>
        <v>0</v>
      </c>
      <c r="R52" s="13">
        <f>+[11]Total!R52</f>
        <v>0</v>
      </c>
      <c r="S52" s="13">
        <f>+[11]Total!S52</f>
        <v>0</v>
      </c>
      <c r="T52" s="13">
        <f>+[11]Total!T52</f>
        <v>0</v>
      </c>
      <c r="U52" s="13">
        <f>+[11]Total!U52</f>
        <v>0</v>
      </c>
      <c r="V52" s="13">
        <f>+[11]Total!V52</f>
        <v>0</v>
      </c>
      <c r="W52" s="13">
        <f>+[11]Total!W52</f>
        <v>0</v>
      </c>
      <c r="X52" s="13">
        <f>+[11]Total!X52</f>
        <v>0</v>
      </c>
      <c r="Y52" s="13">
        <f>+[11]Total!Y52</f>
        <v>0</v>
      </c>
      <c r="Z52" s="87">
        <f>+[12]Total!Z52</f>
        <v>0</v>
      </c>
      <c r="AA52" s="87">
        <f>+[12]Total!AA52</f>
        <v>0</v>
      </c>
    </row>
    <row r="53" spans="1:27" x14ac:dyDescent="0.25">
      <c r="A53" s="4" t="s">
        <v>47</v>
      </c>
      <c r="B53" s="13">
        <f>+[11]Total!B53</f>
        <v>276937</v>
      </c>
      <c r="C53" s="13">
        <f>+[11]Total!C53</f>
        <v>308713566.84000003</v>
      </c>
      <c r="D53" s="13">
        <f>+[11]Total!D53</f>
        <v>299050</v>
      </c>
      <c r="E53" s="13">
        <f>+[11]Total!E53</f>
        <v>354610240.64999998</v>
      </c>
      <c r="F53" s="13">
        <f>+[11]Total!F53</f>
        <v>304993</v>
      </c>
      <c r="G53" s="13">
        <f>+[11]Total!G53</f>
        <v>327811189.66999996</v>
      </c>
      <c r="H53" s="13">
        <f>+[11]Total!H53</f>
        <v>309618</v>
      </c>
      <c r="I53" s="13">
        <f>+[11]Total!I53</f>
        <v>324959007.31999999</v>
      </c>
      <c r="J53" s="13">
        <f>+[11]Total!J53</f>
        <v>317081</v>
      </c>
      <c r="K53" s="13">
        <f>+[11]Total!K53</f>
        <v>373363914.75999999</v>
      </c>
      <c r="L53" s="13">
        <f>+[11]Total!L53</f>
        <v>314755</v>
      </c>
      <c r="M53" s="13">
        <f>+[11]Total!M53</f>
        <v>398582335.34000003</v>
      </c>
      <c r="N53" s="13">
        <f>+[11]Total!N53</f>
        <v>316492</v>
      </c>
      <c r="O53" s="13">
        <f>+[11]Total!O53</f>
        <v>344797415.85000002</v>
      </c>
      <c r="P53" s="13">
        <f>+[11]Total!P53</f>
        <v>0</v>
      </c>
      <c r="Q53" s="13">
        <f>+[11]Total!Q53</f>
        <v>0</v>
      </c>
      <c r="R53" s="13">
        <f>+[11]Total!R53</f>
        <v>0</v>
      </c>
      <c r="S53" s="13">
        <f>+[11]Total!S53</f>
        <v>0</v>
      </c>
      <c r="T53" s="13">
        <f>+[11]Total!T53</f>
        <v>0</v>
      </c>
      <c r="U53" s="13">
        <f>+[11]Total!U53</f>
        <v>0</v>
      </c>
      <c r="V53" s="13">
        <f>+[11]Total!V53</f>
        <v>0</v>
      </c>
      <c r="W53" s="13">
        <f>+[11]Total!W53</f>
        <v>0</v>
      </c>
      <c r="X53" s="13">
        <f>+[11]Total!X53</f>
        <v>0</v>
      </c>
      <c r="Y53" s="13">
        <f>+[11]Total!Y53</f>
        <v>0</v>
      </c>
      <c r="Z53" s="87">
        <f>+[12]Total!Z53</f>
        <v>0</v>
      </c>
      <c r="AA53" s="87">
        <f>+[12]Total!AA53</f>
        <v>0</v>
      </c>
    </row>
    <row r="54" spans="1:27" x14ac:dyDescent="0.25">
      <c r="A54" s="4" t="s">
        <v>48</v>
      </c>
      <c r="B54" s="13">
        <f>+[11]Total!B54</f>
        <v>1320926</v>
      </c>
      <c r="C54" s="13">
        <f>+[11]Total!C54</f>
        <v>766455718.05999994</v>
      </c>
      <c r="D54" s="13">
        <f>+[11]Total!D54</f>
        <v>1358590</v>
      </c>
      <c r="E54" s="13">
        <f>+[11]Total!E54</f>
        <v>804129366.96000004</v>
      </c>
      <c r="F54" s="13">
        <f>+[11]Total!F54</f>
        <v>1461091</v>
      </c>
      <c r="G54" s="13">
        <f>+[11]Total!G54</f>
        <v>857172984.25</v>
      </c>
      <c r="H54" s="13">
        <f>+[11]Total!H54</f>
        <v>1549660</v>
      </c>
      <c r="I54" s="13">
        <f>+[11]Total!I54</f>
        <v>950566064.77999997</v>
      </c>
      <c r="J54" s="13">
        <f>+[11]Total!J54</f>
        <v>1670031</v>
      </c>
      <c r="K54" s="13">
        <f>+[11]Total!K54</f>
        <v>1090383519.6600001</v>
      </c>
      <c r="L54" s="13">
        <f>+[11]Total!L54</f>
        <v>1755680</v>
      </c>
      <c r="M54" s="13">
        <f>+[11]Total!M54</f>
        <v>1132081784.1400001</v>
      </c>
      <c r="N54" s="13">
        <f>+[11]Total!N54</f>
        <v>1863228</v>
      </c>
      <c r="O54" s="13">
        <f>+[11]Total!O54</f>
        <v>1224885407.9400001</v>
      </c>
      <c r="P54" s="13">
        <f>+[11]Total!P54</f>
        <v>0</v>
      </c>
      <c r="Q54" s="13">
        <f>+[11]Total!Q54</f>
        <v>0</v>
      </c>
      <c r="R54" s="13">
        <f>+[11]Total!R54</f>
        <v>0</v>
      </c>
      <c r="S54" s="13">
        <f>+[11]Total!S54</f>
        <v>0</v>
      </c>
      <c r="T54" s="13">
        <f>+[11]Total!T54</f>
        <v>0</v>
      </c>
      <c r="U54" s="13">
        <f>+[11]Total!U54</f>
        <v>0</v>
      </c>
      <c r="V54" s="13">
        <f>+[11]Total!V54</f>
        <v>0</v>
      </c>
      <c r="W54" s="13">
        <f>+[11]Total!W54</f>
        <v>0</v>
      </c>
      <c r="X54" s="13">
        <f>+[11]Total!X54</f>
        <v>0</v>
      </c>
      <c r="Y54" s="13">
        <f>+[11]Total!Y54</f>
        <v>0</v>
      </c>
      <c r="Z54" s="87">
        <f>+[12]Total!Z54</f>
        <v>0</v>
      </c>
      <c r="AA54" s="87">
        <f>+[12]Total!AA54</f>
        <v>0</v>
      </c>
    </row>
    <row r="55" spans="1:27" x14ac:dyDescent="0.25">
      <c r="A55" s="4" t="s">
        <v>49</v>
      </c>
      <c r="B55" s="13">
        <f>+[11]Total!B55</f>
        <v>923131</v>
      </c>
      <c r="C55" s="13">
        <f>+[11]Total!C55</f>
        <v>321303604.77999997</v>
      </c>
      <c r="D55" s="13">
        <f>+[11]Total!D55</f>
        <v>925242</v>
      </c>
      <c r="E55" s="13">
        <f>+[11]Total!E55</f>
        <v>357095256.29000002</v>
      </c>
      <c r="F55" s="13">
        <f>+[11]Total!F55</f>
        <v>957642</v>
      </c>
      <c r="G55" s="13">
        <f>+[11]Total!G55</f>
        <v>366485796.85000002</v>
      </c>
      <c r="H55" s="13">
        <f>+[11]Total!H55</f>
        <v>1018427</v>
      </c>
      <c r="I55" s="13">
        <f>+[11]Total!I55</f>
        <v>414851508.34000003</v>
      </c>
      <c r="J55" s="13">
        <f>+[11]Total!J55</f>
        <v>1031741</v>
      </c>
      <c r="K55" s="13">
        <f>+[11]Total!K55</f>
        <v>423170169.52999997</v>
      </c>
      <c r="L55" s="13">
        <f>+[11]Total!L55</f>
        <v>1064995</v>
      </c>
      <c r="M55" s="13">
        <f>+[11]Total!M55</f>
        <v>420194375.66000003</v>
      </c>
      <c r="N55" s="13">
        <f>+[11]Total!N55</f>
        <v>1126793</v>
      </c>
      <c r="O55" s="13">
        <f>+[11]Total!O55</f>
        <v>438708823.75999999</v>
      </c>
      <c r="P55" s="13">
        <f>+[11]Total!P55</f>
        <v>0</v>
      </c>
      <c r="Q55" s="13">
        <f>+[11]Total!Q55</f>
        <v>0</v>
      </c>
      <c r="R55" s="13">
        <f>+[11]Total!R55</f>
        <v>0</v>
      </c>
      <c r="S55" s="13">
        <f>+[11]Total!S55</f>
        <v>0</v>
      </c>
      <c r="T55" s="13">
        <f>+[11]Total!T55</f>
        <v>0</v>
      </c>
      <c r="U55" s="13">
        <f>+[11]Total!U55</f>
        <v>0</v>
      </c>
      <c r="V55" s="13">
        <f>+[11]Total!V55</f>
        <v>0</v>
      </c>
      <c r="W55" s="13">
        <f>+[11]Total!W55</f>
        <v>0</v>
      </c>
      <c r="X55" s="13">
        <f>+[11]Total!X55</f>
        <v>0</v>
      </c>
      <c r="Y55" s="13">
        <f>+[11]Total!Y55</f>
        <v>0</v>
      </c>
      <c r="Z55" s="87">
        <f>+[12]Total!Z55</f>
        <v>0</v>
      </c>
      <c r="AA55" s="87">
        <f>+[12]Total!AA55</f>
        <v>0</v>
      </c>
    </row>
    <row r="56" spans="1:27" x14ac:dyDescent="0.25">
      <c r="A56" s="4" t="s">
        <v>50</v>
      </c>
      <c r="B56" s="13">
        <f>+[11]Total!B56</f>
        <v>233200</v>
      </c>
      <c r="C56" s="13">
        <f>+[11]Total!C56</f>
        <v>91274844.460000008</v>
      </c>
      <c r="D56" s="13">
        <f>+[11]Total!D56</f>
        <v>262591</v>
      </c>
      <c r="E56" s="13">
        <f>+[11]Total!E56</f>
        <v>114019864.61</v>
      </c>
      <c r="F56" s="13">
        <f>+[11]Total!F56</f>
        <v>271794</v>
      </c>
      <c r="G56" s="13">
        <f>+[11]Total!G56</f>
        <v>109329512.77</v>
      </c>
      <c r="H56" s="13">
        <f>+[11]Total!H56</f>
        <v>287549</v>
      </c>
      <c r="I56" s="13">
        <f>+[11]Total!I56</f>
        <v>123134923.68000001</v>
      </c>
      <c r="J56" s="13">
        <f>+[11]Total!J56</f>
        <v>290207</v>
      </c>
      <c r="K56" s="13">
        <f>+[11]Total!K56</f>
        <v>122621487.8</v>
      </c>
      <c r="L56" s="13">
        <f>+[11]Total!L56</f>
        <v>310718</v>
      </c>
      <c r="M56" s="13">
        <f>+[11]Total!M56</f>
        <v>147355322.21000001</v>
      </c>
      <c r="N56" s="13">
        <f>+[11]Total!N56</f>
        <v>310554</v>
      </c>
      <c r="O56" s="13">
        <f>+[11]Total!O56</f>
        <v>141913533.47999999</v>
      </c>
      <c r="P56" s="13">
        <f>+[11]Total!P56</f>
        <v>0</v>
      </c>
      <c r="Q56" s="13">
        <f>+[11]Total!Q56</f>
        <v>0</v>
      </c>
      <c r="R56" s="13">
        <f>+[11]Total!R56</f>
        <v>0</v>
      </c>
      <c r="S56" s="13">
        <f>+[11]Total!S56</f>
        <v>0</v>
      </c>
      <c r="T56" s="13">
        <f>+[11]Total!T56</f>
        <v>0</v>
      </c>
      <c r="U56" s="13">
        <f>+[11]Total!U56</f>
        <v>0</v>
      </c>
      <c r="V56" s="13">
        <f>+[11]Total!V56</f>
        <v>0</v>
      </c>
      <c r="W56" s="13">
        <f>+[11]Total!W56</f>
        <v>0</v>
      </c>
      <c r="X56" s="13">
        <f>+[11]Total!X56</f>
        <v>0</v>
      </c>
      <c r="Y56" s="13">
        <f>+[11]Total!Y56</f>
        <v>0</v>
      </c>
      <c r="Z56" s="87">
        <f>+[12]Total!Z56</f>
        <v>0</v>
      </c>
      <c r="AA56" s="87">
        <f>+[12]Total!AA56</f>
        <v>0</v>
      </c>
    </row>
    <row r="57" spans="1:27" x14ac:dyDescent="0.25">
      <c r="A57" s="4" t="s">
        <v>51</v>
      </c>
      <c r="B57" s="13">
        <f>+[11]Total!B57</f>
        <v>672503</v>
      </c>
      <c r="C57" s="13">
        <f>+[11]Total!C57</f>
        <v>182140709.33000001</v>
      </c>
      <c r="D57" s="13">
        <f>+[11]Total!D57</f>
        <v>673697</v>
      </c>
      <c r="E57" s="13">
        <f>+[11]Total!E57</f>
        <v>189055239.91999999</v>
      </c>
      <c r="F57" s="13">
        <f>+[11]Total!F57</f>
        <v>705012</v>
      </c>
      <c r="G57" s="13">
        <f>+[11]Total!G57</f>
        <v>196879323.08000001</v>
      </c>
      <c r="H57" s="13">
        <f>+[11]Total!H57</f>
        <v>759664</v>
      </c>
      <c r="I57" s="13">
        <f>+[11]Total!I57</f>
        <v>220083345.06</v>
      </c>
      <c r="J57" s="13">
        <f>+[11]Total!J57</f>
        <v>771912</v>
      </c>
      <c r="K57" s="13">
        <f>+[11]Total!K57</f>
        <v>238669400.31</v>
      </c>
      <c r="L57" s="13">
        <f>+[11]Total!L57</f>
        <v>820312</v>
      </c>
      <c r="M57" s="13">
        <f>+[11]Total!M57</f>
        <v>271912286.01999998</v>
      </c>
      <c r="N57" s="13">
        <f>+[11]Total!N57</f>
        <v>849414</v>
      </c>
      <c r="O57" s="13">
        <f>+[11]Total!O57</f>
        <v>262252363.21000001</v>
      </c>
      <c r="P57" s="13">
        <f>+[11]Total!P57</f>
        <v>0</v>
      </c>
      <c r="Q57" s="13">
        <f>+[11]Total!Q57</f>
        <v>0</v>
      </c>
      <c r="R57" s="13">
        <f>+[11]Total!R57</f>
        <v>0</v>
      </c>
      <c r="S57" s="13">
        <f>+[11]Total!S57</f>
        <v>0</v>
      </c>
      <c r="T57" s="13">
        <f>+[11]Total!T57</f>
        <v>0</v>
      </c>
      <c r="U57" s="13">
        <f>+[11]Total!U57</f>
        <v>0</v>
      </c>
      <c r="V57" s="13">
        <f>+[11]Total!V57</f>
        <v>0</v>
      </c>
      <c r="W57" s="13">
        <f>+[11]Total!W57</f>
        <v>0</v>
      </c>
      <c r="X57" s="13">
        <f>+[11]Total!X57</f>
        <v>0</v>
      </c>
      <c r="Y57" s="13">
        <f>+[11]Total!Y57</f>
        <v>0</v>
      </c>
      <c r="Z57" s="87">
        <f>+[12]Total!Z57</f>
        <v>0</v>
      </c>
      <c r="AA57" s="87">
        <f>+[12]Total!AA57</f>
        <v>0</v>
      </c>
    </row>
    <row r="58" spans="1:27" x14ac:dyDescent="0.25">
      <c r="A58" s="4" t="s">
        <v>52</v>
      </c>
      <c r="B58" s="13">
        <f>+[11]Total!B58</f>
        <v>552866</v>
      </c>
      <c r="C58" s="13">
        <f>+[11]Total!C58</f>
        <v>194068439.96000001</v>
      </c>
      <c r="D58" s="13">
        <f>+[11]Total!D58</f>
        <v>575471</v>
      </c>
      <c r="E58" s="13">
        <f>+[11]Total!E58</f>
        <v>233347728.07999998</v>
      </c>
      <c r="F58" s="13">
        <f>+[11]Total!F58</f>
        <v>578548</v>
      </c>
      <c r="G58" s="13">
        <f>+[11]Total!G58</f>
        <v>214610646.66</v>
      </c>
      <c r="H58" s="13">
        <f>+[11]Total!H58</f>
        <v>629621</v>
      </c>
      <c r="I58" s="13">
        <f>+[11]Total!I58</f>
        <v>226605735.11000001</v>
      </c>
      <c r="J58" s="13">
        <f>+[11]Total!J58</f>
        <v>652305</v>
      </c>
      <c r="K58" s="13">
        <f>+[11]Total!K58</f>
        <v>251167279.88</v>
      </c>
      <c r="L58" s="13">
        <f>+[11]Total!L58</f>
        <v>667738</v>
      </c>
      <c r="M58" s="13">
        <f>+[11]Total!M58</f>
        <v>246222098.16</v>
      </c>
      <c r="N58" s="13">
        <f>+[11]Total!N58</f>
        <v>737599</v>
      </c>
      <c r="O58" s="13">
        <f>+[11]Total!O58</f>
        <v>291148223.17000002</v>
      </c>
      <c r="P58" s="13">
        <f>+[11]Total!P58</f>
        <v>0</v>
      </c>
      <c r="Q58" s="13">
        <f>+[11]Total!Q58</f>
        <v>0</v>
      </c>
      <c r="R58" s="13">
        <f>+[11]Total!R58</f>
        <v>0</v>
      </c>
      <c r="S58" s="13">
        <f>+[11]Total!S58</f>
        <v>0</v>
      </c>
      <c r="T58" s="13">
        <f>+[11]Total!T58</f>
        <v>0</v>
      </c>
      <c r="U58" s="13">
        <f>+[11]Total!U58</f>
        <v>0</v>
      </c>
      <c r="V58" s="13">
        <f>+[11]Total!V58</f>
        <v>0</v>
      </c>
      <c r="W58" s="13">
        <f>+[11]Total!W58</f>
        <v>0</v>
      </c>
      <c r="X58" s="13">
        <f>+[11]Total!X58</f>
        <v>0</v>
      </c>
      <c r="Y58" s="13">
        <f>+[11]Total!Y58</f>
        <v>0</v>
      </c>
      <c r="Z58" s="87">
        <f>+[12]Total!Z58</f>
        <v>0</v>
      </c>
      <c r="AA58" s="87">
        <f>+[12]Total!AA58</f>
        <v>0</v>
      </c>
    </row>
    <row r="59" spans="1:27" x14ac:dyDescent="0.25">
      <c r="A59" s="4" t="s">
        <v>53</v>
      </c>
      <c r="B59" s="13">
        <f>+[11]Total!B59</f>
        <v>266370</v>
      </c>
      <c r="C59" s="13">
        <f>+[11]Total!C59</f>
        <v>80615664</v>
      </c>
      <c r="D59" s="13">
        <f>+[11]Total!D59</f>
        <v>296499</v>
      </c>
      <c r="E59" s="13">
        <f>+[11]Total!E59</f>
        <v>97592616.5</v>
      </c>
      <c r="F59" s="13">
        <f>+[11]Total!F59</f>
        <v>290261</v>
      </c>
      <c r="G59" s="13">
        <f>+[11]Total!G59</f>
        <v>96590221.030000001</v>
      </c>
      <c r="H59" s="13">
        <f>+[11]Total!H59</f>
        <v>338058</v>
      </c>
      <c r="I59" s="13">
        <f>+[11]Total!I59</f>
        <v>102331559.79000001</v>
      </c>
      <c r="J59" s="13">
        <f>+[11]Total!J59</f>
        <v>356111</v>
      </c>
      <c r="K59" s="13">
        <f>+[11]Total!K59</f>
        <v>119284573.65000001</v>
      </c>
      <c r="L59" s="13">
        <f>+[11]Total!L59</f>
        <v>387507</v>
      </c>
      <c r="M59" s="13">
        <f>+[11]Total!M59</f>
        <v>141313028.19999999</v>
      </c>
      <c r="N59" s="13">
        <f>+[11]Total!N59</f>
        <v>391357</v>
      </c>
      <c r="O59" s="13">
        <f>+[11]Total!O59</f>
        <v>131101698.67</v>
      </c>
      <c r="P59" s="13">
        <f>+[11]Total!P59</f>
        <v>0</v>
      </c>
      <c r="Q59" s="13">
        <f>+[11]Total!Q59</f>
        <v>0</v>
      </c>
      <c r="R59" s="13">
        <f>+[11]Total!R59</f>
        <v>0</v>
      </c>
      <c r="S59" s="13">
        <f>+[11]Total!S59</f>
        <v>0</v>
      </c>
      <c r="T59" s="13">
        <f>+[11]Total!T59</f>
        <v>0</v>
      </c>
      <c r="U59" s="13">
        <f>+[11]Total!U59</f>
        <v>0</v>
      </c>
      <c r="V59" s="13">
        <f>+[11]Total!V59</f>
        <v>0</v>
      </c>
      <c r="W59" s="13">
        <f>+[11]Total!W59</f>
        <v>0</v>
      </c>
      <c r="X59" s="13">
        <f>+[11]Total!X59</f>
        <v>0</v>
      </c>
      <c r="Y59" s="13">
        <f>+[11]Total!Y59</f>
        <v>0</v>
      </c>
      <c r="Z59" s="87">
        <f>+[12]Total!Z59</f>
        <v>0</v>
      </c>
      <c r="AA59" s="87">
        <f>+[12]Total!AA59</f>
        <v>0</v>
      </c>
    </row>
    <row r="60" spans="1:27" x14ac:dyDescent="0.25">
      <c r="A60" s="4" t="s">
        <v>54</v>
      </c>
      <c r="B60" s="13">
        <f>+[11]Total!B60</f>
        <v>797276</v>
      </c>
      <c r="C60" s="13">
        <f>+[11]Total!C60</f>
        <v>378251472.92000002</v>
      </c>
      <c r="D60" s="13">
        <f>+[11]Total!D60</f>
        <v>856384</v>
      </c>
      <c r="E60" s="13">
        <f>+[11]Total!E60</f>
        <v>427291571.94</v>
      </c>
      <c r="F60" s="13">
        <f>+[11]Total!F60</f>
        <v>962090</v>
      </c>
      <c r="G60" s="13">
        <f>+[11]Total!G60</f>
        <v>441918614.56</v>
      </c>
      <c r="H60" s="13">
        <f>+[11]Total!H60</f>
        <v>1052447</v>
      </c>
      <c r="I60" s="13">
        <f>+[11]Total!I60</f>
        <v>495571123.44</v>
      </c>
      <c r="J60" s="13">
        <f>+[11]Total!J60</f>
        <v>1077927</v>
      </c>
      <c r="K60" s="13">
        <f>+[11]Total!K60</f>
        <v>530296100.50999999</v>
      </c>
      <c r="L60" s="13">
        <f>+[11]Total!L60</f>
        <v>1149983</v>
      </c>
      <c r="M60" s="13">
        <f>+[11]Total!M60</f>
        <v>599039050.37</v>
      </c>
      <c r="N60" s="13">
        <f>+[11]Total!N60</f>
        <v>1146945</v>
      </c>
      <c r="O60" s="13">
        <f>+[11]Total!O60</f>
        <v>595684689.88</v>
      </c>
      <c r="P60" s="13">
        <f>+[11]Total!P60</f>
        <v>0</v>
      </c>
      <c r="Q60" s="13">
        <f>+[11]Total!Q60</f>
        <v>0</v>
      </c>
      <c r="R60" s="13">
        <f>+[11]Total!R60</f>
        <v>0</v>
      </c>
      <c r="S60" s="13">
        <f>+[11]Total!S60</f>
        <v>0</v>
      </c>
      <c r="T60" s="13">
        <f>+[11]Total!T60</f>
        <v>0</v>
      </c>
      <c r="U60" s="13">
        <f>+[11]Total!U60</f>
        <v>0</v>
      </c>
      <c r="V60" s="13">
        <f>+[11]Total!V60</f>
        <v>0</v>
      </c>
      <c r="W60" s="13">
        <f>+[11]Total!W60</f>
        <v>0</v>
      </c>
      <c r="X60" s="13">
        <f>+[11]Total!X60</f>
        <v>0</v>
      </c>
      <c r="Y60" s="13">
        <f>+[11]Total!Y60</f>
        <v>0</v>
      </c>
      <c r="Z60" s="87">
        <f>+[12]Total!Z60</f>
        <v>0</v>
      </c>
      <c r="AA60" s="87">
        <f>+[12]Total!AA60</f>
        <v>0</v>
      </c>
    </row>
    <row r="61" spans="1:27" x14ac:dyDescent="0.25">
      <c r="A61" s="4"/>
      <c r="B61" s="13">
        <f>+[11]Total!B61</f>
        <v>0</v>
      </c>
      <c r="C61" s="13">
        <f>+[11]Total!C61</f>
        <v>0</v>
      </c>
      <c r="D61" s="13">
        <f>+[11]Total!D61</f>
        <v>0</v>
      </c>
      <c r="E61" s="13">
        <f>+[11]Total!E61</f>
        <v>0</v>
      </c>
      <c r="F61" s="13">
        <f>+[11]Total!F61</f>
        <v>0</v>
      </c>
      <c r="G61" s="13">
        <f>+[11]Total!G61</f>
        <v>0</v>
      </c>
      <c r="H61" s="13">
        <f>+[11]Total!H61</f>
        <v>0</v>
      </c>
      <c r="I61" s="13">
        <f>+[11]Total!I61</f>
        <v>0</v>
      </c>
      <c r="J61" s="13">
        <f>+[11]Total!J61</f>
        <v>0</v>
      </c>
      <c r="K61" s="13">
        <f>+[11]Total!K61</f>
        <v>0</v>
      </c>
      <c r="L61" s="13">
        <f>+[11]Total!L61</f>
        <v>0</v>
      </c>
      <c r="M61" s="13">
        <f>+[11]Total!M61</f>
        <v>0</v>
      </c>
      <c r="N61" s="13">
        <f>+[11]Total!N61</f>
        <v>0</v>
      </c>
      <c r="O61" s="13">
        <f>+[11]Total!O61</f>
        <v>0</v>
      </c>
      <c r="P61" s="13">
        <f>+[11]Total!P61</f>
        <v>0</v>
      </c>
      <c r="Q61" s="13">
        <f>+[11]Total!Q61</f>
        <v>0</v>
      </c>
      <c r="R61" s="13">
        <f>+[11]Total!R61</f>
        <v>0</v>
      </c>
      <c r="S61" s="13">
        <f>+[11]Total!S61</f>
        <v>0</v>
      </c>
      <c r="T61" s="13">
        <f>+[11]Total!T61</f>
        <v>0</v>
      </c>
      <c r="U61" s="13">
        <f>+[11]Total!U61</f>
        <v>0</v>
      </c>
      <c r="V61" s="13">
        <f>+[11]Total!V61</f>
        <v>0</v>
      </c>
      <c r="W61" s="13">
        <f>+[11]Total!W61</f>
        <v>0</v>
      </c>
      <c r="X61" s="13">
        <f>+[11]Total!X61</f>
        <v>0</v>
      </c>
      <c r="Y61" s="13">
        <f>+[11]Total!Y61</f>
        <v>0</v>
      </c>
      <c r="Z61" s="87">
        <f>+[12]Total!Z61</f>
        <v>0</v>
      </c>
      <c r="AA61" s="87">
        <f>+[12]Total!AA61</f>
        <v>0</v>
      </c>
    </row>
    <row r="62" spans="1:27" x14ac:dyDescent="0.25">
      <c r="A62" s="6" t="s">
        <v>55</v>
      </c>
      <c r="B62" s="22">
        <f t="shared" ref="B62:C62" si="45">SUM(B63:B74)</f>
        <v>13924474</v>
      </c>
      <c r="C62" s="17">
        <f t="shared" si="45"/>
        <v>7711542309.9300013</v>
      </c>
      <c r="D62" s="22">
        <f>SUM(D63:D74)</f>
        <v>14498578</v>
      </c>
      <c r="E62" s="22">
        <f>SUM(E63:E74)</f>
        <v>8477761238.0199995</v>
      </c>
      <c r="F62" s="22">
        <f>SUM(F63:F75)</f>
        <v>15575574</v>
      </c>
      <c r="G62" s="22">
        <f t="shared" ref="G62" si="46">SUM(G63:G75)</f>
        <v>8947018521.2399998</v>
      </c>
      <c r="H62" s="22">
        <f>SUM(H63:H75)</f>
        <v>16520935</v>
      </c>
      <c r="I62" s="22">
        <f t="shared" ref="I62" si="47">SUM(I63:I75)</f>
        <v>9629559336.8700027</v>
      </c>
      <c r="J62" s="22">
        <f>SUM(J63:J75)</f>
        <v>16454695</v>
      </c>
      <c r="K62" s="22">
        <f t="shared" ref="K62" si="48">SUM(K63:K75)</f>
        <v>9993098031.1499996</v>
      </c>
      <c r="L62" s="22">
        <f>SUM(L63:L75)</f>
        <v>16987048</v>
      </c>
      <c r="M62" s="22">
        <f t="shared" ref="M62" si="49">SUM(M63:M75)</f>
        <v>10479935298.73</v>
      </c>
      <c r="N62" s="22">
        <f>SUM(N63:N75)</f>
        <v>17808260</v>
      </c>
      <c r="O62" s="22">
        <f t="shared" ref="O62" si="50">SUM(O63:O75)</f>
        <v>10750518137.779999</v>
      </c>
      <c r="P62" s="22">
        <f>SUM(P63:P75)</f>
        <v>0</v>
      </c>
      <c r="Q62" s="22">
        <f t="shared" ref="Q62" si="51">SUM(Q63:Q75)</f>
        <v>0</v>
      </c>
      <c r="R62" s="22">
        <f>SUM(R63:R75)</f>
        <v>0</v>
      </c>
      <c r="S62" s="22">
        <f t="shared" ref="S62" si="52">SUM(S63:S75)</f>
        <v>0</v>
      </c>
      <c r="T62" s="22">
        <f>SUM(T63:T75)</f>
        <v>0</v>
      </c>
      <c r="U62" s="22">
        <f t="shared" ref="U62" si="53">SUM(U63:U75)</f>
        <v>0</v>
      </c>
      <c r="V62" s="22">
        <f>SUM(V63:V75)</f>
        <v>0</v>
      </c>
      <c r="W62" s="22">
        <f t="shared" ref="W62" si="54">SUM(W63:W75)</f>
        <v>0</v>
      </c>
      <c r="X62" s="22">
        <f>SUM(X63:X75)</f>
        <v>0</v>
      </c>
      <c r="Y62" s="22">
        <f t="shared" ref="Y62:AA62" si="55">SUM(Y63:Y75)</f>
        <v>0</v>
      </c>
      <c r="Z62" s="18">
        <f t="shared" si="55"/>
        <v>0</v>
      </c>
      <c r="AA62" s="17">
        <f t="shared" si="55"/>
        <v>0</v>
      </c>
    </row>
    <row r="63" spans="1:27" x14ac:dyDescent="0.25">
      <c r="A63" s="4" t="s">
        <v>56</v>
      </c>
      <c r="B63" s="13">
        <f>+[11]Total!B63</f>
        <v>5958432</v>
      </c>
      <c r="C63" s="13">
        <f>+[11]Total!C63</f>
        <v>3900258611.5100002</v>
      </c>
      <c r="D63" s="13">
        <f>+[11]Total!D63</f>
        <v>6222605</v>
      </c>
      <c r="E63" s="13">
        <f>+[11]Total!E63</f>
        <v>4235656060.0699997</v>
      </c>
      <c r="F63" s="13">
        <f>+[11]Total!F63</f>
        <v>6787716</v>
      </c>
      <c r="G63" s="13">
        <f>+[11]Total!G63</f>
        <v>4552745434.3800001</v>
      </c>
      <c r="H63" s="13">
        <f>+[11]Total!H63</f>
        <v>7147133</v>
      </c>
      <c r="I63" s="13">
        <f>+[11]Total!I63</f>
        <v>4969362411.8400002</v>
      </c>
      <c r="J63" s="13">
        <f>+[11]Total!J63</f>
        <v>7045362</v>
      </c>
      <c r="K63" s="13">
        <f>+[11]Total!K63</f>
        <v>5058865784.25</v>
      </c>
      <c r="L63" s="13">
        <f>+[11]Total!L63</f>
        <v>7208917</v>
      </c>
      <c r="M63" s="13">
        <f>+[11]Total!M63</f>
        <v>5341300351.0299997</v>
      </c>
      <c r="N63" s="13">
        <f>+[11]Total!N63</f>
        <v>7592767</v>
      </c>
      <c r="O63" s="13">
        <f>+[11]Total!O63</f>
        <v>5417888434.0699997</v>
      </c>
      <c r="P63" s="13">
        <f>+[11]Total!P63</f>
        <v>0</v>
      </c>
      <c r="Q63" s="13">
        <f>+[11]Total!Q63</f>
        <v>0</v>
      </c>
      <c r="R63" s="13">
        <f>+[11]Total!R63</f>
        <v>0</v>
      </c>
      <c r="S63" s="13">
        <f>+[11]Total!S63</f>
        <v>0</v>
      </c>
      <c r="T63" s="13">
        <f>+[11]Total!T63</f>
        <v>0</v>
      </c>
      <c r="U63" s="13">
        <f>+[11]Total!U63</f>
        <v>0</v>
      </c>
      <c r="V63" s="13">
        <f>+[11]Total!V63</f>
        <v>0</v>
      </c>
      <c r="W63" s="13">
        <f>+[11]Total!W63</f>
        <v>0</v>
      </c>
      <c r="X63" s="13">
        <f>+[11]Total!X63</f>
        <v>0</v>
      </c>
      <c r="Y63" s="13">
        <f>+[11]Total!Y63</f>
        <v>0</v>
      </c>
      <c r="Z63" s="87">
        <f>+[12]Total!Z63</f>
        <v>0</v>
      </c>
      <c r="AA63" s="87">
        <f>+[12]Total!AA63</f>
        <v>0</v>
      </c>
    </row>
    <row r="64" spans="1:27" x14ac:dyDescent="0.25">
      <c r="A64" s="4" t="s">
        <v>57</v>
      </c>
      <c r="B64" s="13">
        <f>+[11]Total!B64</f>
        <v>1448775</v>
      </c>
      <c r="C64" s="13">
        <f>+[11]Total!C64</f>
        <v>501180413.70999998</v>
      </c>
      <c r="D64" s="13">
        <f>+[11]Total!D64</f>
        <v>1436580</v>
      </c>
      <c r="E64" s="13">
        <f>+[11]Total!E64</f>
        <v>536310939.56</v>
      </c>
      <c r="F64" s="13">
        <f>+[11]Total!F64</f>
        <v>1470874</v>
      </c>
      <c r="G64" s="13">
        <f>+[11]Total!G64</f>
        <v>551472908.02999997</v>
      </c>
      <c r="H64" s="13">
        <f>+[11]Total!H64</f>
        <v>1545216</v>
      </c>
      <c r="I64" s="13">
        <f>+[11]Total!I64</f>
        <v>613157338.85000002</v>
      </c>
      <c r="J64" s="13">
        <f>+[11]Total!J64</f>
        <v>1528535</v>
      </c>
      <c r="K64" s="13">
        <f>+[11]Total!K64</f>
        <v>641610917.36000001</v>
      </c>
      <c r="L64" s="13">
        <f>+[11]Total!L64</f>
        <v>1594081</v>
      </c>
      <c r="M64" s="13">
        <f>+[11]Total!M64</f>
        <v>683476987.55999994</v>
      </c>
      <c r="N64" s="13">
        <f>+[11]Total!N64</f>
        <v>1692761</v>
      </c>
      <c r="O64" s="13">
        <f>+[11]Total!O64</f>
        <v>764352624.75999999</v>
      </c>
      <c r="P64" s="13">
        <f>+[11]Total!P64</f>
        <v>0</v>
      </c>
      <c r="Q64" s="13">
        <f>+[11]Total!Q64</f>
        <v>0</v>
      </c>
      <c r="R64" s="13">
        <f>+[11]Total!R64</f>
        <v>0</v>
      </c>
      <c r="S64" s="13">
        <f>+[11]Total!S64</f>
        <v>0</v>
      </c>
      <c r="T64" s="13">
        <f>+[11]Total!T64</f>
        <v>0</v>
      </c>
      <c r="U64" s="13">
        <f>+[11]Total!U64</f>
        <v>0</v>
      </c>
      <c r="V64" s="13">
        <f>+[11]Total!V64</f>
        <v>0</v>
      </c>
      <c r="W64" s="13">
        <f>+[11]Total!W64</f>
        <v>0</v>
      </c>
      <c r="X64" s="13">
        <f>+[11]Total!X64</f>
        <v>0</v>
      </c>
      <c r="Y64" s="13">
        <f>+[11]Total!Y64</f>
        <v>0</v>
      </c>
      <c r="Z64" s="87">
        <f>+[12]Total!Z64</f>
        <v>0</v>
      </c>
      <c r="AA64" s="87">
        <f>+[12]Total!AA64</f>
        <v>0</v>
      </c>
    </row>
    <row r="65" spans="1:27" x14ac:dyDescent="0.25">
      <c r="A65" s="4" t="s">
        <v>58</v>
      </c>
      <c r="B65" s="13">
        <f>+[11]Total!B65</f>
        <v>1218603</v>
      </c>
      <c r="C65" s="13">
        <f>+[11]Total!C65</f>
        <v>604931541.02999997</v>
      </c>
      <c r="D65" s="13">
        <f>+[11]Total!D65</f>
        <v>1259792</v>
      </c>
      <c r="E65" s="13">
        <f>+[11]Total!E65</f>
        <v>666092250.09000003</v>
      </c>
      <c r="F65" s="13">
        <f>+[11]Total!F65</f>
        <v>1343895</v>
      </c>
      <c r="G65" s="13">
        <f>+[11]Total!G65</f>
        <v>693881447.12</v>
      </c>
      <c r="H65" s="13">
        <f>+[11]Total!H65</f>
        <v>1431713</v>
      </c>
      <c r="I65" s="13">
        <f>+[11]Total!I65</f>
        <v>752471864.06999993</v>
      </c>
      <c r="J65" s="13">
        <f>+[11]Total!J65</f>
        <v>1477524</v>
      </c>
      <c r="K65" s="13">
        <f>+[11]Total!K65</f>
        <v>822287425.97000003</v>
      </c>
      <c r="L65" s="13">
        <f>+[11]Total!L65</f>
        <v>1504900</v>
      </c>
      <c r="M65" s="13">
        <f>+[11]Total!M65</f>
        <v>846241368.16999996</v>
      </c>
      <c r="N65" s="13">
        <f>+[11]Total!N65</f>
        <v>1594027</v>
      </c>
      <c r="O65" s="13">
        <f>+[11]Total!O65</f>
        <v>876606148.3599999</v>
      </c>
      <c r="P65" s="13">
        <f>+[11]Total!P65</f>
        <v>0</v>
      </c>
      <c r="Q65" s="13">
        <f>+[11]Total!Q65</f>
        <v>0</v>
      </c>
      <c r="R65" s="13">
        <f>+[11]Total!R65</f>
        <v>0</v>
      </c>
      <c r="S65" s="13">
        <f>+[11]Total!S65</f>
        <v>0</v>
      </c>
      <c r="T65" s="13">
        <f>+[11]Total!T65</f>
        <v>0</v>
      </c>
      <c r="U65" s="13">
        <f>+[11]Total!U65</f>
        <v>0</v>
      </c>
      <c r="V65" s="13">
        <f>+[11]Total!V65</f>
        <v>0</v>
      </c>
      <c r="W65" s="13">
        <f>+[11]Total!W65</f>
        <v>0</v>
      </c>
      <c r="X65" s="13">
        <f>+[11]Total!X65</f>
        <v>0</v>
      </c>
      <c r="Y65" s="13">
        <f>+[11]Total!Y65</f>
        <v>0</v>
      </c>
      <c r="Z65" s="87">
        <f>+[12]Total!Z65</f>
        <v>0</v>
      </c>
      <c r="AA65" s="87">
        <f>+[12]Total!AA65</f>
        <v>0</v>
      </c>
    </row>
    <row r="66" spans="1:27" x14ac:dyDescent="0.25">
      <c r="A66" s="4" t="s">
        <v>59</v>
      </c>
      <c r="B66" s="13">
        <f>+[11]Total!B66</f>
        <v>454671</v>
      </c>
      <c r="C66" s="13">
        <f>+[11]Total!C66</f>
        <v>158573292.38</v>
      </c>
      <c r="D66" s="13">
        <f>+[11]Total!D66</f>
        <v>473881</v>
      </c>
      <c r="E66" s="13">
        <f>+[11]Total!E66</f>
        <v>170220126.59</v>
      </c>
      <c r="F66" s="13">
        <f>+[11]Total!F66</f>
        <v>514210</v>
      </c>
      <c r="G66" s="13">
        <f>+[11]Total!G66</f>
        <v>182540215.11000001</v>
      </c>
      <c r="H66" s="13">
        <f>+[11]Total!H66</f>
        <v>551237</v>
      </c>
      <c r="I66" s="13">
        <f>+[11]Total!I66</f>
        <v>204223365.18000001</v>
      </c>
      <c r="J66" s="13">
        <f>+[11]Total!J66</f>
        <v>532957</v>
      </c>
      <c r="K66" s="13">
        <f>+[11]Total!K66</f>
        <v>218731214.16999999</v>
      </c>
      <c r="L66" s="13">
        <f>+[11]Total!L66</f>
        <v>568237</v>
      </c>
      <c r="M66" s="13">
        <f>+[11]Total!M66</f>
        <v>235604577.68000001</v>
      </c>
      <c r="N66" s="13">
        <f>+[11]Total!N66</f>
        <v>604548</v>
      </c>
      <c r="O66" s="13">
        <f>+[11]Total!O66</f>
        <v>252795244.75999999</v>
      </c>
      <c r="P66" s="13">
        <f>+[11]Total!P66</f>
        <v>0</v>
      </c>
      <c r="Q66" s="13">
        <f>+[11]Total!Q66</f>
        <v>0</v>
      </c>
      <c r="R66" s="13">
        <f>+[11]Total!R66</f>
        <v>0</v>
      </c>
      <c r="S66" s="13">
        <f>+[11]Total!S66</f>
        <v>0</v>
      </c>
      <c r="T66" s="13">
        <f>+[11]Total!T66</f>
        <v>0</v>
      </c>
      <c r="U66" s="13">
        <f>+[11]Total!U66</f>
        <v>0</v>
      </c>
      <c r="V66" s="13">
        <f>+[11]Total!V66</f>
        <v>0</v>
      </c>
      <c r="W66" s="13">
        <f>+[11]Total!W66</f>
        <v>0</v>
      </c>
      <c r="X66" s="13">
        <f>+[11]Total!X66</f>
        <v>0</v>
      </c>
      <c r="Y66" s="13">
        <f>+[11]Total!Y66</f>
        <v>0</v>
      </c>
      <c r="Z66" s="87">
        <f>+[12]Total!Z66</f>
        <v>0</v>
      </c>
      <c r="AA66" s="87">
        <f>+[12]Total!AA66</f>
        <v>0</v>
      </c>
    </row>
    <row r="67" spans="1:27" x14ac:dyDescent="0.25">
      <c r="A67" s="4" t="s">
        <v>60</v>
      </c>
      <c r="B67" s="13">
        <f>+[11]Total!B67</f>
        <v>349935</v>
      </c>
      <c r="C67" s="13">
        <f>+[11]Total!C67</f>
        <v>229937581.56</v>
      </c>
      <c r="D67" s="13">
        <f>+[11]Total!D67</f>
        <v>427986</v>
      </c>
      <c r="E67" s="13">
        <f>+[11]Total!E67</f>
        <v>304251514.82999998</v>
      </c>
      <c r="F67" s="13">
        <f>+[11]Total!F67</f>
        <v>494732</v>
      </c>
      <c r="G67" s="13">
        <f>+[11]Total!G67</f>
        <v>321866129.63</v>
      </c>
      <c r="H67" s="13">
        <f>+[11]Total!H67</f>
        <v>557556</v>
      </c>
      <c r="I67" s="13">
        <f>+[11]Total!I67</f>
        <v>319079374.94999999</v>
      </c>
      <c r="J67" s="13">
        <f>+[11]Total!J67</f>
        <v>568603</v>
      </c>
      <c r="K67" s="13">
        <f>+[11]Total!K67</f>
        <v>335645403.64999998</v>
      </c>
      <c r="L67" s="13">
        <f>+[11]Total!L67</f>
        <v>598733</v>
      </c>
      <c r="M67" s="13">
        <f>+[11]Total!M67</f>
        <v>364518294.39999998</v>
      </c>
      <c r="N67" s="13">
        <f>+[11]Total!N67</f>
        <v>585259</v>
      </c>
      <c r="O67" s="13">
        <f>+[11]Total!O67</f>
        <v>356875193.39999998</v>
      </c>
      <c r="P67" s="13">
        <f>+[11]Total!P67</f>
        <v>0</v>
      </c>
      <c r="Q67" s="13">
        <f>+[11]Total!Q67</f>
        <v>0</v>
      </c>
      <c r="R67" s="13">
        <f>+[11]Total!R67</f>
        <v>0</v>
      </c>
      <c r="S67" s="13">
        <f>+[11]Total!S67</f>
        <v>0</v>
      </c>
      <c r="T67" s="13">
        <f>+[11]Total!T67</f>
        <v>0</v>
      </c>
      <c r="U67" s="13">
        <f>+[11]Total!U67</f>
        <v>0</v>
      </c>
      <c r="V67" s="13">
        <f>+[11]Total!V67</f>
        <v>0</v>
      </c>
      <c r="W67" s="13">
        <f>+[11]Total!W67</f>
        <v>0</v>
      </c>
      <c r="X67" s="13">
        <f>+[11]Total!X67</f>
        <v>0</v>
      </c>
      <c r="Y67" s="13">
        <f>+[11]Total!Y67</f>
        <v>0</v>
      </c>
      <c r="Z67" s="87">
        <f>+[12]Total!Z67</f>
        <v>0</v>
      </c>
      <c r="AA67" s="87">
        <f>+[12]Total!AA67</f>
        <v>0</v>
      </c>
    </row>
    <row r="68" spans="1:27" x14ac:dyDescent="0.25">
      <c r="A68" s="4" t="s">
        <v>61</v>
      </c>
      <c r="B68" s="13">
        <f>+[11]Total!B68</f>
        <v>286671</v>
      </c>
      <c r="C68" s="13">
        <f>+[11]Total!C68</f>
        <v>95042330.060000002</v>
      </c>
      <c r="D68" s="13">
        <f>+[11]Total!D68</f>
        <v>297825</v>
      </c>
      <c r="E68" s="13">
        <f>+[11]Total!E68</f>
        <v>108282161.92</v>
      </c>
      <c r="F68" s="13">
        <f>+[11]Total!F68</f>
        <v>303048</v>
      </c>
      <c r="G68" s="13">
        <f>+[11]Total!G68</f>
        <v>108182539.86</v>
      </c>
      <c r="H68" s="13">
        <f>+[11]Total!H68</f>
        <v>311835</v>
      </c>
      <c r="I68" s="13">
        <f>+[11]Total!I68</f>
        <v>101527451.34999999</v>
      </c>
      <c r="J68" s="13">
        <f>+[11]Total!J68</f>
        <v>308426</v>
      </c>
      <c r="K68" s="13">
        <f>+[11]Total!K68</f>
        <v>114735669.5</v>
      </c>
      <c r="L68" s="13">
        <f>+[11]Total!L68</f>
        <v>333222</v>
      </c>
      <c r="M68" s="13">
        <f>+[11]Total!M68</f>
        <v>126653898</v>
      </c>
      <c r="N68" s="13">
        <f>+[11]Total!N68</f>
        <v>337319</v>
      </c>
      <c r="O68" s="13">
        <f>+[11]Total!O68</f>
        <v>121062849.89</v>
      </c>
      <c r="P68" s="13">
        <f>+[11]Total!P68</f>
        <v>0</v>
      </c>
      <c r="Q68" s="13">
        <f>+[11]Total!Q68</f>
        <v>0</v>
      </c>
      <c r="R68" s="13">
        <f>+[11]Total!R68</f>
        <v>0</v>
      </c>
      <c r="S68" s="13">
        <f>+[11]Total!S68</f>
        <v>0</v>
      </c>
      <c r="T68" s="13">
        <f>+[11]Total!T68</f>
        <v>0</v>
      </c>
      <c r="U68" s="13">
        <f>+[11]Total!U68</f>
        <v>0</v>
      </c>
      <c r="V68" s="13">
        <f>+[11]Total!V68</f>
        <v>0</v>
      </c>
      <c r="W68" s="13">
        <f>+[11]Total!W68</f>
        <v>0</v>
      </c>
      <c r="X68" s="13">
        <f>+[11]Total!X68</f>
        <v>0</v>
      </c>
      <c r="Y68" s="13">
        <f>+[11]Total!Y68</f>
        <v>0</v>
      </c>
      <c r="Z68" s="87">
        <f>+[12]Total!Z68</f>
        <v>0</v>
      </c>
      <c r="AA68" s="87">
        <f>+[12]Total!AA68</f>
        <v>0</v>
      </c>
    </row>
    <row r="69" spans="1:27" x14ac:dyDescent="0.25">
      <c r="A69" s="4" t="s">
        <v>55</v>
      </c>
      <c r="B69" s="13">
        <f>+[11]Total!B69</f>
        <v>1503068</v>
      </c>
      <c r="C69" s="13">
        <f>+[11]Total!C69</f>
        <v>951854413.39999998</v>
      </c>
      <c r="D69" s="13">
        <f>+[11]Total!D69</f>
        <v>1557282</v>
      </c>
      <c r="E69" s="13">
        <f>+[11]Total!E69</f>
        <v>1022236121.76</v>
      </c>
      <c r="F69" s="13">
        <f>+[11]Total!F69</f>
        <v>1643731</v>
      </c>
      <c r="G69" s="13">
        <f>+[11]Total!G69</f>
        <v>1054053881.74</v>
      </c>
      <c r="H69" s="13">
        <f>+[11]Total!H69</f>
        <v>1739766</v>
      </c>
      <c r="I69" s="13">
        <f>+[11]Total!I69</f>
        <v>1115979477.3</v>
      </c>
      <c r="J69" s="13">
        <f>+[11]Total!J69</f>
        <v>1745936</v>
      </c>
      <c r="K69" s="13">
        <f>+[11]Total!K69</f>
        <v>1146499781.97</v>
      </c>
      <c r="L69" s="13">
        <f>+[11]Total!L69</f>
        <v>1823059</v>
      </c>
      <c r="M69" s="13">
        <f>+[11]Total!M69</f>
        <v>1193998061.49</v>
      </c>
      <c r="N69" s="13">
        <f>+[11]Total!N69</f>
        <v>1929890</v>
      </c>
      <c r="O69" s="13">
        <f>+[11]Total!O69</f>
        <v>1273407781.3099999</v>
      </c>
      <c r="P69" s="13">
        <f>+[11]Total!P69</f>
        <v>0</v>
      </c>
      <c r="Q69" s="13">
        <f>+[11]Total!Q69</f>
        <v>0</v>
      </c>
      <c r="R69" s="13">
        <f>+[11]Total!R69</f>
        <v>0</v>
      </c>
      <c r="S69" s="13">
        <f>+[11]Total!S69</f>
        <v>0</v>
      </c>
      <c r="T69" s="13">
        <f>+[11]Total!T69</f>
        <v>0</v>
      </c>
      <c r="U69" s="13">
        <f>+[11]Total!U69</f>
        <v>0</v>
      </c>
      <c r="V69" s="13">
        <f>+[11]Total!V69</f>
        <v>0</v>
      </c>
      <c r="W69" s="13">
        <f>+[11]Total!W69</f>
        <v>0</v>
      </c>
      <c r="X69" s="13">
        <f>+[11]Total!X69</f>
        <v>0</v>
      </c>
      <c r="Y69" s="13">
        <f>+[11]Total!Y69</f>
        <v>0</v>
      </c>
      <c r="Z69" s="87">
        <f>+[12]Total!Z69</f>
        <v>0</v>
      </c>
      <c r="AA69" s="87">
        <f>+[12]Total!AA69</f>
        <v>0</v>
      </c>
    </row>
    <row r="70" spans="1:27" x14ac:dyDescent="0.25">
      <c r="A70" s="4" t="s">
        <v>62</v>
      </c>
      <c r="B70" s="13">
        <f>+[11]Total!B70</f>
        <v>285876</v>
      </c>
      <c r="C70" s="13">
        <f>+[11]Total!C70</f>
        <v>315394390</v>
      </c>
      <c r="D70" s="13">
        <f>+[11]Total!D70</f>
        <v>323154</v>
      </c>
      <c r="E70" s="13">
        <f>+[11]Total!E70</f>
        <v>399488193.44</v>
      </c>
      <c r="F70" s="13">
        <f>+[11]Total!F70</f>
        <v>351589</v>
      </c>
      <c r="G70" s="13">
        <f>+[11]Total!G70</f>
        <v>406319849.38</v>
      </c>
      <c r="H70" s="13">
        <f>+[11]Total!H70</f>
        <v>373691</v>
      </c>
      <c r="I70" s="13">
        <f>+[11]Total!I70</f>
        <v>433717432.19</v>
      </c>
      <c r="J70" s="13">
        <f>+[11]Total!J70</f>
        <v>390000</v>
      </c>
      <c r="K70" s="13">
        <f>+[11]Total!K70</f>
        <v>487554444.72000003</v>
      </c>
      <c r="L70" s="13">
        <f>+[11]Total!L70</f>
        <v>391682</v>
      </c>
      <c r="M70" s="13">
        <f>+[11]Total!M70</f>
        <v>485200356.38999999</v>
      </c>
      <c r="N70" s="13">
        <f>+[11]Total!N70</f>
        <v>406580</v>
      </c>
      <c r="O70" s="13">
        <f>+[11]Total!O70</f>
        <v>478244783.60000002</v>
      </c>
      <c r="P70" s="13">
        <f>+[11]Total!P70</f>
        <v>0</v>
      </c>
      <c r="Q70" s="13">
        <f>+[11]Total!Q70</f>
        <v>0</v>
      </c>
      <c r="R70" s="13">
        <f>+[11]Total!R70</f>
        <v>0</v>
      </c>
      <c r="S70" s="13">
        <f>+[11]Total!S70</f>
        <v>0</v>
      </c>
      <c r="T70" s="13">
        <f>+[11]Total!T70</f>
        <v>0</v>
      </c>
      <c r="U70" s="13">
        <f>+[11]Total!U70</f>
        <v>0</v>
      </c>
      <c r="V70" s="13">
        <f>+[11]Total!V70</f>
        <v>0</v>
      </c>
      <c r="W70" s="13">
        <f>+[11]Total!W70</f>
        <v>0</v>
      </c>
      <c r="X70" s="13">
        <f>+[11]Total!X70</f>
        <v>0</v>
      </c>
      <c r="Y70" s="13">
        <f>+[11]Total!Y70</f>
        <v>0</v>
      </c>
      <c r="Z70" s="87">
        <f>+[12]Total!Z70</f>
        <v>0</v>
      </c>
      <c r="AA70" s="87">
        <f>+[12]Total!AA70</f>
        <v>0</v>
      </c>
    </row>
    <row r="71" spans="1:27" x14ac:dyDescent="0.25">
      <c r="A71" s="4" t="s">
        <v>63</v>
      </c>
      <c r="B71" s="13">
        <f>+[11]Total!B71</f>
        <v>846178</v>
      </c>
      <c r="C71" s="13">
        <f>+[11]Total!C71</f>
        <v>369633730.16000003</v>
      </c>
      <c r="D71" s="13">
        <f>+[11]Total!D71</f>
        <v>898511</v>
      </c>
      <c r="E71" s="13">
        <f>+[11]Total!E71</f>
        <v>416321360.37</v>
      </c>
      <c r="F71" s="13">
        <f>+[11]Total!F71</f>
        <v>944948</v>
      </c>
      <c r="G71" s="13">
        <f>+[11]Total!G71</f>
        <v>436094499.93000001</v>
      </c>
      <c r="H71" s="13">
        <f>+[11]Total!H71</f>
        <v>1020161</v>
      </c>
      <c r="I71" s="13">
        <f>+[11]Total!I71</f>
        <v>480492094.90999997</v>
      </c>
      <c r="J71" s="13">
        <f>+[11]Total!J71</f>
        <v>1017386</v>
      </c>
      <c r="K71" s="13">
        <f>+[11]Total!K71</f>
        <v>499414476.56999999</v>
      </c>
      <c r="L71" s="13">
        <f>+[11]Total!L71</f>
        <v>1060957</v>
      </c>
      <c r="M71" s="13">
        <f>+[11]Total!M71</f>
        <v>517068959.15999997</v>
      </c>
      <c r="N71" s="13">
        <f>+[11]Total!N71</f>
        <v>1101815</v>
      </c>
      <c r="O71" s="13">
        <f>+[11]Total!O71</f>
        <v>506757805.25</v>
      </c>
      <c r="P71" s="13">
        <f>+[11]Total!P71</f>
        <v>0</v>
      </c>
      <c r="Q71" s="13">
        <f>+[11]Total!Q71</f>
        <v>0</v>
      </c>
      <c r="R71" s="13">
        <f>+[11]Total!R71</f>
        <v>0</v>
      </c>
      <c r="S71" s="13">
        <f>+[11]Total!S71</f>
        <v>0</v>
      </c>
      <c r="T71" s="13">
        <f>+[11]Total!T71</f>
        <v>0</v>
      </c>
      <c r="U71" s="13">
        <f>+[11]Total!U71</f>
        <v>0</v>
      </c>
      <c r="V71" s="13">
        <f>+[11]Total!V71</f>
        <v>0</v>
      </c>
      <c r="W71" s="13">
        <f>+[11]Total!W71</f>
        <v>0</v>
      </c>
      <c r="X71" s="13">
        <f>+[11]Total!X71</f>
        <v>0</v>
      </c>
      <c r="Y71" s="13">
        <f>+[11]Total!Y71</f>
        <v>0</v>
      </c>
      <c r="Z71" s="87">
        <f>+[12]Total!Z71</f>
        <v>0</v>
      </c>
      <c r="AA71" s="87">
        <f>+[12]Total!AA71</f>
        <v>0</v>
      </c>
    </row>
    <row r="72" spans="1:27" x14ac:dyDescent="0.25">
      <c r="A72" s="4" t="s">
        <v>64</v>
      </c>
      <c r="B72" s="13">
        <f>+[11]Total!B72</f>
        <v>353890</v>
      </c>
      <c r="C72" s="13">
        <f>+[11]Total!C72</f>
        <v>73605190.560000002</v>
      </c>
      <c r="D72" s="13">
        <f>+[11]Total!D72</f>
        <v>367906</v>
      </c>
      <c r="E72" s="13">
        <f>+[11]Total!E72</f>
        <v>82709723</v>
      </c>
      <c r="F72" s="13">
        <f>+[11]Total!F72</f>
        <v>387222</v>
      </c>
      <c r="G72" s="13">
        <f>+[11]Total!G72</f>
        <v>82749240</v>
      </c>
      <c r="H72" s="13">
        <f>+[11]Total!H72</f>
        <v>448329</v>
      </c>
      <c r="I72" s="13">
        <f>+[11]Total!I72</f>
        <v>102349203</v>
      </c>
      <c r="J72" s="13">
        <f>+[11]Total!J72</f>
        <v>447696</v>
      </c>
      <c r="K72" s="13">
        <f>+[11]Total!K72</f>
        <v>103694467.5</v>
      </c>
      <c r="L72" s="13">
        <f>+[11]Total!L72</f>
        <v>475813</v>
      </c>
      <c r="M72" s="13">
        <f>+[11]Total!M72</f>
        <v>113335781</v>
      </c>
      <c r="N72" s="13">
        <f>+[11]Total!N72</f>
        <v>497089</v>
      </c>
      <c r="O72" s="13">
        <f>+[11]Total!O72</f>
        <v>116422109</v>
      </c>
      <c r="P72" s="13">
        <f>+[11]Total!P72</f>
        <v>0</v>
      </c>
      <c r="Q72" s="13">
        <f>+[11]Total!Q72</f>
        <v>0</v>
      </c>
      <c r="R72" s="13">
        <f>+[11]Total!R72</f>
        <v>0</v>
      </c>
      <c r="S72" s="13">
        <f>+[11]Total!S72</f>
        <v>0</v>
      </c>
      <c r="T72" s="13">
        <f>+[11]Total!T72</f>
        <v>0</v>
      </c>
      <c r="U72" s="13">
        <f>+[11]Total!U72</f>
        <v>0</v>
      </c>
      <c r="V72" s="13">
        <f>+[11]Total!V72</f>
        <v>0</v>
      </c>
      <c r="W72" s="13">
        <f>+[11]Total!W72</f>
        <v>0</v>
      </c>
      <c r="X72" s="13">
        <f>+[11]Total!X72</f>
        <v>0</v>
      </c>
      <c r="Y72" s="13">
        <f>+[11]Total!Y72</f>
        <v>0</v>
      </c>
      <c r="Z72" s="87">
        <f>+[12]Total!Z72</f>
        <v>0</v>
      </c>
      <c r="AA72" s="87">
        <f>+[12]Total!AA72</f>
        <v>0</v>
      </c>
    </row>
    <row r="73" spans="1:27" x14ac:dyDescent="0.25">
      <c r="A73" s="4" t="s">
        <v>65</v>
      </c>
      <c r="B73" s="13">
        <f>+[11]Total!B73</f>
        <v>267708</v>
      </c>
      <c r="C73" s="13">
        <f>+[11]Total!C73</f>
        <v>67235577.599999994</v>
      </c>
      <c r="D73" s="13">
        <f>+[11]Total!D73</f>
        <v>263529</v>
      </c>
      <c r="E73" s="13">
        <f>+[11]Total!E73</f>
        <v>64683945.980000004</v>
      </c>
      <c r="F73" s="13">
        <f>+[11]Total!F73</f>
        <v>266815</v>
      </c>
      <c r="G73" s="13">
        <f>+[11]Total!G73</f>
        <v>67600136.539999992</v>
      </c>
      <c r="H73" s="13">
        <f>+[11]Total!H73</f>
        <v>289993</v>
      </c>
      <c r="I73" s="13">
        <f>+[11]Total!I73</f>
        <v>74441529.200000003</v>
      </c>
      <c r="J73" s="13">
        <f>+[11]Total!J73</f>
        <v>309721</v>
      </c>
      <c r="K73" s="13">
        <f>+[11]Total!K73</f>
        <v>82140842.280000001</v>
      </c>
      <c r="L73" s="13">
        <f>+[11]Total!L73</f>
        <v>316145</v>
      </c>
      <c r="M73" s="13">
        <f>+[11]Total!M73</f>
        <v>82301460.060000002</v>
      </c>
      <c r="N73" s="13">
        <f>+[11]Total!N73</f>
        <v>329290</v>
      </c>
      <c r="O73" s="13">
        <f>+[11]Total!O73</f>
        <v>85051876.319999993</v>
      </c>
      <c r="P73" s="13">
        <f>+[11]Total!P73</f>
        <v>0</v>
      </c>
      <c r="Q73" s="13">
        <f>+[11]Total!Q73</f>
        <v>0</v>
      </c>
      <c r="R73" s="13">
        <f>+[11]Total!R73</f>
        <v>0</v>
      </c>
      <c r="S73" s="13">
        <f>+[11]Total!S73</f>
        <v>0</v>
      </c>
      <c r="T73" s="13">
        <f>+[11]Total!T73</f>
        <v>0</v>
      </c>
      <c r="U73" s="13">
        <f>+[11]Total!U73</f>
        <v>0</v>
      </c>
      <c r="V73" s="13">
        <f>+[11]Total!V73</f>
        <v>0</v>
      </c>
      <c r="W73" s="13">
        <f>+[11]Total!W73</f>
        <v>0</v>
      </c>
      <c r="X73" s="13">
        <f>+[11]Total!X73</f>
        <v>0</v>
      </c>
      <c r="Y73" s="13">
        <f>+[11]Total!Y73</f>
        <v>0</v>
      </c>
      <c r="Z73" s="87">
        <f>+[12]Total!Z73</f>
        <v>0</v>
      </c>
      <c r="AA73" s="87">
        <f>+[12]Total!AA73</f>
        <v>0</v>
      </c>
    </row>
    <row r="74" spans="1:27" x14ac:dyDescent="0.25">
      <c r="A74" s="4" t="s">
        <v>66</v>
      </c>
      <c r="B74" s="13">
        <f>+[11]Total!B74</f>
        <v>950667</v>
      </c>
      <c r="C74" s="13">
        <f>+[11]Total!C74</f>
        <v>443895237.95999998</v>
      </c>
      <c r="D74" s="13">
        <f>+[11]Total!D74</f>
        <v>969527</v>
      </c>
      <c r="E74" s="13">
        <f>+[11]Total!E74</f>
        <v>471508840.41000003</v>
      </c>
      <c r="F74" s="13">
        <f>+[11]Total!F74</f>
        <v>1066794</v>
      </c>
      <c r="G74" s="13">
        <f>+[11]Total!G74</f>
        <v>489512239.51999998</v>
      </c>
      <c r="H74" s="13">
        <f>+[11]Total!H74</f>
        <v>1104305</v>
      </c>
      <c r="I74" s="13">
        <f>+[11]Total!I74</f>
        <v>462757794.02999997</v>
      </c>
      <c r="J74" s="13">
        <f>+[11]Total!J74</f>
        <v>1082549</v>
      </c>
      <c r="K74" s="13">
        <f>+[11]Total!K74</f>
        <v>481917603.20999998</v>
      </c>
      <c r="L74" s="13">
        <f>+[11]Total!L74</f>
        <v>1111302</v>
      </c>
      <c r="M74" s="13">
        <f>+[11]Total!M74</f>
        <v>490235203.79000002</v>
      </c>
      <c r="N74" s="13">
        <f>+[11]Total!N74</f>
        <v>1136915</v>
      </c>
      <c r="O74" s="13">
        <f>+[11]Total!O74</f>
        <v>501053287.06</v>
      </c>
      <c r="P74" s="13">
        <f>+[11]Total!P74</f>
        <v>0</v>
      </c>
      <c r="Q74" s="13">
        <f>+[11]Total!Q74</f>
        <v>0</v>
      </c>
      <c r="R74" s="13">
        <f>+[11]Total!R74</f>
        <v>0</v>
      </c>
      <c r="S74" s="13">
        <f>+[11]Total!S74</f>
        <v>0</v>
      </c>
      <c r="T74" s="13">
        <f>+[11]Total!T74</f>
        <v>0</v>
      </c>
      <c r="U74" s="13">
        <f>+[11]Total!U74</f>
        <v>0</v>
      </c>
      <c r="V74" s="13">
        <f>+[11]Total!V74</f>
        <v>0</v>
      </c>
      <c r="W74" s="13">
        <f>+[11]Total!W74</f>
        <v>0</v>
      </c>
      <c r="X74" s="13">
        <f>+[11]Total!X74</f>
        <v>0</v>
      </c>
      <c r="Y74" s="13">
        <f>+[11]Total!Y74</f>
        <v>0</v>
      </c>
      <c r="Z74" s="87">
        <f>+[12]Total!Z74</f>
        <v>0</v>
      </c>
      <c r="AA74" s="87">
        <f>+[12]Total!AA74</f>
        <v>0</v>
      </c>
    </row>
    <row r="75" spans="1:27" x14ac:dyDescent="0.25">
      <c r="A75" s="4"/>
      <c r="B75" s="13">
        <f>+[11]Total!B75</f>
        <v>0</v>
      </c>
      <c r="C75" s="13">
        <f>+[11]Total!C75</f>
        <v>0</v>
      </c>
      <c r="D75" s="13">
        <f>+[11]Total!D75</f>
        <v>0</v>
      </c>
      <c r="E75" s="13">
        <f>+[11]Total!E75</f>
        <v>0</v>
      </c>
      <c r="F75" s="13">
        <f>+[11]Total!F75</f>
        <v>0</v>
      </c>
      <c r="G75" s="13">
        <f>+[11]Total!G75</f>
        <v>0</v>
      </c>
      <c r="H75" s="13">
        <f>+[11]Total!H75</f>
        <v>0</v>
      </c>
      <c r="I75" s="13">
        <f>+[11]Total!I75</f>
        <v>0</v>
      </c>
      <c r="J75" s="13">
        <f>+[11]Total!J75</f>
        <v>0</v>
      </c>
      <c r="K75" s="13">
        <f>+[11]Total!K75</f>
        <v>0</v>
      </c>
      <c r="L75" s="13">
        <f>+[11]Total!L75</f>
        <v>0</v>
      </c>
      <c r="M75" s="13">
        <f>+[11]Total!M75</f>
        <v>0</v>
      </c>
      <c r="N75" s="13">
        <f>+[11]Total!N75</f>
        <v>0</v>
      </c>
      <c r="O75" s="13">
        <f>+[11]Total!O75</f>
        <v>0</v>
      </c>
      <c r="P75" s="13">
        <f>+[11]Total!P75</f>
        <v>0</v>
      </c>
      <c r="Q75" s="13">
        <f>+[11]Total!Q75</f>
        <v>0</v>
      </c>
      <c r="R75" s="13">
        <f>+[11]Total!R75</f>
        <v>0</v>
      </c>
      <c r="S75" s="13">
        <f>+[11]Total!S75</f>
        <v>0</v>
      </c>
      <c r="T75" s="13">
        <f>+[11]Total!T75</f>
        <v>0</v>
      </c>
      <c r="U75" s="13">
        <f>+[11]Total!U75</f>
        <v>0</v>
      </c>
      <c r="V75" s="13">
        <f>+[11]Total!V75</f>
        <v>0</v>
      </c>
      <c r="W75" s="13">
        <f>+[11]Total!W75</f>
        <v>0</v>
      </c>
      <c r="X75" s="13">
        <f>+[11]Total!X75</f>
        <v>0</v>
      </c>
      <c r="Y75" s="13">
        <f>+[11]Total!Y75</f>
        <v>0</v>
      </c>
      <c r="Z75" s="87">
        <f>+[12]Total!Z75</f>
        <v>0</v>
      </c>
      <c r="AA75" s="87">
        <f>+[12]Total!AA75</f>
        <v>0</v>
      </c>
    </row>
    <row r="76" spans="1:27" x14ac:dyDescent="0.25">
      <c r="A76" s="6" t="s">
        <v>67</v>
      </c>
      <c r="B76" s="22">
        <f t="shared" ref="B76:C76" si="56">SUM(B77:B91)</f>
        <v>10127127</v>
      </c>
      <c r="C76" s="17">
        <f t="shared" si="56"/>
        <v>6804749255.0700016</v>
      </c>
      <c r="D76" s="22">
        <f>SUM(D77:D91)</f>
        <v>10251683</v>
      </c>
      <c r="E76" s="22">
        <f>SUM(E77:E91)</f>
        <v>7255092850.9800005</v>
      </c>
      <c r="F76" s="22">
        <f>SUM(F77:F92)</f>
        <v>11558109</v>
      </c>
      <c r="G76" s="22">
        <f t="shared" ref="G76" si="57">SUM(G77:G92)</f>
        <v>8315834433.0999975</v>
      </c>
      <c r="H76" s="22">
        <f>SUM(H77:H92)</f>
        <v>12165791</v>
      </c>
      <c r="I76" s="22">
        <f t="shared" ref="I76" si="58">SUM(I77:I92)</f>
        <v>8634882576.079998</v>
      </c>
      <c r="J76" s="22">
        <f>SUM(J77:J92)</f>
        <v>12204428</v>
      </c>
      <c r="K76" s="22">
        <f t="shared" ref="K76" si="59">SUM(K77:K92)</f>
        <v>8731057169.2099991</v>
      </c>
      <c r="L76" s="22">
        <f>SUM(L77:L92)</f>
        <v>12730335</v>
      </c>
      <c r="M76" s="22">
        <f t="shared" ref="M76" si="60">SUM(M77:M92)</f>
        <v>9294157865.3199997</v>
      </c>
      <c r="N76" s="22">
        <f>SUM(N77:N92)</f>
        <v>13231235</v>
      </c>
      <c r="O76" s="22">
        <f t="shared" ref="O76" si="61">SUM(O77:O92)</f>
        <v>9609526754.4899998</v>
      </c>
      <c r="P76" s="22">
        <f>SUM(P77:P92)</f>
        <v>0</v>
      </c>
      <c r="Q76" s="22">
        <f t="shared" ref="Q76" si="62">SUM(Q77:Q92)</f>
        <v>0</v>
      </c>
      <c r="R76" s="22">
        <f>SUM(R77:R92)</f>
        <v>0</v>
      </c>
      <c r="S76" s="22">
        <f t="shared" ref="S76" si="63">SUM(S77:S92)</f>
        <v>0</v>
      </c>
      <c r="T76" s="22">
        <f>SUM(T77:T92)</f>
        <v>0</v>
      </c>
      <c r="U76" s="22">
        <f t="shared" ref="U76" si="64">SUM(U77:U92)</f>
        <v>0</v>
      </c>
      <c r="V76" s="22">
        <f>SUM(V77:V92)</f>
        <v>0</v>
      </c>
      <c r="W76" s="22">
        <f t="shared" ref="W76" si="65">SUM(W77:W92)</f>
        <v>0</v>
      </c>
      <c r="X76" s="22">
        <f>SUM(X77:X92)</f>
        <v>0</v>
      </c>
      <c r="Y76" s="22">
        <f t="shared" ref="Y76:AA76" si="66">SUM(Y77:Y92)</f>
        <v>0</v>
      </c>
      <c r="Z76" s="18">
        <f t="shared" si="66"/>
        <v>0</v>
      </c>
      <c r="AA76" s="17">
        <f t="shared" si="66"/>
        <v>0</v>
      </c>
    </row>
    <row r="77" spans="1:27" x14ac:dyDescent="0.25">
      <c r="A77" s="4" t="s">
        <v>68</v>
      </c>
      <c r="B77" s="13">
        <f>+[11]Total!B77</f>
        <v>4336418</v>
      </c>
      <c r="C77" s="13">
        <f>+[11]Total!C77</f>
        <v>3402150851.6199999</v>
      </c>
      <c r="D77" s="13">
        <f>+[11]Total!D77</f>
        <v>4430286</v>
      </c>
      <c r="E77" s="13">
        <f>+[11]Total!E77</f>
        <v>3642977271.4099998</v>
      </c>
      <c r="F77" s="13">
        <f>+[11]Total!F77</f>
        <v>5050550</v>
      </c>
      <c r="G77" s="13">
        <f>+[11]Total!G77</f>
        <v>4229413532.6700001</v>
      </c>
      <c r="H77" s="13">
        <f>+[11]Total!H77</f>
        <v>5268197</v>
      </c>
      <c r="I77" s="13">
        <f>+[11]Total!I77</f>
        <v>4308591746.4899998</v>
      </c>
      <c r="J77" s="13">
        <f>+[11]Total!J77</f>
        <v>5276543</v>
      </c>
      <c r="K77" s="13">
        <f>+[11]Total!K77</f>
        <v>4468619512.3199997</v>
      </c>
      <c r="L77" s="13">
        <f>+[11]Total!L77</f>
        <v>5367060</v>
      </c>
      <c r="M77" s="13">
        <f>+[11]Total!M77</f>
        <v>4737802648.8099995</v>
      </c>
      <c r="N77" s="13">
        <f>+[11]Total!N77</f>
        <v>5575258</v>
      </c>
      <c r="O77" s="13">
        <f>+[11]Total!O77</f>
        <v>4903628813.9799995</v>
      </c>
      <c r="P77" s="13">
        <f>+[11]Total!P77</f>
        <v>0</v>
      </c>
      <c r="Q77" s="13">
        <f>+[11]Total!Q77</f>
        <v>0</v>
      </c>
      <c r="R77" s="13">
        <f>+[11]Total!R77</f>
        <v>0</v>
      </c>
      <c r="S77" s="13">
        <f>+[11]Total!S77</f>
        <v>0</v>
      </c>
      <c r="T77" s="13">
        <f>+[11]Total!T77</f>
        <v>0</v>
      </c>
      <c r="U77" s="13">
        <f>+[11]Total!U77</f>
        <v>0</v>
      </c>
      <c r="V77" s="13">
        <f>+[11]Total!V77</f>
        <v>0</v>
      </c>
      <c r="W77" s="13">
        <f>+[11]Total!W77</f>
        <v>0</v>
      </c>
      <c r="X77" s="13">
        <f>+[11]Total!X77</f>
        <v>0</v>
      </c>
      <c r="Y77" s="13">
        <f>+[11]Total!Y77</f>
        <v>0</v>
      </c>
      <c r="Z77" s="87">
        <f>+[12]Total!Z77</f>
        <v>0</v>
      </c>
      <c r="AA77" s="87">
        <f>+[12]Total!AA77</f>
        <v>0</v>
      </c>
    </row>
    <row r="78" spans="1:27" x14ac:dyDescent="0.25">
      <c r="A78" s="4" t="s">
        <v>69</v>
      </c>
      <c r="B78" s="13">
        <f>+[11]Total!B78</f>
        <v>892698</v>
      </c>
      <c r="C78" s="13">
        <f>+[11]Total!C78</f>
        <v>781096700.69000006</v>
      </c>
      <c r="D78" s="13">
        <f>+[11]Total!D78</f>
        <v>904629</v>
      </c>
      <c r="E78" s="13">
        <f>+[11]Total!E78</f>
        <v>843311977.34000003</v>
      </c>
      <c r="F78" s="13">
        <f>+[11]Total!F78</f>
        <v>1061777</v>
      </c>
      <c r="G78" s="13">
        <f>+[11]Total!G78</f>
        <v>1033811155</v>
      </c>
      <c r="H78" s="13">
        <f>+[11]Total!H78</f>
        <v>1102302</v>
      </c>
      <c r="I78" s="13">
        <f>+[11]Total!I78</f>
        <v>1008389696.3</v>
      </c>
      <c r="J78" s="13">
        <f>+[11]Total!J78</f>
        <v>1073033</v>
      </c>
      <c r="K78" s="13">
        <f>+[11]Total!K78</f>
        <v>856536554.06999993</v>
      </c>
      <c r="L78" s="13">
        <f>+[11]Total!L78</f>
        <v>1184663</v>
      </c>
      <c r="M78" s="13">
        <f>+[11]Total!M78</f>
        <v>928786052.47000003</v>
      </c>
      <c r="N78" s="13">
        <f>+[11]Total!N78</f>
        <v>1232873</v>
      </c>
      <c r="O78" s="13">
        <f>+[11]Total!O78</f>
        <v>965368093.29999995</v>
      </c>
      <c r="P78" s="13">
        <f>+[11]Total!P78</f>
        <v>0</v>
      </c>
      <c r="Q78" s="13">
        <f>+[11]Total!Q78</f>
        <v>0</v>
      </c>
      <c r="R78" s="13">
        <f>+[11]Total!R78</f>
        <v>0</v>
      </c>
      <c r="S78" s="13">
        <f>+[11]Total!S78</f>
        <v>0</v>
      </c>
      <c r="T78" s="13">
        <f>+[11]Total!T78</f>
        <v>0</v>
      </c>
      <c r="U78" s="13">
        <f>+[11]Total!U78</f>
        <v>0</v>
      </c>
      <c r="V78" s="13">
        <f>+[11]Total!V78</f>
        <v>0</v>
      </c>
      <c r="W78" s="13">
        <f>+[11]Total!W78</f>
        <v>0</v>
      </c>
      <c r="X78" s="13">
        <f>+[11]Total!X78</f>
        <v>0</v>
      </c>
      <c r="Y78" s="13">
        <f>+[11]Total!Y78</f>
        <v>0</v>
      </c>
      <c r="Z78" s="87">
        <f>+[12]Total!Z78</f>
        <v>0</v>
      </c>
      <c r="AA78" s="87">
        <f>+[12]Total!AA78</f>
        <v>0</v>
      </c>
    </row>
    <row r="79" spans="1:27" x14ac:dyDescent="0.25">
      <c r="A79" s="4" t="s">
        <v>70</v>
      </c>
      <c r="B79" s="13">
        <f>+[11]Total!B79</f>
        <v>743127</v>
      </c>
      <c r="C79" s="13">
        <f>+[11]Total!C79</f>
        <v>412897164.01999998</v>
      </c>
      <c r="D79" s="13">
        <f>+[11]Total!D79</f>
        <v>769394</v>
      </c>
      <c r="E79" s="13">
        <f>+[11]Total!E79</f>
        <v>448790775.80000001</v>
      </c>
      <c r="F79" s="13">
        <f>+[11]Total!F79</f>
        <v>874066</v>
      </c>
      <c r="G79" s="13">
        <f>+[11]Total!G79</f>
        <v>492446927.73000002</v>
      </c>
      <c r="H79" s="13">
        <f>+[11]Total!H79</f>
        <v>933978</v>
      </c>
      <c r="I79" s="13">
        <f>+[11]Total!I79</f>
        <v>521794863.04000002</v>
      </c>
      <c r="J79" s="13">
        <f>+[11]Total!J79</f>
        <v>935122</v>
      </c>
      <c r="K79" s="13">
        <f>+[11]Total!K79</f>
        <v>532866557.69</v>
      </c>
      <c r="L79" s="13">
        <f>+[11]Total!L79</f>
        <v>955672</v>
      </c>
      <c r="M79" s="13">
        <f>+[11]Total!M79</f>
        <v>530769298.68000001</v>
      </c>
      <c r="N79" s="13">
        <f>+[11]Total!N79</f>
        <v>961847</v>
      </c>
      <c r="O79" s="13">
        <f>+[11]Total!O79</f>
        <v>548018755.29999995</v>
      </c>
      <c r="P79" s="13">
        <f>+[11]Total!P79</f>
        <v>0</v>
      </c>
      <c r="Q79" s="13">
        <f>+[11]Total!Q79</f>
        <v>0</v>
      </c>
      <c r="R79" s="13">
        <f>+[11]Total!R79</f>
        <v>0</v>
      </c>
      <c r="S79" s="13">
        <f>+[11]Total!S79</f>
        <v>0</v>
      </c>
      <c r="T79" s="13">
        <f>+[11]Total!T79</f>
        <v>0</v>
      </c>
      <c r="U79" s="13">
        <f>+[11]Total!U79</f>
        <v>0</v>
      </c>
      <c r="V79" s="13">
        <f>+[11]Total!V79</f>
        <v>0</v>
      </c>
      <c r="W79" s="13">
        <f>+[11]Total!W79</f>
        <v>0</v>
      </c>
      <c r="X79" s="13">
        <f>+[11]Total!X79</f>
        <v>0</v>
      </c>
      <c r="Y79" s="13">
        <f>+[11]Total!Y79</f>
        <v>0</v>
      </c>
      <c r="Z79" s="87">
        <f>+[12]Total!Z79</f>
        <v>0</v>
      </c>
      <c r="AA79" s="87">
        <f>+[12]Total!AA79</f>
        <v>0</v>
      </c>
    </row>
    <row r="80" spans="1:27" x14ac:dyDescent="0.25">
      <c r="A80" s="4" t="s">
        <v>71</v>
      </c>
      <c r="B80" s="13">
        <f>+[11]Total!B80</f>
        <v>514309</v>
      </c>
      <c r="C80" s="13">
        <f>+[11]Total!C80</f>
        <v>316009003.06999999</v>
      </c>
      <c r="D80" s="13">
        <f>+[11]Total!D80</f>
        <v>539533</v>
      </c>
      <c r="E80" s="13">
        <f>+[11]Total!E80</f>
        <v>369852672.24000001</v>
      </c>
      <c r="F80" s="13">
        <f>+[11]Total!F80</f>
        <v>614580</v>
      </c>
      <c r="G80" s="13">
        <f>+[11]Total!G80</f>
        <v>446914279.02999997</v>
      </c>
      <c r="H80" s="13">
        <f>+[11]Total!H80</f>
        <v>637763</v>
      </c>
      <c r="I80" s="13">
        <f>+[11]Total!I80</f>
        <v>462331866.94999999</v>
      </c>
      <c r="J80" s="13">
        <f>+[11]Total!J80</f>
        <v>665331</v>
      </c>
      <c r="K80" s="13">
        <f>+[11]Total!K80</f>
        <v>489263114.38</v>
      </c>
      <c r="L80" s="13">
        <f>+[11]Total!L80</f>
        <v>689478</v>
      </c>
      <c r="M80" s="13">
        <f>+[11]Total!M80</f>
        <v>520881317.54000002</v>
      </c>
      <c r="N80" s="13">
        <f>+[11]Total!N80</f>
        <v>715438</v>
      </c>
      <c r="O80" s="13">
        <f>+[11]Total!O80</f>
        <v>559380966.75999999</v>
      </c>
      <c r="P80" s="13">
        <f>+[11]Total!P80</f>
        <v>0</v>
      </c>
      <c r="Q80" s="13">
        <f>+[11]Total!Q80</f>
        <v>0</v>
      </c>
      <c r="R80" s="13">
        <f>+[11]Total!R80</f>
        <v>0</v>
      </c>
      <c r="S80" s="13">
        <f>+[11]Total!S80</f>
        <v>0</v>
      </c>
      <c r="T80" s="13">
        <f>+[11]Total!T80</f>
        <v>0</v>
      </c>
      <c r="U80" s="13">
        <f>+[11]Total!U80</f>
        <v>0</v>
      </c>
      <c r="V80" s="13">
        <f>+[11]Total!V80</f>
        <v>0</v>
      </c>
      <c r="W80" s="13">
        <f>+[11]Total!W80</f>
        <v>0</v>
      </c>
      <c r="X80" s="13">
        <f>+[11]Total!X80</f>
        <v>0</v>
      </c>
      <c r="Y80" s="13">
        <f>+[11]Total!Y80</f>
        <v>0</v>
      </c>
      <c r="Z80" s="87">
        <f>+[12]Total!Z80</f>
        <v>0</v>
      </c>
      <c r="AA80" s="87">
        <f>+[12]Total!AA80</f>
        <v>0</v>
      </c>
    </row>
    <row r="81" spans="1:27" x14ac:dyDescent="0.25">
      <c r="A81" s="4" t="s">
        <v>72</v>
      </c>
      <c r="B81" s="13">
        <f>+[11]Total!B81</f>
        <v>153397</v>
      </c>
      <c r="C81" s="13">
        <f>+[11]Total!C81</f>
        <v>108269886.18000001</v>
      </c>
      <c r="D81" s="13">
        <f>+[11]Total!D81</f>
        <v>155331</v>
      </c>
      <c r="E81" s="13">
        <f>+[11]Total!E81</f>
        <v>123034690.92</v>
      </c>
      <c r="F81" s="13">
        <f>+[11]Total!F81</f>
        <v>202496</v>
      </c>
      <c r="G81" s="13">
        <f>+[11]Total!G81</f>
        <v>152928041.97999999</v>
      </c>
      <c r="H81" s="13">
        <f>+[11]Total!H81</f>
        <v>220929</v>
      </c>
      <c r="I81" s="13">
        <f>+[11]Total!I81</f>
        <v>172595681.42000002</v>
      </c>
      <c r="J81" s="13">
        <f>+[11]Total!J81</f>
        <v>226989</v>
      </c>
      <c r="K81" s="13">
        <f>+[11]Total!K81</f>
        <v>179764288.24000001</v>
      </c>
      <c r="L81" s="13">
        <f>+[11]Total!L81</f>
        <v>253223</v>
      </c>
      <c r="M81" s="13">
        <f>+[11]Total!M81</f>
        <v>215325803.77000001</v>
      </c>
      <c r="N81" s="13">
        <f>+[11]Total!N81</f>
        <v>263522</v>
      </c>
      <c r="O81" s="13">
        <f>+[11]Total!O81</f>
        <v>214584874.52000001</v>
      </c>
      <c r="P81" s="13">
        <f>+[11]Total!P81</f>
        <v>0</v>
      </c>
      <c r="Q81" s="13">
        <f>+[11]Total!Q81</f>
        <v>0</v>
      </c>
      <c r="R81" s="13">
        <f>+[11]Total!R81</f>
        <v>0</v>
      </c>
      <c r="S81" s="13">
        <f>+[11]Total!S81</f>
        <v>0</v>
      </c>
      <c r="T81" s="13">
        <f>+[11]Total!T81</f>
        <v>0</v>
      </c>
      <c r="U81" s="13">
        <f>+[11]Total!U81</f>
        <v>0</v>
      </c>
      <c r="V81" s="13">
        <f>+[11]Total!V81</f>
        <v>0</v>
      </c>
      <c r="W81" s="13">
        <f>+[11]Total!W81</f>
        <v>0</v>
      </c>
      <c r="X81" s="13">
        <f>+[11]Total!X81</f>
        <v>0</v>
      </c>
      <c r="Y81" s="13">
        <f>+[11]Total!Y81</f>
        <v>0</v>
      </c>
      <c r="Z81" s="87">
        <f>+[12]Total!Z81</f>
        <v>0</v>
      </c>
      <c r="AA81" s="87">
        <f>+[12]Total!AA81</f>
        <v>0</v>
      </c>
    </row>
    <row r="82" spans="1:27" x14ac:dyDescent="0.25">
      <c r="A82" s="4" t="s">
        <v>73</v>
      </c>
      <c r="B82" s="13">
        <f>+[11]Total!B82</f>
        <v>241227</v>
      </c>
      <c r="C82" s="13">
        <f>+[11]Total!C82</f>
        <v>137367440.43000001</v>
      </c>
      <c r="D82" s="13">
        <f>+[11]Total!D82</f>
        <v>239815</v>
      </c>
      <c r="E82" s="13">
        <f>+[11]Total!E82</f>
        <v>136698887.88</v>
      </c>
      <c r="F82" s="13">
        <f>+[11]Total!F82</f>
        <v>275790</v>
      </c>
      <c r="G82" s="13">
        <f>+[11]Total!G82</f>
        <v>169624165.44</v>
      </c>
      <c r="H82" s="13">
        <f>+[11]Total!H82</f>
        <v>299466</v>
      </c>
      <c r="I82" s="13">
        <f>+[11]Total!I82</f>
        <v>179509834.53999999</v>
      </c>
      <c r="J82" s="13">
        <f>+[11]Total!J82</f>
        <v>285966</v>
      </c>
      <c r="K82" s="13">
        <f>+[11]Total!K82</f>
        <v>168315828.11000001</v>
      </c>
      <c r="L82" s="13">
        <f>+[11]Total!L82</f>
        <v>292890</v>
      </c>
      <c r="M82" s="13">
        <f>+[11]Total!M82</f>
        <v>175261910.81</v>
      </c>
      <c r="N82" s="13">
        <f>+[11]Total!N82</f>
        <v>304105</v>
      </c>
      <c r="O82" s="13">
        <f>+[11]Total!O82</f>
        <v>179599123.65000001</v>
      </c>
      <c r="P82" s="13">
        <f>+[11]Total!P82</f>
        <v>0</v>
      </c>
      <c r="Q82" s="13">
        <f>+[11]Total!Q82</f>
        <v>0</v>
      </c>
      <c r="R82" s="13">
        <f>+[11]Total!R82</f>
        <v>0</v>
      </c>
      <c r="S82" s="13">
        <f>+[11]Total!S82</f>
        <v>0</v>
      </c>
      <c r="T82" s="13">
        <f>+[11]Total!T82</f>
        <v>0</v>
      </c>
      <c r="U82" s="13">
        <f>+[11]Total!U82</f>
        <v>0</v>
      </c>
      <c r="V82" s="13">
        <f>+[11]Total!V82</f>
        <v>0</v>
      </c>
      <c r="W82" s="13">
        <f>+[11]Total!W82</f>
        <v>0</v>
      </c>
      <c r="X82" s="13">
        <f>+[11]Total!X82</f>
        <v>0</v>
      </c>
      <c r="Y82" s="13">
        <f>+[11]Total!Y82</f>
        <v>0</v>
      </c>
      <c r="Z82" s="87">
        <f>+[12]Total!Z82</f>
        <v>0</v>
      </c>
      <c r="AA82" s="87">
        <f>+[12]Total!AA82</f>
        <v>0</v>
      </c>
    </row>
    <row r="83" spans="1:27" x14ac:dyDescent="0.25">
      <c r="A83" s="4" t="s">
        <v>74</v>
      </c>
      <c r="B83" s="13">
        <f>+[11]Total!B83</f>
        <v>389458</v>
      </c>
      <c r="C83" s="13">
        <f>+[11]Total!C83</f>
        <v>139956181.89000002</v>
      </c>
      <c r="D83" s="13">
        <f>+[11]Total!D83</f>
        <v>349012</v>
      </c>
      <c r="E83" s="13">
        <f>+[11]Total!E83</f>
        <v>118113130.44</v>
      </c>
      <c r="F83" s="13">
        <f>+[11]Total!F83</f>
        <v>411327</v>
      </c>
      <c r="G83" s="13">
        <f>+[11]Total!G83</f>
        <v>141453223.81999999</v>
      </c>
      <c r="H83" s="13">
        <f>+[11]Total!H83</f>
        <v>438083</v>
      </c>
      <c r="I83" s="13">
        <f>+[11]Total!I83</f>
        <v>153192350.81999999</v>
      </c>
      <c r="J83" s="13">
        <f>+[11]Total!J83</f>
        <v>470455</v>
      </c>
      <c r="K83" s="13">
        <f>+[11]Total!K83</f>
        <v>170044005.44999999</v>
      </c>
      <c r="L83" s="13">
        <f>+[11]Total!L83</f>
        <v>551975</v>
      </c>
      <c r="M83" s="13">
        <f>+[11]Total!M83</f>
        <v>201650999.58000001</v>
      </c>
      <c r="N83" s="13">
        <f>+[11]Total!N83</f>
        <v>597788</v>
      </c>
      <c r="O83" s="13">
        <f>+[11]Total!O83</f>
        <v>228361224.28</v>
      </c>
      <c r="P83" s="13">
        <f>+[11]Total!P83</f>
        <v>0</v>
      </c>
      <c r="Q83" s="13">
        <f>+[11]Total!Q83</f>
        <v>0</v>
      </c>
      <c r="R83" s="13">
        <f>+[11]Total!R83</f>
        <v>0</v>
      </c>
      <c r="S83" s="13">
        <f>+[11]Total!S83</f>
        <v>0</v>
      </c>
      <c r="T83" s="13">
        <f>+[11]Total!T83</f>
        <v>0</v>
      </c>
      <c r="U83" s="13">
        <f>+[11]Total!U83</f>
        <v>0</v>
      </c>
      <c r="V83" s="13">
        <f>+[11]Total!V83</f>
        <v>0</v>
      </c>
      <c r="W83" s="13">
        <f>+[11]Total!W83</f>
        <v>0</v>
      </c>
      <c r="X83" s="13">
        <f>+[11]Total!X83</f>
        <v>0</v>
      </c>
      <c r="Y83" s="13">
        <f>+[11]Total!Y83</f>
        <v>0</v>
      </c>
      <c r="Z83" s="87">
        <f>+[12]Total!Z83</f>
        <v>0</v>
      </c>
      <c r="AA83" s="87">
        <f>+[12]Total!AA83</f>
        <v>0</v>
      </c>
    </row>
    <row r="84" spans="1:27" x14ac:dyDescent="0.25">
      <c r="A84" s="4" t="s">
        <v>75</v>
      </c>
      <c r="B84" s="13">
        <f>+[11]Total!B84</f>
        <v>211817</v>
      </c>
      <c r="C84" s="13">
        <f>+[11]Total!C84</f>
        <v>96407625.269999996</v>
      </c>
      <c r="D84" s="13">
        <f>+[11]Total!D84</f>
        <v>219572</v>
      </c>
      <c r="E84" s="13">
        <f>+[11]Total!E84</f>
        <v>105071319.97</v>
      </c>
      <c r="F84" s="13">
        <f>+[11]Total!F84</f>
        <v>244270</v>
      </c>
      <c r="G84" s="13">
        <f>+[11]Total!G84</f>
        <v>117819282</v>
      </c>
      <c r="H84" s="13">
        <f>+[11]Total!H84</f>
        <v>257952</v>
      </c>
      <c r="I84" s="13">
        <f>+[11]Total!I84</f>
        <v>133479448</v>
      </c>
      <c r="J84" s="13">
        <f>+[11]Total!J84</f>
        <v>273981</v>
      </c>
      <c r="K84" s="13">
        <f>+[11]Total!K84</f>
        <v>152667232.5</v>
      </c>
      <c r="L84" s="13">
        <f>+[11]Total!L84</f>
        <v>288796</v>
      </c>
      <c r="M84" s="13">
        <f>+[11]Total!M84</f>
        <v>168903619.61000001</v>
      </c>
      <c r="N84" s="13">
        <f>+[11]Total!N84</f>
        <v>269943</v>
      </c>
      <c r="O84" s="13">
        <f>+[11]Total!O84</f>
        <v>121331017.83000001</v>
      </c>
      <c r="P84" s="13">
        <f>+[11]Total!P84</f>
        <v>0</v>
      </c>
      <c r="Q84" s="13">
        <f>+[11]Total!Q84</f>
        <v>0</v>
      </c>
      <c r="R84" s="13">
        <f>+[11]Total!R84</f>
        <v>0</v>
      </c>
      <c r="S84" s="13">
        <f>+[11]Total!S84</f>
        <v>0</v>
      </c>
      <c r="T84" s="13">
        <f>+[11]Total!T84</f>
        <v>0</v>
      </c>
      <c r="U84" s="13">
        <f>+[11]Total!U84</f>
        <v>0</v>
      </c>
      <c r="V84" s="13">
        <f>+[11]Total!V84</f>
        <v>0</v>
      </c>
      <c r="W84" s="13">
        <f>+[11]Total!W84</f>
        <v>0</v>
      </c>
      <c r="X84" s="13">
        <f>+[11]Total!X84</f>
        <v>0</v>
      </c>
      <c r="Y84" s="13">
        <f>+[11]Total!Y84</f>
        <v>0</v>
      </c>
      <c r="Z84" s="87">
        <f>+[12]Total!Z84</f>
        <v>0</v>
      </c>
      <c r="AA84" s="87">
        <f>+[12]Total!AA84</f>
        <v>0</v>
      </c>
    </row>
    <row r="85" spans="1:27" x14ac:dyDescent="0.25">
      <c r="A85" s="4" t="s">
        <v>76</v>
      </c>
      <c r="B85" s="13">
        <f>+[11]Total!B85</f>
        <v>140835</v>
      </c>
      <c r="C85" s="13">
        <f>+[11]Total!C85</f>
        <v>76331312.459999993</v>
      </c>
      <c r="D85" s="13">
        <f>+[11]Total!D85</f>
        <v>141278</v>
      </c>
      <c r="E85" s="13">
        <f>+[11]Total!E85</f>
        <v>79205681.599999994</v>
      </c>
      <c r="F85" s="13">
        <f>+[11]Total!F85</f>
        <v>159552</v>
      </c>
      <c r="G85" s="13">
        <f>+[11]Total!G85</f>
        <v>81720185.829999998</v>
      </c>
      <c r="H85" s="13">
        <f>+[11]Total!H85</f>
        <v>167875</v>
      </c>
      <c r="I85" s="13">
        <f>+[11]Total!I85</f>
        <v>90196272.150000006</v>
      </c>
      <c r="J85" s="13">
        <f>+[11]Total!J85</f>
        <v>166951</v>
      </c>
      <c r="K85" s="13">
        <f>+[11]Total!K85</f>
        <v>94780356</v>
      </c>
      <c r="L85" s="13">
        <f>+[11]Total!L85</f>
        <v>189208</v>
      </c>
      <c r="M85" s="13">
        <f>+[11]Total!M85</f>
        <v>127347121.86</v>
      </c>
      <c r="N85" s="13">
        <f>+[11]Total!N85</f>
        <v>215554</v>
      </c>
      <c r="O85" s="13">
        <f>+[11]Total!O85</f>
        <v>138606213.62</v>
      </c>
      <c r="P85" s="13">
        <f>+[11]Total!P85</f>
        <v>0</v>
      </c>
      <c r="Q85" s="13">
        <f>+[11]Total!Q85</f>
        <v>0</v>
      </c>
      <c r="R85" s="13">
        <f>+[11]Total!R85</f>
        <v>0</v>
      </c>
      <c r="S85" s="13">
        <f>+[11]Total!S85</f>
        <v>0</v>
      </c>
      <c r="T85" s="13">
        <f>+[11]Total!T85</f>
        <v>0</v>
      </c>
      <c r="U85" s="13">
        <f>+[11]Total!U85</f>
        <v>0</v>
      </c>
      <c r="V85" s="13">
        <f>+[11]Total!V85</f>
        <v>0</v>
      </c>
      <c r="W85" s="13">
        <f>+[11]Total!W85</f>
        <v>0</v>
      </c>
      <c r="X85" s="13">
        <f>+[11]Total!X85</f>
        <v>0</v>
      </c>
      <c r="Y85" s="13">
        <f>+[11]Total!Y85</f>
        <v>0</v>
      </c>
      <c r="Z85" s="87">
        <f>+[12]Total!Z85</f>
        <v>0</v>
      </c>
      <c r="AA85" s="87">
        <f>+[12]Total!AA85</f>
        <v>0</v>
      </c>
    </row>
    <row r="86" spans="1:27" x14ac:dyDescent="0.25">
      <c r="A86" s="4" t="s">
        <v>77</v>
      </c>
      <c r="B86" s="13">
        <f>+[11]Total!B86</f>
        <v>1125274</v>
      </c>
      <c r="C86" s="13">
        <f>+[11]Total!C86</f>
        <v>752133461.84000003</v>
      </c>
      <c r="D86" s="13">
        <f>+[11]Total!D86</f>
        <v>1136859</v>
      </c>
      <c r="E86" s="13">
        <f>+[11]Total!E86</f>
        <v>818019576.05999994</v>
      </c>
      <c r="F86" s="13">
        <f>+[11]Total!F86</f>
        <v>1232829</v>
      </c>
      <c r="G86" s="13">
        <f>+[11]Total!G86</f>
        <v>846299681.98000002</v>
      </c>
      <c r="H86" s="13">
        <f>+[11]Total!H86</f>
        <v>1287675</v>
      </c>
      <c r="I86" s="13">
        <f>+[11]Total!I86</f>
        <v>902618018.80999994</v>
      </c>
      <c r="J86" s="13">
        <f>+[11]Total!J86</f>
        <v>1312564</v>
      </c>
      <c r="K86" s="13">
        <f>+[11]Total!K86</f>
        <v>954978966.44000006</v>
      </c>
      <c r="L86" s="13">
        <f>+[11]Total!L86</f>
        <v>1341431</v>
      </c>
      <c r="M86" s="13">
        <f>+[11]Total!M86</f>
        <v>959437559.49000001</v>
      </c>
      <c r="N86" s="13">
        <f>+[11]Total!N86</f>
        <v>1433062</v>
      </c>
      <c r="O86" s="13">
        <f>+[11]Total!O86</f>
        <v>1014222507.45</v>
      </c>
      <c r="P86" s="13">
        <f>+[11]Total!P86</f>
        <v>0</v>
      </c>
      <c r="Q86" s="13">
        <f>+[11]Total!Q86</f>
        <v>0</v>
      </c>
      <c r="R86" s="13">
        <f>+[11]Total!R86</f>
        <v>0</v>
      </c>
      <c r="S86" s="13">
        <f>+[11]Total!S86</f>
        <v>0</v>
      </c>
      <c r="T86" s="13">
        <f>+[11]Total!T86</f>
        <v>0</v>
      </c>
      <c r="U86" s="13">
        <f>+[11]Total!U86</f>
        <v>0</v>
      </c>
      <c r="V86" s="13">
        <f>+[11]Total!V86</f>
        <v>0</v>
      </c>
      <c r="W86" s="13">
        <f>+[11]Total!W86</f>
        <v>0</v>
      </c>
      <c r="X86" s="13">
        <f>+[11]Total!X86</f>
        <v>0</v>
      </c>
      <c r="Y86" s="13">
        <f>+[11]Total!Y86</f>
        <v>0</v>
      </c>
      <c r="Z86" s="87">
        <f>+[12]Total!Z86</f>
        <v>0</v>
      </c>
      <c r="AA86" s="87">
        <f>+[12]Total!AA86</f>
        <v>0</v>
      </c>
    </row>
    <row r="87" spans="1:27" x14ac:dyDescent="0.25">
      <c r="A87" s="4" t="s">
        <v>78</v>
      </c>
      <c r="B87" s="13">
        <f>+[11]Total!B87</f>
        <v>449451</v>
      </c>
      <c r="C87" s="13">
        <f>+[11]Total!C87</f>
        <v>164419671.27000001</v>
      </c>
      <c r="D87" s="13">
        <f>+[11]Total!D87</f>
        <v>439876</v>
      </c>
      <c r="E87" s="13">
        <f>+[11]Total!E87</f>
        <v>175059195.84</v>
      </c>
      <c r="F87" s="13">
        <f>+[11]Total!F87</f>
        <v>455446</v>
      </c>
      <c r="G87" s="13">
        <f>+[11]Total!G87</f>
        <v>178172646.47999999</v>
      </c>
      <c r="H87" s="13">
        <f>+[11]Total!H87</f>
        <v>492472</v>
      </c>
      <c r="I87" s="13">
        <f>+[11]Total!I87</f>
        <v>207420479.25</v>
      </c>
      <c r="J87" s="13">
        <f>+[11]Total!J87</f>
        <v>474417</v>
      </c>
      <c r="K87" s="13">
        <f>+[11]Total!K87</f>
        <v>186743396.47</v>
      </c>
      <c r="L87" s="13">
        <f>+[11]Total!L87</f>
        <v>494532</v>
      </c>
      <c r="M87" s="13">
        <f>+[11]Total!M87</f>
        <v>204819607.15000001</v>
      </c>
      <c r="N87" s="13">
        <f>+[11]Total!N87</f>
        <v>501241</v>
      </c>
      <c r="O87" s="13">
        <f>+[11]Total!O87</f>
        <v>211378788.16999999</v>
      </c>
      <c r="P87" s="13">
        <f>+[11]Total!P87</f>
        <v>0</v>
      </c>
      <c r="Q87" s="13">
        <f>+[11]Total!Q87</f>
        <v>0</v>
      </c>
      <c r="R87" s="13">
        <f>+[11]Total!R87</f>
        <v>0</v>
      </c>
      <c r="S87" s="13">
        <f>+[11]Total!S87</f>
        <v>0</v>
      </c>
      <c r="T87" s="13">
        <f>+[11]Total!T87</f>
        <v>0</v>
      </c>
      <c r="U87" s="13">
        <f>+[11]Total!U87</f>
        <v>0</v>
      </c>
      <c r="V87" s="13">
        <f>+[11]Total!V87</f>
        <v>0</v>
      </c>
      <c r="W87" s="13">
        <f>+[11]Total!W87</f>
        <v>0</v>
      </c>
      <c r="X87" s="13">
        <f>+[11]Total!X87</f>
        <v>0</v>
      </c>
      <c r="Y87" s="13">
        <f>+[11]Total!Y87</f>
        <v>0</v>
      </c>
      <c r="Z87" s="87">
        <f>+[12]Total!Z87</f>
        <v>0</v>
      </c>
      <c r="AA87" s="87">
        <f>+[12]Total!AA87</f>
        <v>0</v>
      </c>
    </row>
    <row r="88" spans="1:27" x14ac:dyDescent="0.25">
      <c r="A88" s="4" t="s">
        <v>79</v>
      </c>
      <c r="B88" s="13">
        <f>+[11]Total!B88</f>
        <v>466342</v>
      </c>
      <c r="C88" s="13">
        <f>+[11]Total!C88</f>
        <v>233351866.94</v>
      </c>
      <c r="D88" s="13">
        <f>+[11]Total!D88</f>
        <v>433216</v>
      </c>
      <c r="E88" s="13">
        <f>+[11]Total!E88</f>
        <v>194482609.96000001</v>
      </c>
      <c r="F88" s="13">
        <f>+[11]Total!F88</f>
        <v>460376</v>
      </c>
      <c r="G88" s="13">
        <f>+[11]Total!G88</f>
        <v>222714598</v>
      </c>
      <c r="H88" s="13">
        <f>+[11]Total!H88</f>
        <v>498208</v>
      </c>
      <c r="I88" s="13">
        <f>+[11]Total!I88</f>
        <v>267251625.53</v>
      </c>
      <c r="J88" s="13">
        <f>+[11]Total!J88</f>
        <v>492942</v>
      </c>
      <c r="K88" s="13">
        <f>+[11]Total!K88</f>
        <v>252728516</v>
      </c>
      <c r="L88" s="13">
        <f>+[11]Total!L88</f>
        <v>543173</v>
      </c>
      <c r="M88" s="13">
        <f>+[11]Total!M88</f>
        <v>265567128.40000001</v>
      </c>
      <c r="N88" s="13">
        <f>+[11]Total!N88</f>
        <v>547895</v>
      </c>
      <c r="O88" s="13">
        <f>+[11]Total!O88</f>
        <v>254033803</v>
      </c>
      <c r="P88" s="13">
        <f>+[11]Total!P88</f>
        <v>0</v>
      </c>
      <c r="Q88" s="13">
        <f>+[11]Total!Q88</f>
        <v>0</v>
      </c>
      <c r="R88" s="13">
        <f>+[11]Total!R88</f>
        <v>0</v>
      </c>
      <c r="S88" s="13">
        <f>+[11]Total!S88</f>
        <v>0</v>
      </c>
      <c r="T88" s="13">
        <f>+[11]Total!T88</f>
        <v>0</v>
      </c>
      <c r="U88" s="13">
        <f>+[11]Total!U88</f>
        <v>0</v>
      </c>
      <c r="V88" s="13">
        <f>+[11]Total!V88</f>
        <v>0</v>
      </c>
      <c r="W88" s="13">
        <f>+[11]Total!W88</f>
        <v>0</v>
      </c>
      <c r="X88" s="13">
        <f>+[11]Total!X88</f>
        <v>0</v>
      </c>
      <c r="Y88" s="13">
        <f>+[11]Total!Y88</f>
        <v>0</v>
      </c>
      <c r="Z88" s="87">
        <f>+[12]Total!Z88</f>
        <v>0</v>
      </c>
      <c r="AA88" s="87">
        <f>+[12]Total!AA88</f>
        <v>0</v>
      </c>
    </row>
    <row r="89" spans="1:27" x14ac:dyDescent="0.25">
      <c r="A89" s="4" t="s">
        <v>80</v>
      </c>
      <c r="B89" s="13">
        <f>+[11]Total!B89</f>
        <v>93962</v>
      </c>
      <c r="C89" s="13">
        <f>+[11]Total!C89</f>
        <v>49740672</v>
      </c>
      <c r="D89" s="13">
        <f>+[11]Total!D89</f>
        <v>97210</v>
      </c>
      <c r="E89" s="13">
        <f>+[11]Total!E89</f>
        <v>48786815</v>
      </c>
      <c r="F89" s="13">
        <f>+[11]Total!F89</f>
        <v>112885</v>
      </c>
      <c r="G89" s="13">
        <f>+[11]Total!G89</f>
        <v>57729027</v>
      </c>
      <c r="H89" s="13">
        <f>+[11]Total!H89</f>
        <v>119907</v>
      </c>
      <c r="I89" s="13">
        <f>+[11]Total!I89</f>
        <v>61122135</v>
      </c>
      <c r="J89" s="13">
        <f>+[11]Total!J89</f>
        <v>120273</v>
      </c>
      <c r="K89" s="13">
        <f>+[11]Total!K89</f>
        <v>57983680</v>
      </c>
      <c r="L89" s="13">
        <f>+[11]Total!L89</f>
        <v>132673</v>
      </c>
      <c r="M89" s="13">
        <f>+[11]Total!M89</f>
        <v>79051756</v>
      </c>
      <c r="N89" s="13">
        <f>+[11]Total!N89</f>
        <v>146281</v>
      </c>
      <c r="O89" s="13">
        <f>+[11]Total!O89</f>
        <v>84867287.5</v>
      </c>
      <c r="P89" s="13">
        <f>+[11]Total!P89</f>
        <v>0</v>
      </c>
      <c r="Q89" s="13">
        <f>+[11]Total!Q89</f>
        <v>0</v>
      </c>
      <c r="R89" s="13">
        <f>+[11]Total!R89</f>
        <v>0</v>
      </c>
      <c r="S89" s="13">
        <f>+[11]Total!S89</f>
        <v>0</v>
      </c>
      <c r="T89" s="13">
        <f>+[11]Total!T89</f>
        <v>0</v>
      </c>
      <c r="U89" s="13">
        <f>+[11]Total!U89</f>
        <v>0</v>
      </c>
      <c r="V89" s="13">
        <f>+[11]Total!V89</f>
        <v>0</v>
      </c>
      <c r="W89" s="13">
        <f>+[11]Total!W89</f>
        <v>0</v>
      </c>
      <c r="X89" s="13">
        <f>+[11]Total!X89</f>
        <v>0</v>
      </c>
      <c r="Y89" s="13">
        <f>+[11]Total!Y89</f>
        <v>0</v>
      </c>
      <c r="Z89" s="87">
        <f>+[12]Total!Z89</f>
        <v>0</v>
      </c>
      <c r="AA89" s="87">
        <f>+[12]Total!AA89</f>
        <v>0</v>
      </c>
    </row>
    <row r="90" spans="1:27" x14ac:dyDescent="0.25">
      <c r="A90" s="4" t="s">
        <v>81</v>
      </c>
      <c r="B90" s="13">
        <f>+[11]Total!B90</f>
        <v>262581</v>
      </c>
      <c r="C90" s="13">
        <f>+[11]Total!C90</f>
        <v>71224582</v>
      </c>
      <c r="D90" s="13">
        <f>+[11]Total!D90</f>
        <v>282361</v>
      </c>
      <c r="E90" s="13">
        <f>+[11]Total!E90</f>
        <v>81067105.519999996</v>
      </c>
      <c r="F90" s="13">
        <f>+[11]Total!F90</f>
        <v>285412</v>
      </c>
      <c r="G90" s="13">
        <f>+[11]Total!G90</f>
        <v>73810048</v>
      </c>
      <c r="H90" s="13">
        <f>+[11]Total!H90</f>
        <v>327029</v>
      </c>
      <c r="I90" s="13">
        <f>+[11]Total!I90</f>
        <v>100941524.56999999</v>
      </c>
      <c r="J90" s="13">
        <f>+[11]Total!J90</f>
        <v>304193</v>
      </c>
      <c r="K90" s="13">
        <f>+[11]Total!K90</f>
        <v>87441728.420000002</v>
      </c>
      <c r="L90" s="13">
        <f>+[11]Total!L90</f>
        <v>325083</v>
      </c>
      <c r="M90" s="13">
        <f>+[11]Total!M90</f>
        <v>100630768.76000001</v>
      </c>
      <c r="N90" s="13">
        <f>+[11]Total!N90</f>
        <v>343926</v>
      </c>
      <c r="O90" s="13">
        <f>+[11]Total!O90</f>
        <v>107655959</v>
      </c>
      <c r="P90" s="13">
        <f>+[11]Total!P90</f>
        <v>0</v>
      </c>
      <c r="Q90" s="13">
        <f>+[11]Total!Q90</f>
        <v>0</v>
      </c>
      <c r="R90" s="13">
        <f>+[11]Total!R90</f>
        <v>0</v>
      </c>
      <c r="S90" s="13">
        <f>+[11]Total!S90</f>
        <v>0</v>
      </c>
      <c r="T90" s="13">
        <f>+[11]Total!T90</f>
        <v>0</v>
      </c>
      <c r="U90" s="13">
        <f>+[11]Total!U90</f>
        <v>0</v>
      </c>
      <c r="V90" s="13">
        <f>+[11]Total!V90</f>
        <v>0</v>
      </c>
      <c r="W90" s="13">
        <f>+[11]Total!W90</f>
        <v>0</v>
      </c>
      <c r="X90" s="13">
        <f>+[11]Total!X90</f>
        <v>0</v>
      </c>
      <c r="Y90" s="13">
        <f>+[11]Total!Y90</f>
        <v>0</v>
      </c>
      <c r="Z90" s="87">
        <f>+[12]Total!Z90</f>
        <v>0</v>
      </c>
      <c r="AA90" s="87">
        <f>+[12]Total!AA90</f>
        <v>0</v>
      </c>
    </row>
    <row r="91" spans="1:27" x14ac:dyDescent="0.25">
      <c r="A91" s="4" t="s">
        <v>82</v>
      </c>
      <c r="B91" s="13">
        <f>+[11]Total!B91</f>
        <v>106231</v>
      </c>
      <c r="C91" s="13">
        <f>+[11]Total!C91</f>
        <v>63392835.390000001</v>
      </c>
      <c r="D91" s="13">
        <f>+[11]Total!D91</f>
        <v>113311</v>
      </c>
      <c r="E91" s="13">
        <f>+[11]Total!E91</f>
        <v>70621141</v>
      </c>
      <c r="F91" s="13">
        <f>+[11]Total!F91</f>
        <v>116753</v>
      </c>
      <c r="G91" s="13">
        <f>+[11]Total!G91</f>
        <v>70977638.140000001</v>
      </c>
      <c r="H91" s="13">
        <f>+[11]Total!H91</f>
        <v>113955</v>
      </c>
      <c r="I91" s="13">
        <f>+[11]Total!I91</f>
        <v>65447033.210000001</v>
      </c>
      <c r="J91" s="13">
        <f>+[11]Total!J91</f>
        <v>125668</v>
      </c>
      <c r="K91" s="13">
        <f>+[11]Total!K91</f>
        <v>78323433.120000005</v>
      </c>
      <c r="L91" s="13">
        <f>+[11]Total!L91</f>
        <v>120478</v>
      </c>
      <c r="M91" s="13">
        <f>+[11]Total!M91</f>
        <v>77922272.390000001</v>
      </c>
      <c r="N91" s="13">
        <f>+[11]Total!N91</f>
        <v>122502</v>
      </c>
      <c r="O91" s="13">
        <f>+[11]Total!O91</f>
        <v>78489326.129999995</v>
      </c>
      <c r="P91" s="13">
        <f>+[11]Total!P91</f>
        <v>0</v>
      </c>
      <c r="Q91" s="13">
        <f>+[11]Total!Q91</f>
        <v>0</v>
      </c>
      <c r="R91" s="13">
        <f>+[11]Total!R91</f>
        <v>0</v>
      </c>
      <c r="S91" s="13">
        <f>+[11]Total!S91</f>
        <v>0</v>
      </c>
      <c r="T91" s="13">
        <f>+[11]Total!T91</f>
        <v>0</v>
      </c>
      <c r="U91" s="13">
        <f>+[11]Total!U91</f>
        <v>0</v>
      </c>
      <c r="V91" s="13">
        <f>+[11]Total!V91</f>
        <v>0</v>
      </c>
      <c r="W91" s="13">
        <f>+[11]Total!W91</f>
        <v>0</v>
      </c>
      <c r="X91" s="13">
        <f>+[11]Total!X91</f>
        <v>0</v>
      </c>
      <c r="Y91" s="13">
        <f>+[11]Total!Y91</f>
        <v>0</v>
      </c>
      <c r="Z91" s="87">
        <f>+[12]Total!Z91</f>
        <v>0</v>
      </c>
      <c r="AA91" s="87">
        <f>+[12]Total!AA91</f>
        <v>0</v>
      </c>
    </row>
    <row r="92" spans="1:27" x14ac:dyDescent="0.25">
      <c r="A92" s="4"/>
      <c r="B92" s="13">
        <f>+[11]Total!B92</f>
        <v>0</v>
      </c>
      <c r="C92" s="13">
        <f>+[11]Total!C92</f>
        <v>0</v>
      </c>
      <c r="D92" s="13">
        <f>+[11]Total!D92</f>
        <v>0</v>
      </c>
      <c r="E92" s="13">
        <f>+[11]Total!E92</f>
        <v>0</v>
      </c>
      <c r="F92" s="13">
        <f>+[11]Total!F92</f>
        <v>0</v>
      </c>
      <c r="G92" s="13">
        <f>+[11]Total!G92</f>
        <v>0</v>
      </c>
      <c r="H92" s="13">
        <f>+[11]Total!H92</f>
        <v>0</v>
      </c>
      <c r="I92" s="13">
        <f>+[11]Total!I92</f>
        <v>0</v>
      </c>
      <c r="J92" s="13">
        <f>+[11]Total!J92</f>
        <v>0</v>
      </c>
      <c r="K92" s="13">
        <f>+[11]Total!K92</f>
        <v>0</v>
      </c>
      <c r="L92" s="13">
        <f>+[11]Total!L92</f>
        <v>0</v>
      </c>
      <c r="M92" s="13">
        <f>+[11]Total!M92</f>
        <v>0</v>
      </c>
      <c r="N92" s="13">
        <f>+[11]Total!N92</f>
        <v>0</v>
      </c>
      <c r="O92" s="13">
        <f>+[11]Total!O92</f>
        <v>0</v>
      </c>
      <c r="P92" s="13">
        <f>+[11]Total!P92</f>
        <v>0</v>
      </c>
      <c r="Q92" s="13">
        <f>+[11]Total!Q92</f>
        <v>0</v>
      </c>
      <c r="R92" s="13">
        <f>+[11]Total!R92</f>
        <v>0</v>
      </c>
      <c r="S92" s="13">
        <f>+[11]Total!S92</f>
        <v>0</v>
      </c>
      <c r="T92" s="13">
        <f>+[11]Total!T92</f>
        <v>0</v>
      </c>
      <c r="U92" s="13">
        <f>+[11]Total!U92</f>
        <v>0</v>
      </c>
      <c r="V92" s="13">
        <f>+[11]Total!V92</f>
        <v>0</v>
      </c>
      <c r="W92" s="13">
        <f>+[11]Total!W92</f>
        <v>0</v>
      </c>
      <c r="X92" s="13">
        <f>+[11]Total!X92</f>
        <v>0</v>
      </c>
      <c r="Y92" s="13">
        <f>+[11]Total!Y92</f>
        <v>0</v>
      </c>
      <c r="Z92" s="87">
        <f>+[12]Total!Z92</f>
        <v>0</v>
      </c>
      <c r="AA92" s="87">
        <f>+[12]Total!AA92</f>
        <v>0</v>
      </c>
    </row>
    <row r="93" spans="1:27" x14ac:dyDescent="0.25">
      <c r="A93" s="6" t="s">
        <v>83</v>
      </c>
      <c r="B93" s="22">
        <f t="shared" ref="B93:C93" si="67">SUM(B94:B115)</f>
        <v>20126674</v>
      </c>
      <c r="C93" s="17">
        <f t="shared" si="67"/>
        <v>7312216715.5900011</v>
      </c>
      <c r="D93" s="22">
        <f>SUM(D94:D115)</f>
        <v>20542499</v>
      </c>
      <c r="E93" s="22">
        <f>SUM(E94:E115)</f>
        <v>8272120311.539999</v>
      </c>
      <c r="F93" s="22">
        <f>SUM(F94:F116)</f>
        <v>22822893</v>
      </c>
      <c r="G93" s="22">
        <f t="shared" ref="G93" si="68">SUM(G94:G116)</f>
        <v>9338489205.5400009</v>
      </c>
      <c r="H93" s="22">
        <f>SUM(H94:H116)</f>
        <v>24711494</v>
      </c>
      <c r="I93" s="22">
        <f t="shared" ref="I93" si="69">SUM(I94:I116)</f>
        <v>10449816503.57</v>
      </c>
      <c r="J93" s="22">
        <f>SUM(J94:J116)</f>
        <v>25982370</v>
      </c>
      <c r="K93" s="22">
        <f t="shared" ref="K93" si="70">SUM(K94:K116)</f>
        <v>11760261250.470001</v>
      </c>
      <c r="L93" s="22">
        <f>SUM(L94:L116)</f>
        <v>26742150</v>
      </c>
      <c r="M93" s="22">
        <f t="shared" ref="M93" si="71">SUM(M94:M116)</f>
        <v>11691193144.049997</v>
      </c>
      <c r="N93" s="22">
        <f>SUM(N94:N116)</f>
        <v>28201168</v>
      </c>
      <c r="O93" s="22">
        <f t="shared" ref="O93" si="72">SUM(O94:O116)</f>
        <v>12143090418.600002</v>
      </c>
      <c r="P93" s="22">
        <f>SUM(P94:P116)</f>
        <v>0</v>
      </c>
      <c r="Q93" s="22">
        <f t="shared" ref="Q93" si="73">SUM(Q94:Q116)</f>
        <v>0</v>
      </c>
      <c r="R93" s="22">
        <f>SUM(R94:R116)</f>
        <v>0</v>
      </c>
      <c r="S93" s="22">
        <f t="shared" ref="S93" si="74">SUM(S94:S116)</f>
        <v>0</v>
      </c>
      <c r="T93" s="22">
        <f>SUM(T94:T116)</f>
        <v>0</v>
      </c>
      <c r="U93" s="22">
        <f t="shared" ref="U93" si="75">SUM(U94:U116)</f>
        <v>0</v>
      </c>
      <c r="V93" s="22">
        <f>SUM(V94:V116)</f>
        <v>0</v>
      </c>
      <c r="W93" s="22">
        <f t="shared" ref="W93" si="76">SUM(W94:W116)</f>
        <v>0</v>
      </c>
      <c r="X93" s="22">
        <f>SUM(X94:X116)</f>
        <v>0</v>
      </c>
      <c r="Y93" s="22">
        <f t="shared" ref="Y93:AA93" si="77">SUM(Y94:Y116)</f>
        <v>0</v>
      </c>
      <c r="Z93" s="18">
        <f t="shared" si="77"/>
        <v>0</v>
      </c>
      <c r="AA93" s="17">
        <f t="shared" si="77"/>
        <v>0</v>
      </c>
    </row>
    <row r="94" spans="1:27" x14ac:dyDescent="0.25">
      <c r="A94" s="4" t="s">
        <v>84</v>
      </c>
      <c r="B94" s="13">
        <f>+[11]Total!B94</f>
        <v>4179643</v>
      </c>
      <c r="C94" s="13">
        <f>+[11]Total!C94</f>
        <v>2159139666.3800001</v>
      </c>
      <c r="D94" s="13">
        <f>+[11]Total!D94</f>
        <v>4342764</v>
      </c>
      <c r="E94" s="13">
        <f>+[11]Total!E94</f>
        <v>2321459115.46</v>
      </c>
      <c r="F94" s="13">
        <f>+[11]Total!F94</f>
        <v>4862630</v>
      </c>
      <c r="G94" s="13">
        <f>+[11]Total!G94</f>
        <v>2654613137.1099997</v>
      </c>
      <c r="H94" s="13">
        <f>+[11]Total!H94</f>
        <v>5261052</v>
      </c>
      <c r="I94" s="13">
        <f>+[11]Total!I94</f>
        <v>2909985551.7199998</v>
      </c>
      <c r="J94" s="13">
        <f>+[11]Total!J94</f>
        <v>5435714</v>
      </c>
      <c r="K94" s="13">
        <f>+[11]Total!K94</f>
        <v>3060974633.7600002</v>
      </c>
      <c r="L94" s="13">
        <f>+[11]Total!L94</f>
        <v>5552241</v>
      </c>
      <c r="M94" s="13">
        <f>+[11]Total!M94</f>
        <v>3162361388.4900002</v>
      </c>
      <c r="N94" s="13">
        <f>+[11]Total!N94</f>
        <v>5818124</v>
      </c>
      <c r="O94" s="13">
        <f>+[11]Total!O94</f>
        <v>3230672957.8700004</v>
      </c>
      <c r="P94" s="13">
        <f>+[11]Total!P94</f>
        <v>0</v>
      </c>
      <c r="Q94" s="13">
        <f>+[11]Total!Q94</f>
        <v>0</v>
      </c>
      <c r="R94" s="13">
        <f>+[11]Total!R94</f>
        <v>0</v>
      </c>
      <c r="S94" s="13">
        <f>+[11]Total!S94</f>
        <v>0</v>
      </c>
      <c r="T94" s="13">
        <f>+[11]Total!T94</f>
        <v>0</v>
      </c>
      <c r="U94" s="13">
        <f>+[11]Total!U94</f>
        <v>0</v>
      </c>
      <c r="V94" s="13">
        <f>+[11]Total!V94</f>
        <v>0</v>
      </c>
      <c r="W94" s="13">
        <f>+[11]Total!W94</f>
        <v>0</v>
      </c>
      <c r="X94" s="13">
        <f>+[11]Total!X94</f>
        <v>0</v>
      </c>
      <c r="Y94" s="13">
        <f>+[11]Total!Y94</f>
        <v>0</v>
      </c>
      <c r="Z94" s="87">
        <f>+[12]Total!Z94</f>
        <v>0</v>
      </c>
      <c r="AA94" s="87">
        <f>+[12]Total!AA94</f>
        <v>0</v>
      </c>
    </row>
    <row r="95" spans="1:27" x14ac:dyDescent="0.25">
      <c r="A95" s="4" t="s">
        <v>85</v>
      </c>
      <c r="B95" s="13">
        <f>+[11]Total!B95</f>
        <v>1087989</v>
      </c>
      <c r="C95" s="13">
        <f>+[11]Total!C95</f>
        <v>391356802.07999998</v>
      </c>
      <c r="D95" s="13">
        <f>+[11]Total!D95</f>
        <v>1098066</v>
      </c>
      <c r="E95" s="13">
        <f>+[11]Total!E95</f>
        <v>466654600.13999999</v>
      </c>
      <c r="F95" s="13">
        <f>+[11]Total!F95</f>
        <v>1210012</v>
      </c>
      <c r="G95" s="13">
        <f>+[11]Total!G95</f>
        <v>532336185.64999998</v>
      </c>
      <c r="H95" s="13">
        <f>+[11]Total!H95</f>
        <v>1314339</v>
      </c>
      <c r="I95" s="13">
        <f>+[11]Total!I95</f>
        <v>601805492.91999996</v>
      </c>
      <c r="J95" s="13">
        <f>+[11]Total!J95</f>
        <v>1406896</v>
      </c>
      <c r="K95" s="13">
        <f>+[11]Total!K95</f>
        <v>751617052.96000004</v>
      </c>
      <c r="L95" s="13">
        <f>+[11]Total!L95</f>
        <v>1447564</v>
      </c>
      <c r="M95" s="13">
        <f>+[11]Total!M95</f>
        <v>758056517.48000002</v>
      </c>
      <c r="N95" s="13">
        <f>+[11]Total!N95</f>
        <v>1471493</v>
      </c>
      <c r="O95" s="13">
        <f>+[11]Total!O95</f>
        <v>761911878.88999999</v>
      </c>
      <c r="P95" s="13">
        <f>+[11]Total!P95</f>
        <v>0</v>
      </c>
      <c r="Q95" s="13">
        <f>+[11]Total!Q95</f>
        <v>0</v>
      </c>
      <c r="R95" s="13">
        <f>+[11]Total!R95</f>
        <v>0</v>
      </c>
      <c r="S95" s="13">
        <f>+[11]Total!S95</f>
        <v>0</v>
      </c>
      <c r="T95" s="13">
        <f>+[11]Total!T95</f>
        <v>0</v>
      </c>
      <c r="U95" s="13">
        <f>+[11]Total!U95</f>
        <v>0</v>
      </c>
      <c r="V95" s="13">
        <f>+[11]Total!V95</f>
        <v>0</v>
      </c>
      <c r="W95" s="13">
        <f>+[11]Total!W95</f>
        <v>0</v>
      </c>
      <c r="X95" s="13">
        <f>+[11]Total!X95</f>
        <v>0</v>
      </c>
      <c r="Y95" s="13">
        <f>+[11]Total!Y95</f>
        <v>0</v>
      </c>
      <c r="Z95" s="87">
        <f>+[12]Total!Z95</f>
        <v>0</v>
      </c>
      <c r="AA95" s="87">
        <f>+[12]Total!AA95</f>
        <v>0</v>
      </c>
    </row>
    <row r="96" spans="1:27" x14ac:dyDescent="0.25">
      <c r="A96" s="4" t="s">
        <v>86</v>
      </c>
      <c r="B96" s="13">
        <f>+[11]Total!B96</f>
        <v>257475</v>
      </c>
      <c r="C96" s="13">
        <f>+[11]Total!C96</f>
        <v>64464516.240000002</v>
      </c>
      <c r="D96" s="13">
        <f>+[11]Total!D96</f>
        <v>285794</v>
      </c>
      <c r="E96" s="13">
        <f>+[11]Total!E96</f>
        <v>90234636.900000006</v>
      </c>
      <c r="F96" s="13">
        <f>+[11]Total!F96</f>
        <v>334053</v>
      </c>
      <c r="G96" s="13">
        <f>+[11]Total!G96</f>
        <v>97504571.680000007</v>
      </c>
      <c r="H96" s="13">
        <f>+[11]Total!H96</f>
        <v>381078</v>
      </c>
      <c r="I96" s="13">
        <f>+[11]Total!I96</f>
        <v>98525881.969999999</v>
      </c>
      <c r="J96" s="13">
        <f>+[11]Total!J96</f>
        <v>397330</v>
      </c>
      <c r="K96" s="13">
        <f>+[11]Total!K96</f>
        <v>104070682.84</v>
      </c>
      <c r="L96" s="13">
        <f>+[11]Total!L96</f>
        <v>406467</v>
      </c>
      <c r="M96" s="13">
        <f>+[11]Total!M96</f>
        <v>107641186.3</v>
      </c>
      <c r="N96" s="13">
        <f>+[11]Total!N96</f>
        <v>426588</v>
      </c>
      <c r="O96" s="13">
        <f>+[11]Total!O96</f>
        <v>106359240.55</v>
      </c>
      <c r="P96" s="13">
        <f>+[11]Total!P96</f>
        <v>0</v>
      </c>
      <c r="Q96" s="13">
        <f>+[11]Total!Q96</f>
        <v>0</v>
      </c>
      <c r="R96" s="13">
        <f>+[11]Total!R96</f>
        <v>0</v>
      </c>
      <c r="S96" s="13">
        <f>+[11]Total!S96</f>
        <v>0</v>
      </c>
      <c r="T96" s="13">
        <f>+[11]Total!T96</f>
        <v>0</v>
      </c>
      <c r="U96" s="13">
        <f>+[11]Total!U96</f>
        <v>0</v>
      </c>
      <c r="V96" s="13">
        <f>+[11]Total!V96</f>
        <v>0</v>
      </c>
      <c r="W96" s="13">
        <f>+[11]Total!W96</f>
        <v>0</v>
      </c>
      <c r="X96" s="13">
        <f>+[11]Total!X96</f>
        <v>0</v>
      </c>
      <c r="Y96" s="13">
        <f>+[11]Total!Y96</f>
        <v>0</v>
      </c>
      <c r="Z96" s="87">
        <f>+[12]Total!Z96</f>
        <v>0</v>
      </c>
      <c r="AA96" s="87">
        <f>+[12]Total!AA96</f>
        <v>0</v>
      </c>
    </row>
    <row r="97" spans="1:27" x14ac:dyDescent="0.25">
      <c r="A97" s="4" t="s">
        <v>87</v>
      </c>
      <c r="B97" s="13">
        <f>+[11]Total!B97</f>
        <v>1476254</v>
      </c>
      <c r="C97" s="13">
        <f>+[11]Total!C97</f>
        <v>467792723.49000001</v>
      </c>
      <c r="D97" s="13">
        <f>+[11]Total!D97</f>
        <v>1489928</v>
      </c>
      <c r="E97" s="13">
        <f>+[11]Total!E97</f>
        <v>547627764.69000006</v>
      </c>
      <c r="F97" s="13">
        <f>+[11]Total!F97</f>
        <v>1675229</v>
      </c>
      <c r="G97" s="13">
        <f>+[11]Total!G97</f>
        <v>606900781.43000007</v>
      </c>
      <c r="H97" s="13">
        <f>+[11]Total!H97</f>
        <v>1813259</v>
      </c>
      <c r="I97" s="13">
        <f>+[11]Total!I97</f>
        <v>680875680.36000001</v>
      </c>
      <c r="J97" s="13">
        <f>+[11]Total!J97</f>
        <v>1905605</v>
      </c>
      <c r="K97" s="13">
        <f>+[11]Total!K97</f>
        <v>886970075.84000003</v>
      </c>
      <c r="L97" s="13">
        <f>+[11]Total!L97</f>
        <v>1909655</v>
      </c>
      <c r="M97" s="13">
        <f>+[11]Total!M97</f>
        <v>729148054.37</v>
      </c>
      <c r="N97" s="13">
        <f>+[11]Total!N97</f>
        <v>2020679</v>
      </c>
      <c r="O97" s="13">
        <f>+[11]Total!O97</f>
        <v>800743956.04999995</v>
      </c>
      <c r="P97" s="13">
        <f>+[11]Total!P97</f>
        <v>0</v>
      </c>
      <c r="Q97" s="13">
        <f>+[11]Total!Q97</f>
        <v>0</v>
      </c>
      <c r="R97" s="13">
        <f>+[11]Total!R97</f>
        <v>0</v>
      </c>
      <c r="S97" s="13">
        <f>+[11]Total!S97</f>
        <v>0</v>
      </c>
      <c r="T97" s="13">
        <f>+[11]Total!T97</f>
        <v>0</v>
      </c>
      <c r="U97" s="13">
        <f>+[11]Total!U97</f>
        <v>0</v>
      </c>
      <c r="V97" s="13">
        <f>+[11]Total!V97</f>
        <v>0</v>
      </c>
      <c r="W97" s="13">
        <f>+[11]Total!W97</f>
        <v>0</v>
      </c>
      <c r="X97" s="13">
        <f>+[11]Total!X97</f>
        <v>0</v>
      </c>
      <c r="Y97" s="13">
        <f>+[11]Total!Y97</f>
        <v>0</v>
      </c>
      <c r="Z97" s="87">
        <f>+[12]Total!Z97</f>
        <v>0</v>
      </c>
      <c r="AA97" s="87">
        <f>+[12]Total!AA97</f>
        <v>0</v>
      </c>
    </row>
    <row r="98" spans="1:27" x14ac:dyDescent="0.25">
      <c r="A98" s="4" t="s">
        <v>88</v>
      </c>
      <c r="B98" s="13">
        <f>+[11]Total!B98</f>
        <v>456507</v>
      </c>
      <c r="C98" s="13">
        <f>+[11]Total!C98</f>
        <v>133264961.02</v>
      </c>
      <c r="D98" s="13">
        <f>+[11]Total!D98</f>
        <v>468000</v>
      </c>
      <c r="E98" s="13">
        <f>+[11]Total!E98</f>
        <v>165123865.21000001</v>
      </c>
      <c r="F98" s="13">
        <f>+[11]Total!F98</f>
        <v>521551</v>
      </c>
      <c r="G98" s="13">
        <f>+[11]Total!G98</f>
        <v>196727020.18000001</v>
      </c>
      <c r="H98" s="13">
        <f>+[11]Total!H98</f>
        <v>559229</v>
      </c>
      <c r="I98" s="13">
        <f>+[11]Total!I98</f>
        <v>220624622.21000001</v>
      </c>
      <c r="J98" s="13">
        <f>+[11]Total!J98</f>
        <v>593125</v>
      </c>
      <c r="K98" s="13">
        <f>+[11]Total!K98</f>
        <v>234400523.84</v>
      </c>
      <c r="L98" s="13">
        <f>+[11]Total!L98</f>
        <v>632669</v>
      </c>
      <c r="M98" s="13">
        <f>+[11]Total!M98</f>
        <v>215325266.61000001</v>
      </c>
      <c r="N98" s="13">
        <f>+[11]Total!N98</f>
        <v>646793</v>
      </c>
      <c r="O98" s="13">
        <f>+[11]Total!O98</f>
        <v>229816564.80000001</v>
      </c>
      <c r="P98" s="13">
        <f>+[11]Total!P98</f>
        <v>0</v>
      </c>
      <c r="Q98" s="13">
        <f>+[11]Total!Q98</f>
        <v>0</v>
      </c>
      <c r="R98" s="13">
        <f>+[11]Total!R98</f>
        <v>0</v>
      </c>
      <c r="S98" s="13">
        <f>+[11]Total!S98</f>
        <v>0</v>
      </c>
      <c r="T98" s="13">
        <f>+[11]Total!T98</f>
        <v>0</v>
      </c>
      <c r="U98" s="13">
        <f>+[11]Total!U98</f>
        <v>0</v>
      </c>
      <c r="V98" s="13">
        <f>+[11]Total!V98</f>
        <v>0</v>
      </c>
      <c r="W98" s="13">
        <f>+[11]Total!W98</f>
        <v>0</v>
      </c>
      <c r="X98" s="13">
        <f>+[11]Total!X98</f>
        <v>0</v>
      </c>
      <c r="Y98" s="13">
        <f>+[11]Total!Y98</f>
        <v>0</v>
      </c>
      <c r="Z98" s="87">
        <f>+[12]Total!Z98</f>
        <v>0</v>
      </c>
      <c r="AA98" s="87">
        <f>+[12]Total!AA98</f>
        <v>0</v>
      </c>
    </row>
    <row r="99" spans="1:27" x14ac:dyDescent="0.25">
      <c r="A99" s="4" t="s">
        <v>89</v>
      </c>
      <c r="B99" s="13">
        <f>+[11]Total!B99</f>
        <v>310309</v>
      </c>
      <c r="C99" s="13">
        <f>+[11]Total!C99</f>
        <v>83178886.420000002</v>
      </c>
      <c r="D99" s="13">
        <f>+[11]Total!D99</f>
        <v>341468</v>
      </c>
      <c r="E99" s="13">
        <f>+[11]Total!E99</f>
        <v>107450687</v>
      </c>
      <c r="F99" s="13">
        <f>+[11]Total!F99</f>
        <v>365324</v>
      </c>
      <c r="G99" s="13">
        <f>+[11]Total!G99</f>
        <v>115256779.09</v>
      </c>
      <c r="H99" s="13">
        <f>+[11]Total!H99</f>
        <v>408024</v>
      </c>
      <c r="I99" s="13">
        <f>+[11]Total!I99</f>
        <v>125033021.25</v>
      </c>
      <c r="J99" s="13">
        <f>+[11]Total!J99</f>
        <v>415736</v>
      </c>
      <c r="K99" s="13">
        <f>+[11]Total!K99</f>
        <v>122117271.27</v>
      </c>
      <c r="L99" s="13">
        <f>+[11]Total!L99</f>
        <v>435432</v>
      </c>
      <c r="M99" s="13">
        <f>+[11]Total!M99</f>
        <v>128148560.16</v>
      </c>
      <c r="N99" s="13">
        <f>+[11]Total!N99</f>
        <v>459533</v>
      </c>
      <c r="O99" s="13">
        <f>+[11]Total!O99</f>
        <v>131711363.51000001</v>
      </c>
      <c r="P99" s="13">
        <f>+[11]Total!P99</f>
        <v>0</v>
      </c>
      <c r="Q99" s="13">
        <f>+[11]Total!Q99</f>
        <v>0</v>
      </c>
      <c r="R99" s="13">
        <f>+[11]Total!R99</f>
        <v>0</v>
      </c>
      <c r="S99" s="13">
        <f>+[11]Total!S99</f>
        <v>0</v>
      </c>
      <c r="T99" s="13">
        <f>+[11]Total!T99</f>
        <v>0</v>
      </c>
      <c r="U99" s="13">
        <f>+[11]Total!U99</f>
        <v>0</v>
      </c>
      <c r="V99" s="13">
        <f>+[11]Total!V99</f>
        <v>0</v>
      </c>
      <c r="W99" s="13">
        <f>+[11]Total!W99</f>
        <v>0</v>
      </c>
      <c r="X99" s="13">
        <f>+[11]Total!X99</f>
        <v>0</v>
      </c>
      <c r="Y99" s="13">
        <f>+[11]Total!Y99</f>
        <v>0</v>
      </c>
      <c r="Z99" s="87">
        <f>+[12]Total!Z99</f>
        <v>0</v>
      </c>
      <c r="AA99" s="87">
        <f>+[12]Total!AA99</f>
        <v>0</v>
      </c>
    </row>
    <row r="100" spans="1:27" x14ac:dyDescent="0.25">
      <c r="A100" s="4" t="s">
        <v>90</v>
      </c>
      <c r="B100" s="13">
        <f>+[11]Total!B100</f>
        <v>547952</v>
      </c>
      <c r="C100" s="13">
        <f>+[11]Total!C100</f>
        <v>87276104.390000001</v>
      </c>
      <c r="D100" s="13">
        <f>+[11]Total!D100</f>
        <v>524928</v>
      </c>
      <c r="E100" s="13">
        <f>+[11]Total!E100</f>
        <v>99001818.960000008</v>
      </c>
      <c r="F100" s="13">
        <f>+[11]Total!F100</f>
        <v>590094</v>
      </c>
      <c r="G100" s="13">
        <f>+[11]Total!G100</f>
        <v>142398876.59</v>
      </c>
      <c r="H100" s="13">
        <f>+[11]Total!H100</f>
        <v>631297</v>
      </c>
      <c r="I100" s="13">
        <f>+[11]Total!I100</f>
        <v>174080134.41</v>
      </c>
      <c r="J100" s="13">
        <f>+[11]Total!J100</f>
        <v>677554</v>
      </c>
      <c r="K100" s="13">
        <f>+[11]Total!K100</f>
        <v>192294625.75999999</v>
      </c>
      <c r="L100" s="13">
        <f>+[11]Total!L100</f>
        <v>692500</v>
      </c>
      <c r="M100" s="13">
        <f>+[11]Total!M100</f>
        <v>178013995.15000001</v>
      </c>
      <c r="N100" s="13">
        <f>+[11]Total!N100</f>
        <v>751623</v>
      </c>
      <c r="O100" s="13">
        <f>+[11]Total!O100</f>
        <v>186525446.31999999</v>
      </c>
      <c r="P100" s="13">
        <f>+[11]Total!P100</f>
        <v>0</v>
      </c>
      <c r="Q100" s="13">
        <f>+[11]Total!Q100</f>
        <v>0</v>
      </c>
      <c r="R100" s="13">
        <f>+[11]Total!R100</f>
        <v>0</v>
      </c>
      <c r="S100" s="13">
        <f>+[11]Total!S100</f>
        <v>0</v>
      </c>
      <c r="T100" s="13">
        <f>+[11]Total!T100</f>
        <v>0</v>
      </c>
      <c r="U100" s="13">
        <f>+[11]Total!U100</f>
        <v>0</v>
      </c>
      <c r="V100" s="13">
        <f>+[11]Total!V100</f>
        <v>0</v>
      </c>
      <c r="W100" s="13">
        <f>+[11]Total!W100</f>
        <v>0</v>
      </c>
      <c r="X100" s="13">
        <f>+[11]Total!X100</f>
        <v>0</v>
      </c>
      <c r="Y100" s="13">
        <f>+[11]Total!Y100</f>
        <v>0</v>
      </c>
      <c r="Z100" s="87">
        <f>+[12]Total!Z100</f>
        <v>0</v>
      </c>
      <c r="AA100" s="87">
        <f>+[12]Total!AA100</f>
        <v>0</v>
      </c>
    </row>
    <row r="101" spans="1:27" x14ac:dyDescent="0.25">
      <c r="A101" s="4" t="s">
        <v>91</v>
      </c>
      <c r="B101" s="13">
        <f>+[11]Total!B101</f>
        <v>1056853</v>
      </c>
      <c r="C101" s="13">
        <f>+[11]Total!C101</f>
        <v>340799186.05000001</v>
      </c>
      <c r="D101" s="13">
        <f>+[11]Total!D101</f>
        <v>1125428</v>
      </c>
      <c r="E101" s="13">
        <f>+[11]Total!E101</f>
        <v>418159333.57999998</v>
      </c>
      <c r="F101" s="13">
        <f>+[11]Total!F101</f>
        <v>1248630</v>
      </c>
      <c r="G101" s="13">
        <f>+[11]Total!G101</f>
        <v>458700070.76999998</v>
      </c>
      <c r="H101" s="13">
        <f>+[11]Total!H101</f>
        <v>1343238</v>
      </c>
      <c r="I101" s="13">
        <f>+[11]Total!I101</f>
        <v>515258365.44</v>
      </c>
      <c r="J101" s="13">
        <f>+[11]Total!J101</f>
        <v>1366991</v>
      </c>
      <c r="K101" s="13">
        <f>+[11]Total!K101</f>
        <v>604070475.11000001</v>
      </c>
      <c r="L101" s="13">
        <f>+[11]Total!L101</f>
        <v>1311285</v>
      </c>
      <c r="M101" s="13">
        <f>+[11]Total!M101</f>
        <v>624115973.00999999</v>
      </c>
      <c r="N101" s="13">
        <f>+[11]Total!N101</f>
        <v>1396801</v>
      </c>
      <c r="O101" s="13">
        <f>+[11]Total!O101</f>
        <v>622616069.33000004</v>
      </c>
      <c r="P101" s="13">
        <f>+[11]Total!P101</f>
        <v>0</v>
      </c>
      <c r="Q101" s="13">
        <f>+[11]Total!Q101</f>
        <v>0</v>
      </c>
      <c r="R101" s="13">
        <f>+[11]Total!R101</f>
        <v>0</v>
      </c>
      <c r="S101" s="13">
        <f>+[11]Total!S101</f>
        <v>0</v>
      </c>
      <c r="T101" s="13">
        <f>+[11]Total!T101</f>
        <v>0</v>
      </c>
      <c r="U101" s="13">
        <f>+[11]Total!U101</f>
        <v>0</v>
      </c>
      <c r="V101" s="13">
        <f>+[11]Total!V101</f>
        <v>0</v>
      </c>
      <c r="W101" s="13">
        <f>+[11]Total!W101</f>
        <v>0</v>
      </c>
      <c r="X101" s="13">
        <f>+[11]Total!X101</f>
        <v>0</v>
      </c>
      <c r="Y101" s="13">
        <f>+[11]Total!Y101</f>
        <v>0</v>
      </c>
      <c r="Z101" s="87">
        <f>+[12]Total!Z101</f>
        <v>0</v>
      </c>
      <c r="AA101" s="87">
        <f>+[12]Total!AA101</f>
        <v>0</v>
      </c>
    </row>
    <row r="102" spans="1:27" x14ac:dyDescent="0.25">
      <c r="A102" s="4" t="s">
        <v>92</v>
      </c>
      <c r="B102" s="13">
        <f>+[11]Total!B102</f>
        <v>820617</v>
      </c>
      <c r="C102" s="13">
        <f>+[11]Total!C102</f>
        <v>296904949.12</v>
      </c>
      <c r="D102" s="13">
        <f>+[11]Total!D102</f>
        <v>841076</v>
      </c>
      <c r="E102" s="13">
        <f>+[11]Total!E102</f>
        <v>343316622.25</v>
      </c>
      <c r="F102" s="13">
        <f>+[11]Total!F102</f>
        <v>981669</v>
      </c>
      <c r="G102" s="13">
        <f>+[11]Total!G102</f>
        <v>402998113.86000001</v>
      </c>
      <c r="H102" s="13">
        <f>+[11]Total!H102</f>
        <v>1034186</v>
      </c>
      <c r="I102" s="13">
        <f>+[11]Total!I102</f>
        <v>407790283.86000001</v>
      </c>
      <c r="J102" s="13">
        <f>+[11]Total!J102</f>
        <v>1049409</v>
      </c>
      <c r="K102" s="13">
        <f>+[11]Total!K102</f>
        <v>414812024.94999999</v>
      </c>
      <c r="L102" s="13">
        <f>+[11]Total!L102</f>
        <v>1115065</v>
      </c>
      <c r="M102" s="13">
        <f>+[11]Total!M102</f>
        <v>440129733.69</v>
      </c>
      <c r="N102" s="13">
        <f>+[11]Total!N102</f>
        <v>1163334</v>
      </c>
      <c r="O102" s="13">
        <f>+[11]Total!O102</f>
        <v>438743828.75</v>
      </c>
      <c r="P102" s="13">
        <f>+[11]Total!P102</f>
        <v>0</v>
      </c>
      <c r="Q102" s="13">
        <f>+[11]Total!Q102</f>
        <v>0</v>
      </c>
      <c r="R102" s="13">
        <f>+[11]Total!R102</f>
        <v>0</v>
      </c>
      <c r="S102" s="13">
        <f>+[11]Total!S102</f>
        <v>0</v>
      </c>
      <c r="T102" s="13">
        <f>+[11]Total!T102</f>
        <v>0</v>
      </c>
      <c r="U102" s="13">
        <f>+[11]Total!U102</f>
        <v>0</v>
      </c>
      <c r="V102" s="13">
        <f>+[11]Total!V102</f>
        <v>0</v>
      </c>
      <c r="W102" s="13">
        <f>+[11]Total!W102</f>
        <v>0</v>
      </c>
      <c r="X102" s="13">
        <f>+[11]Total!X102</f>
        <v>0</v>
      </c>
      <c r="Y102" s="13">
        <f>+[11]Total!Y102</f>
        <v>0</v>
      </c>
      <c r="Z102" s="87">
        <f>+[12]Total!Z102</f>
        <v>0</v>
      </c>
      <c r="AA102" s="87">
        <f>+[12]Total!AA102</f>
        <v>0</v>
      </c>
    </row>
    <row r="103" spans="1:27" x14ac:dyDescent="0.25">
      <c r="A103" s="4" t="s">
        <v>93</v>
      </c>
      <c r="B103" s="13">
        <f>+[11]Total!B103</f>
        <v>1134354</v>
      </c>
      <c r="C103" s="13">
        <f>+[11]Total!C103</f>
        <v>414305820.10000002</v>
      </c>
      <c r="D103" s="13">
        <f>+[11]Total!D103</f>
        <v>1113308</v>
      </c>
      <c r="E103" s="13">
        <f>+[11]Total!E103</f>
        <v>476180610.31999999</v>
      </c>
      <c r="F103" s="13">
        <f>+[11]Total!F103</f>
        <v>1250677</v>
      </c>
      <c r="G103" s="13">
        <f>+[11]Total!G103</f>
        <v>550418099.60000002</v>
      </c>
      <c r="H103" s="13">
        <f>+[11]Total!H103</f>
        <v>1386849</v>
      </c>
      <c r="I103" s="13">
        <f>+[11]Total!I103</f>
        <v>640292052.96000004</v>
      </c>
      <c r="J103" s="13">
        <f>+[11]Total!J103</f>
        <v>1443584</v>
      </c>
      <c r="K103" s="13">
        <f>+[11]Total!K103</f>
        <v>715800938.95000005</v>
      </c>
      <c r="L103" s="13">
        <f>+[11]Total!L103</f>
        <v>1452965</v>
      </c>
      <c r="M103" s="13">
        <f>+[11]Total!M103</f>
        <v>632133972.90999997</v>
      </c>
      <c r="N103" s="13">
        <f>+[11]Total!N103</f>
        <v>1536178</v>
      </c>
      <c r="O103" s="13">
        <f>+[11]Total!O103</f>
        <v>633561086.41999996</v>
      </c>
      <c r="P103" s="13">
        <f>+[11]Total!P103</f>
        <v>0</v>
      </c>
      <c r="Q103" s="13">
        <f>+[11]Total!Q103</f>
        <v>0</v>
      </c>
      <c r="R103" s="13">
        <f>+[11]Total!R103</f>
        <v>0</v>
      </c>
      <c r="S103" s="13">
        <f>+[11]Total!S103</f>
        <v>0</v>
      </c>
      <c r="T103" s="13">
        <f>+[11]Total!T103</f>
        <v>0</v>
      </c>
      <c r="U103" s="13">
        <f>+[11]Total!U103</f>
        <v>0</v>
      </c>
      <c r="V103" s="13">
        <f>+[11]Total!V103</f>
        <v>0</v>
      </c>
      <c r="W103" s="13">
        <f>+[11]Total!W103</f>
        <v>0</v>
      </c>
      <c r="X103" s="13">
        <f>+[11]Total!X103</f>
        <v>0</v>
      </c>
      <c r="Y103" s="13">
        <f>+[11]Total!Y103</f>
        <v>0</v>
      </c>
      <c r="Z103" s="87">
        <f>+[12]Total!Z103</f>
        <v>0</v>
      </c>
      <c r="AA103" s="87">
        <f>+[12]Total!AA103</f>
        <v>0</v>
      </c>
    </row>
    <row r="104" spans="1:27" x14ac:dyDescent="0.25">
      <c r="A104" s="4" t="s">
        <v>94</v>
      </c>
      <c r="B104" s="13">
        <f>+[11]Total!B104</f>
        <v>2620966</v>
      </c>
      <c r="C104" s="13">
        <f>+[11]Total!C104</f>
        <v>1214916617.1600001</v>
      </c>
      <c r="D104" s="13">
        <f>+[11]Total!D104</f>
        <v>2704812</v>
      </c>
      <c r="E104" s="13">
        <f>+[11]Total!E104</f>
        <v>1322960089.79</v>
      </c>
      <c r="F104" s="13">
        <f>+[11]Total!F104</f>
        <v>2990818</v>
      </c>
      <c r="G104" s="13">
        <f>+[11]Total!G104</f>
        <v>1475956011.3600001</v>
      </c>
      <c r="H104" s="13">
        <f>+[11]Total!H104</f>
        <v>3242763</v>
      </c>
      <c r="I104" s="13">
        <f>+[11]Total!I104</f>
        <v>1737753918.27</v>
      </c>
      <c r="J104" s="13">
        <f>+[11]Total!J104</f>
        <v>3403541</v>
      </c>
      <c r="K104" s="13">
        <f>+[11]Total!K104</f>
        <v>2016978797.5699999</v>
      </c>
      <c r="L104" s="13">
        <f>+[11]Total!L104</f>
        <v>3490494</v>
      </c>
      <c r="M104" s="13">
        <f>+[11]Total!M104</f>
        <v>2031734543.3600001</v>
      </c>
      <c r="N104" s="13">
        <f>+[11]Total!N104</f>
        <v>3672426</v>
      </c>
      <c r="O104" s="13">
        <f>+[11]Total!O104</f>
        <v>2105928952.8699999</v>
      </c>
      <c r="P104" s="13">
        <f>+[11]Total!P104</f>
        <v>0</v>
      </c>
      <c r="Q104" s="13">
        <f>+[11]Total!Q104</f>
        <v>0</v>
      </c>
      <c r="R104" s="13">
        <f>+[11]Total!R104</f>
        <v>0</v>
      </c>
      <c r="S104" s="13">
        <f>+[11]Total!S104</f>
        <v>0</v>
      </c>
      <c r="T104" s="13">
        <f>+[11]Total!T104</f>
        <v>0</v>
      </c>
      <c r="U104" s="13">
        <f>+[11]Total!U104</f>
        <v>0</v>
      </c>
      <c r="V104" s="13">
        <f>+[11]Total!V104</f>
        <v>0</v>
      </c>
      <c r="W104" s="13">
        <f>+[11]Total!W104</f>
        <v>0</v>
      </c>
      <c r="X104" s="13">
        <f>+[11]Total!X104</f>
        <v>0</v>
      </c>
      <c r="Y104" s="13">
        <f>+[11]Total!Y104</f>
        <v>0</v>
      </c>
      <c r="Z104" s="87">
        <f>+[12]Total!Z104</f>
        <v>0</v>
      </c>
      <c r="AA104" s="87">
        <f>+[12]Total!AA104</f>
        <v>0</v>
      </c>
    </row>
    <row r="105" spans="1:27" x14ac:dyDescent="0.25">
      <c r="A105" s="4" t="s">
        <v>95</v>
      </c>
      <c r="B105" s="13">
        <f>+[11]Total!B105</f>
        <v>646128</v>
      </c>
      <c r="C105" s="13">
        <f>+[11]Total!C105</f>
        <v>144798360.31999999</v>
      </c>
      <c r="D105" s="13">
        <f>+[11]Total!D105</f>
        <v>692360</v>
      </c>
      <c r="E105" s="13">
        <f>+[11]Total!E105</f>
        <v>174284505.28</v>
      </c>
      <c r="F105" s="13">
        <f>+[11]Total!F105</f>
        <v>743178</v>
      </c>
      <c r="G105" s="13">
        <f>+[11]Total!G105</f>
        <v>186924355.80000001</v>
      </c>
      <c r="H105" s="13">
        <f>+[11]Total!H105</f>
        <v>811882</v>
      </c>
      <c r="I105" s="13">
        <f>+[11]Total!I105</f>
        <v>227780060.17000002</v>
      </c>
      <c r="J105" s="13">
        <f>+[11]Total!J105</f>
        <v>832015</v>
      </c>
      <c r="K105" s="13">
        <f>+[11]Total!K105</f>
        <v>244153943.71000001</v>
      </c>
      <c r="L105" s="13">
        <f>+[11]Total!L105</f>
        <v>872687</v>
      </c>
      <c r="M105" s="13">
        <f>+[11]Total!M105</f>
        <v>257335190.57999998</v>
      </c>
      <c r="N105" s="13">
        <f>+[11]Total!N105</f>
        <v>893478</v>
      </c>
      <c r="O105" s="13">
        <f>+[11]Total!O105</f>
        <v>260624957.00999999</v>
      </c>
      <c r="P105" s="13">
        <f>+[11]Total!P105</f>
        <v>0</v>
      </c>
      <c r="Q105" s="13">
        <f>+[11]Total!Q105</f>
        <v>0</v>
      </c>
      <c r="R105" s="13">
        <f>+[11]Total!R105</f>
        <v>0</v>
      </c>
      <c r="S105" s="13">
        <f>+[11]Total!S105</f>
        <v>0</v>
      </c>
      <c r="T105" s="13">
        <f>+[11]Total!T105</f>
        <v>0</v>
      </c>
      <c r="U105" s="13">
        <f>+[11]Total!U105</f>
        <v>0</v>
      </c>
      <c r="V105" s="13">
        <f>+[11]Total!V105</f>
        <v>0</v>
      </c>
      <c r="W105" s="13">
        <f>+[11]Total!W105</f>
        <v>0</v>
      </c>
      <c r="X105" s="13">
        <f>+[11]Total!X105</f>
        <v>0</v>
      </c>
      <c r="Y105" s="13">
        <f>+[11]Total!Y105</f>
        <v>0</v>
      </c>
      <c r="Z105" s="87">
        <f>+[12]Total!Z105</f>
        <v>0</v>
      </c>
      <c r="AA105" s="87">
        <f>+[12]Total!AA105</f>
        <v>0</v>
      </c>
    </row>
    <row r="106" spans="1:27" x14ac:dyDescent="0.25">
      <c r="A106" s="4" t="s">
        <v>96</v>
      </c>
      <c r="B106" s="13">
        <f>+[11]Total!B106</f>
        <v>1337124</v>
      </c>
      <c r="C106" s="13">
        <f>+[11]Total!C106</f>
        <v>335081345.31</v>
      </c>
      <c r="D106" s="13">
        <f>+[11]Total!D106</f>
        <v>1320384</v>
      </c>
      <c r="E106" s="13">
        <f>+[11]Total!E106</f>
        <v>375416139.36000001</v>
      </c>
      <c r="F106" s="13">
        <f>+[11]Total!F106</f>
        <v>1414758</v>
      </c>
      <c r="G106" s="13">
        <f>+[11]Total!G106</f>
        <v>393155399.07999998</v>
      </c>
      <c r="H106" s="13">
        <f>+[11]Total!H106</f>
        <v>1465486</v>
      </c>
      <c r="I106" s="13">
        <f>+[11]Total!I106</f>
        <v>432787779.98000002</v>
      </c>
      <c r="J106" s="13">
        <f>+[11]Total!J106</f>
        <v>1524890</v>
      </c>
      <c r="K106" s="13">
        <f>+[11]Total!K106</f>
        <v>476409201.44</v>
      </c>
      <c r="L106" s="13">
        <f>+[11]Total!L106</f>
        <v>1592165</v>
      </c>
      <c r="M106" s="13">
        <f>+[11]Total!M106</f>
        <v>473148335.55000001</v>
      </c>
      <c r="N106" s="13">
        <f>+[11]Total!N106</f>
        <v>1703263</v>
      </c>
      <c r="O106" s="13">
        <f>+[11]Total!O106</f>
        <v>515764347.19</v>
      </c>
      <c r="P106" s="13">
        <f>+[11]Total!P106</f>
        <v>0</v>
      </c>
      <c r="Q106" s="13">
        <f>+[11]Total!Q106</f>
        <v>0</v>
      </c>
      <c r="R106" s="13">
        <f>+[11]Total!R106</f>
        <v>0</v>
      </c>
      <c r="S106" s="13">
        <f>+[11]Total!S106</f>
        <v>0</v>
      </c>
      <c r="T106" s="13">
        <f>+[11]Total!T106</f>
        <v>0</v>
      </c>
      <c r="U106" s="13">
        <f>+[11]Total!U106</f>
        <v>0</v>
      </c>
      <c r="V106" s="13">
        <f>+[11]Total!V106</f>
        <v>0</v>
      </c>
      <c r="W106" s="13">
        <f>+[11]Total!W106</f>
        <v>0</v>
      </c>
      <c r="X106" s="13">
        <f>+[11]Total!X106</f>
        <v>0</v>
      </c>
      <c r="Y106" s="13">
        <f>+[11]Total!Y106</f>
        <v>0</v>
      </c>
      <c r="Z106" s="87">
        <f>+[12]Total!Z106</f>
        <v>0</v>
      </c>
      <c r="AA106" s="87">
        <f>+[12]Total!AA106</f>
        <v>0</v>
      </c>
    </row>
    <row r="107" spans="1:27" x14ac:dyDescent="0.25">
      <c r="A107" s="4" t="s">
        <v>97</v>
      </c>
      <c r="B107" s="13">
        <f>+[11]Total!B107</f>
        <v>605554</v>
      </c>
      <c r="C107" s="13">
        <f>+[11]Total!C107</f>
        <v>196901761.67000002</v>
      </c>
      <c r="D107" s="13">
        <f>+[11]Total!D107</f>
        <v>620626</v>
      </c>
      <c r="E107" s="13">
        <f>+[11]Total!E107</f>
        <v>224889128.25999999</v>
      </c>
      <c r="F107" s="13">
        <f>+[11]Total!F107</f>
        <v>688342</v>
      </c>
      <c r="G107" s="13">
        <f>+[11]Total!G107</f>
        <v>253563722.17000002</v>
      </c>
      <c r="H107" s="13">
        <f>+[11]Total!H107</f>
        <v>731765</v>
      </c>
      <c r="I107" s="13">
        <f>+[11]Total!I107</f>
        <v>272854366.91000003</v>
      </c>
      <c r="J107" s="13">
        <f>+[11]Total!J107</f>
        <v>754701</v>
      </c>
      <c r="K107" s="13">
        <f>+[11]Total!K107</f>
        <v>280464328.22000003</v>
      </c>
      <c r="L107" s="13">
        <f>+[11]Total!L107</f>
        <v>824237</v>
      </c>
      <c r="M107" s="13">
        <f>+[11]Total!M107</f>
        <v>315303463.91000003</v>
      </c>
      <c r="N107" s="13">
        <f>+[11]Total!N107</f>
        <v>855417</v>
      </c>
      <c r="O107" s="13">
        <f>+[11]Total!O107</f>
        <v>318573523.88999999</v>
      </c>
      <c r="P107" s="13">
        <f>+[11]Total!P107</f>
        <v>0</v>
      </c>
      <c r="Q107" s="13">
        <f>+[11]Total!Q107</f>
        <v>0</v>
      </c>
      <c r="R107" s="13">
        <f>+[11]Total!R107</f>
        <v>0</v>
      </c>
      <c r="S107" s="13">
        <f>+[11]Total!S107</f>
        <v>0</v>
      </c>
      <c r="T107" s="13">
        <f>+[11]Total!T107</f>
        <v>0</v>
      </c>
      <c r="U107" s="13">
        <f>+[11]Total!U107</f>
        <v>0</v>
      </c>
      <c r="V107" s="13">
        <f>+[11]Total!V107</f>
        <v>0</v>
      </c>
      <c r="W107" s="13">
        <f>+[11]Total!W107</f>
        <v>0</v>
      </c>
      <c r="X107" s="13">
        <f>+[11]Total!X107</f>
        <v>0</v>
      </c>
      <c r="Y107" s="13">
        <f>+[11]Total!Y107</f>
        <v>0</v>
      </c>
      <c r="Z107" s="87">
        <f>+[12]Total!Z107</f>
        <v>0</v>
      </c>
      <c r="AA107" s="87">
        <f>+[12]Total!AA107</f>
        <v>0</v>
      </c>
    </row>
    <row r="108" spans="1:27" x14ac:dyDescent="0.25">
      <c r="A108" s="4" t="s">
        <v>98</v>
      </c>
      <c r="B108" s="13">
        <f>+[11]Total!B108</f>
        <v>345287</v>
      </c>
      <c r="C108" s="13">
        <f>+[11]Total!C108</f>
        <v>46522321.759999998</v>
      </c>
      <c r="D108" s="13">
        <f>+[11]Total!D108</f>
        <v>327832</v>
      </c>
      <c r="E108" s="13">
        <f>+[11]Total!E108</f>
        <v>54854820.049999997</v>
      </c>
      <c r="F108" s="13">
        <f>+[11]Total!F108</f>
        <v>344859</v>
      </c>
      <c r="G108" s="13">
        <f>+[11]Total!G108</f>
        <v>59920976.079999998</v>
      </c>
      <c r="H108" s="13">
        <f>+[11]Total!H108</f>
        <v>390016</v>
      </c>
      <c r="I108" s="13">
        <f>+[11]Total!I108</f>
        <v>69732654</v>
      </c>
      <c r="J108" s="13">
        <f>+[11]Total!J108</f>
        <v>441648</v>
      </c>
      <c r="K108" s="13">
        <f>+[11]Total!K108</f>
        <v>82428324.530000001</v>
      </c>
      <c r="L108" s="13">
        <f>+[11]Total!L108</f>
        <v>469360</v>
      </c>
      <c r="M108" s="13">
        <f>+[11]Total!M108</f>
        <v>77463666</v>
      </c>
      <c r="N108" s="13">
        <f>+[11]Total!N108</f>
        <v>520461</v>
      </c>
      <c r="O108" s="13">
        <f>+[11]Total!O108</f>
        <v>92784906.099999994</v>
      </c>
      <c r="P108" s="13">
        <f>+[11]Total!P108</f>
        <v>0</v>
      </c>
      <c r="Q108" s="13">
        <f>+[11]Total!Q108</f>
        <v>0</v>
      </c>
      <c r="R108" s="13">
        <f>+[11]Total!R108</f>
        <v>0</v>
      </c>
      <c r="S108" s="13">
        <f>+[11]Total!S108</f>
        <v>0</v>
      </c>
      <c r="T108" s="13">
        <f>+[11]Total!T108</f>
        <v>0</v>
      </c>
      <c r="U108" s="13">
        <f>+[11]Total!U108</f>
        <v>0</v>
      </c>
      <c r="V108" s="13">
        <f>+[11]Total!V108</f>
        <v>0</v>
      </c>
      <c r="W108" s="13">
        <f>+[11]Total!W108</f>
        <v>0</v>
      </c>
      <c r="X108" s="13">
        <f>+[11]Total!X108</f>
        <v>0</v>
      </c>
      <c r="Y108" s="13">
        <f>+[11]Total!Y108</f>
        <v>0</v>
      </c>
      <c r="Z108" s="87">
        <f>+[12]Total!Z108</f>
        <v>0</v>
      </c>
      <c r="AA108" s="87">
        <f>+[12]Total!AA108</f>
        <v>0</v>
      </c>
    </row>
    <row r="109" spans="1:27" x14ac:dyDescent="0.25">
      <c r="A109" s="4" t="s">
        <v>99</v>
      </c>
      <c r="B109" s="13">
        <f>+[11]Total!B109</f>
        <v>1048223</v>
      </c>
      <c r="C109" s="13">
        <f>+[11]Total!C109</f>
        <v>368627473.00999999</v>
      </c>
      <c r="D109" s="13">
        <f>+[11]Total!D109</f>
        <v>1101075</v>
      </c>
      <c r="E109" s="13">
        <f>+[11]Total!E109</f>
        <v>401863781.11000001</v>
      </c>
      <c r="F109" s="13">
        <f>+[11]Total!F109</f>
        <v>1204290</v>
      </c>
      <c r="G109" s="13">
        <f>+[11]Total!G109</f>
        <v>430855853.56</v>
      </c>
      <c r="H109" s="13">
        <f>+[11]Total!H109</f>
        <v>1269334</v>
      </c>
      <c r="I109" s="13">
        <f>+[11]Total!I109</f>
        <v>456810310.34000003</v>
      </c>
      <c r="J109" s="13">
        <f>+[11]Total!J109</f>
        <v>1316910</v>
      </c>
      <c r="K109" s="13">
        <f>+[11]Total!K109</f>
        <v>501883459.70999998</v>
      </c>
      <c r="L109" s="13">
        <f>+[11]Total!L109</f>
        <v>1389308</v>
      </c>
      <c r="M109" s="13">
        <f>+[11]Total!M109</f>
        <v>527808798.56</v>
      </c>
      <c r="N109" s="13">
        <f>+[11]Total!N109</f>
        <v>1428046</v>
      </c>
      <c r="O109" s="13">
        <f>+[11]Total!O109</f>
        <v>547077458.58000004</v>
      </c>
      <c r="P109" s="13">
        <f>+[11]Total!P109</f>
        <v>0</v>
      </c>
      <c r="Q109" s="13">
        <f>+[11]Total!Q109</f>
        <v>0</v>
      </c>
      <c r="R109" s="13">
        <f>+[11]Total!R109</f>
        <v>0</v>
      </c>
      <c r="S109" s="13">
        <f>+[11]Total!S109</f>
        <v>0</v>
      </c>
      <c r="T109" s="13">
        <f>+[11]Total!T109</f>
        <v>0</v>
      </c>
      <c r="U109" s="13">
        <f>+[11]Total!U109</f>
        <v>0</v>
      </c>
      <c r="V109" s="13">
        <f>+[11]Total!V109</f>
        <v>0</v>
      </c>
      <c r="W109" s="13">
        <f>+[11]Total!W109</f>
        <v>0</v>
      </c>
      <c r="X109" s="13">
        <f>+[11]Total!X109</f>
        <v>0</v>
      </c>
      <c r="Y109" s="13">
        <f>+[11]Total!Y109</f>
        <v>0</v>
      </c>
      <c r="Z109" s="87">
        <f>+[12]Total!Z109</f>
        <v>0</v>
      </c>
      <c r="AA109" s="87">
        <f>+[12]Total!AA109</f>
        <v>0</v>
      </c>
    </row>
    <row r="110" spans="1:27" x14ac:dyDescent="0.25">
      <c r="A110" s="4" t="s">
        <v>100</v>
      </c>
      <c r="B110" s="13">
        <f>+[11]Total!B110</f>
        <v>953055</v>
      </c>
      <c r="C110" s="13">
        <f>+[11]Total!C110</f>
        <v>265790742.31</v>
      </c>
      <c r="D110" s="13">
        <f>+[11]Total!D110</f>
        <v>926814</v>
      </c>
      <c r="E110" s="13">
        <f>+[11]Total!E110</f>
        <v>287872522.67000002</v>
      </c>
      <c r="F110" s="13">
        <f>+[11]Total!F110</f>
        <v>1030390</v>
      </c>
      <c r="G110" s="13">
        <f>+[11]Total!G110</f>
        <v>343172617.80000001</v>
      </c>
      <c r="H110" s="13">
        <f>+[11]Total!H110</f>
        <v>1136831</v>
      </c>
      <c r="I110" s="13">
        <f>+[11]Total!I110</f>
        <v>379247470.23000002</v>
      </c>
      <c r="J110" s="13">
        <f>+[11]Total!J110</f>
        <v>1190683</v>
      </c>
      <c r="K110" s="13">
        <f>+[11]Total!K110</f>
        <v>421057016.81</v>
      </c>
      <c r="L110" s="13">
        <f>+[11]Total!L110</f>
        <v>1192318</v>
      </c>
      <c r="M110" s="13">
        <f>+[11]Total!M110</f>
        <v>384576550.69</v>
      </c>
      <c r="N110" s="13">
        <f>+[11]Total!N110</f>
        <v>1244006</v>
      </c>
      <c r="O110" s="13">
        <f>+[11]Total!O110</f>
        <v>385222809.69</v>
      </c>
      <c r="P110" s="13">
        <f>+[11]Total!P110</f>
        <v>0</v>
      </c>
      <c r="Q110" s="13">
        <f>+[11]Total!Q110</f>
        <v>0</v>
      </c>
      <c r="R110" s="13">
        <f>+[11]Total!R110</f>
        <v>0</v>
      </c>
      <c r="S110" s="13">
        <f>+[11]Total!S110</f>
        <v>0</v>
      </c>
      <c r="T110" s="13">
        <f>+[11]Total!T110</f>
        <v>0</v>
      </c>
      <c r="U110" s="13">
        <f>+[11]Total!U110</f>
        <v>0</v>
      </c>
      <c r="V110" s="13">
        <f>+[11]Total!V110</f>
        <v>0</v>
      </c>
      <c r="W110" s="13">
        <f>+[11]Total!W110</f>
        <v>0</v>
      </c>
      <c r="X110" s="13">
        <f>+[11]Total!X110</f>
        <v>0</v>
      </c>
      <c r="Y110" s="13">
        <f>+[11]Total!Y110</f>
        <v>0</v>
      </c>
      <c r="Z110" s="87">
        <f>+[12]Total!Z110</f>
        <v>0</v>
      </c>
      <c r="AA110" s="87">
        <f>+[12]Total!AA110</f>
        <v>0</v>
      </c>
    </row>
    <row r="111" spans="1:27" x14ac:dyDescent="0.25">
      <c r="A111" s="4" t="s">
        <v>101</v>
      </c>
      <c r="B111" s="13">
        <f>+[11]Total!B111</f>
        <v>462472</v>
      </c>
      <c r="C111" s="13">
        <f>+[11]Total!C111</f>
        <v>87657083.269999996</v>
      </c>
      <c r="D111" s="13">
        <f>+[11]Total!D111</f>
        <v>392154</v>
      </c>
      <c r="E111" s="13">
        <f>+[11]Total!E111</f>
        <v>89260523</v>
      </c>
      <c r="F111" s="13">
        <f>+[11]Total!F111</f>
        <v>428977</v>
      </c>
      <c r="G111" s="13">
        <f>+[11]Total!G111</f>
        <v>102504511.09999999</v>
      </c>
      <c r="H111" s="13">
        <f>+[11]Total!H111</f>
        <v>509305</v>
      </c>
      <c r="I111" s="13">
        <f>+[11]Total!I111</f>
        <v>140112340.53</v>
      </c>
      <c r="J111" s="13">
        <f>+[11]Total!J111</f>
        <v>739850</v>
      </c>
      <c r="K111" s="13">
        <f>+[11]Total!K111</f>
        <v>244995967.02000001</v>
      </c>
      <c r="L111" s="13">
        <f>+[11]Total!L111</f>
        <v>875511</v>
      </c>
      <c r="M111" s="13">
        <f>+[11]Total!M111</f>
        <v>242671516.80000001</v>
      </c>
      <c r="N111" s="13">
        <f>+[11]Total!N111</f>
        <v>973880</v>
      </c>
      <c r="O111" s="13">
        <f>+[11]Total!O111</f>
        <v>276878747.94999999</v>
      </c>
      <c r="P111" s="13">
        <f>+[11]Total!P111</f>
        <v>0</v>
      </c>
      <c r="Q111" s="13">
        <f>+[11]Total!Q111</f>
        <v>0</v>
      </c>
      <c r="R111" s="13">
        <f>+[11]Total!R111</f>
        <v>0</v>
      </c>
      <c r="S111" s="13">
        <f>+[11]Total!S111</f>
        <v>0</v>
      </c>
      <c r="T111" s="13">
        <f>+[11]Total!T111</f>
        <v>0</v>
      </c>
      <c r="U111" s="13">
        <f>+[11]Total!U111</f>
        <v>0</v>
      </c>
      <c r="V111" s="13">
        <f>+[11]Total!V111</f>
        <v>0</v>
      </c>
      <c r="W111" s="13">
        <f>+[11]Total!W111</f>
        <v>0</v>
      </c>
      <c r="X111" s="13">
        <f>+[11]Total!X111</f>
        <v>0</v>
      </c>
      <c r="Y111" s="13">
        <f>+[11]Total!Y111</f>
        <v>0</v>
      </c>
      <c r="Z111" s="87">
        <f>+[12]Total!Z111</f>
        <v>0</v>
      </c>
      <c r="AA111" s="87">
        <f>+[12]Total!AA111</f>
        <v>0</v>
      </c>
    </row>
    <row r="112" spans="1:27" x14ac:dyDescent="0.25">
      <c r="A112" s="4" t="s">
        <v>102</v>
      </c>
      <c r="B112" s="13">
        <f>+[11]Total!B112</f>
        <v>20128</v>
      </c>
      <c r="C112" s="13">
        <f>+[11]Total!C112</f>
        <v>11429812.25</v>
      </c>
      <c r="D112" s="13">
        <f>+[11]Total!D112</f>
        <v>19342</v>
      </c>
      <c r="E112" s="13">
        <f>+[11]Total!E112</f>
        <v>11673324.43</v>
      </c>
      <c r="F112" s="13">
        <f>+[11]Total!F112</f>
        <v>20464</v>
      </c>
      <c r="G112" s="13">
        <f>+[11]Total!G112</f>
        <v>13093079.369999999</v>
      </c>
      <c r="H112" s="13">
        <f>+[11]Total!H112</f>
        <v>20521</v>
      </c>
      <c r="I112" s="13">
        <f>+[11]Total!I112</f>
        <v>11066003.779999999</v>
      </c>
      <c r="J112" s="13">
        <f>+[11]Total!J112</f>
        <v>18117</v>
      </c>
      <c r="K112" s="13">
        <f>+[11]Total!K112</f>
        <v>11613528.359999999</v>
      </c>
      <c r="L112" s="13">
        <f>+[11]Total!L112</f>
        <v>20788</v>
      </c>
      <c r="M112" s="13">
        <f>+[11]Total!M112</f>
        <v>12206736.52</v>
      </c>
      <c r="N112" s="13">
        <f>+[11]Total!N112</f>
        <v>21290</v>
      </c>
      <c r="O112" s="13">
        <f>+[11]Total!O112</f>
        <v>11757254.199999999</v>
      </c>
      <c r="P112" s="13">
        <f>+[11]Total!P112</f>
        <v>0</v>
      </c>
      <c r="Q112" s="13">
        <f>+[11]Total!Q112</f>
        <v>0</v>
      </c>
      <c r="R112" s="13">
        <f>+[11]Total!R112</f>
        <v>0</v>
      </c>
      <c r="S112" s="13">
        <f>+[11]Total!S112</f>
        <v>0</v>
      </c>
      <c r="T112" s="13">
        <f>+[11]Total!T112</f>
        <v>0</v>
      </c>
      <c r="U112" s="13">
        <f>+[11]Total!U112</f>
        <v>0</v>
      </c>
      <c r="V112" s="13">
        <f>+[11]Total!V112</f>
        <v>0</v>
      </c>
      <c r="W112" s="13">
        <f>+[11]Total!W112</f>
        <v>0</v>
      </c>
      <c r="X112" s="13">
        <f>+[11]Total!X112</f>
        <v>0</v>
      </c>
      <c r="Y112" s="13">
        <f>+[11]Total!Y112</f>
        <v>0</v>
      </c>
      <c r="Z112" s="87">
        <f>+[12]Total!Z112</f>
        <v>0</v>
      </c>
      <c r="AA112" s="87">
        <f>+[12]Total!AA112</f>
        <v>0</v>
      </c>
    </row>
    <row r="113" spans="1:27" x14ac:dyDescent="0.25">
      <c r="A113" s="4" t="s">
        <v>103</v>
      </c>
      <c r="B113" s="13">
        <f>+[11]Total!B113</f>
        <v>733381</v>
      </c>
      <c r="C113" s="13">
        <f>+[11]Total!C113</f>
        <v>191230194.88</v>
      </c>
      <c r="D113" s="13">
        <f>+[11]Total!D113</f>
        <v>778930</v>
      </c>
      <c r="E113" s="13">
        <f>+[11]Total!E113</f>
        <v>278539889.16000003</v>
      </c>
      <c r="F113" s="13">
        <f>+[11]Total!F113</f>
        <v>888607</v>
      </c>
      <c r="G113" s="13">
        <f>+[11]Total!G113</f>
        <v>310886185.89999998</v>
      </c>
      <c r="H113" s="13">
        <f>+[11]Total!H113</f>
        <v>973539</v>
      </c>
      <c r="I113" s="13">
        <f>+[11]Total!I113</f>
        <v>336696164.51999998</v>
      </c>
      <c r="J113" s="13">
        <f>+[11]Total!J113</f>
        <v>1037103</v>
      </c>
      <c r="K113" s="13">
        <f>+[11]Total!K113</f>
        <v>379765438.66999996</v>
      </c>
      <c r="L113" s="13">
        <f>+[11]Total!L113</f>
        <v>1030830</v>
      </c>
      <c r="M113" s="13">
        <f>+[11]Total!M113</f>
        <v>381445331.44</v>
      </c>
      <c r="N113" s="13">
        <f>+[11]Total!N113</f>
        <v>1168414</v>
      </c>
      <c r="O113" s="13">
        <f>+[11]Total!O113</f>
        <v>471227898.75</v>
      </c>
      <c r="P113" s="13">
        <f>+[11]Total!P113</f>
        <v>0</v>
      </c>
      <c r="Q113" s="13">
        <f>+[11]Total!Q113</f>
        <v>0</v>
      </c>
      <c r="R113" s="13">
        <f>+[11]Total!R113</f>
        <v>0</v>
      </c>
      <c r="S113" s="13">
        <f>+[11]Total!S113</f>
        <v>0</v>
      </c>
      <c r="T113" s="13">
        <f>+[11]Total!T113</f>
        <v>0</v>
      </c>
      <c r="U113" s="13">
        <f>+[11]Total!U113</f>
        <v>0</v>
      </c>
      <c r="V113" s="13">
        <f>+[11]Total!V113</f>
        <v>0</v>
      </c>
      <c r="W113" s="13">
        <f>+[11]Total!W113</f>
        <v>0</v>
      </c>
      <c r="X113" s="13">
        <f>+[11]Total!X113</f>
        <v>0</v>
      </c>
      <c r="Y113" s="13">
        <f>+[11]Total!Y113</f>
        <v>0</v>
      </c>
      <c r="Z113" s="87">
        <f>+[12]Total!Z113</f>
        <v>0</v>
      </c>
      <c r="AA113" s="87">
        <f>+[12]Total!AA113</f>
        <v>0</v>
      </c>
    </row>
    <row r="114" spans="1:27" x14ac:dyDescent="0.25">
      <c r="A114" s="4" t="s">
        <v>104</v>
      </c>
      <c r="B114" s="13">
        <f>+[11]Total!B114</f>
        <v>19256</v>
      </c>
      <c r="C114" s="13">
        <f>+[11]Total!C114</f>
        <v>5030490.12</v>
      </c>
      <c r="D114" s="13">
        <f>+[11]Total!D114</f>
        <v>19019</v>
      </c>
      <c r="E114" s="13">
        <f>+[11]Total!E114</f>
        <v>5264869.2300000004</v>
      </c>
      <c r="F114" s="13">
        <f>+[11]Total!F114</f>
        <v>19936</v>
      </c>
      <c r="G114" s="13">
        <f>+[11]Total!G114</f>
        <v>5107933.5999999996</v>
      </c>
      <c r="H114" s="13">
        <f>+[11]Total!H114</f>
        <v>18618</v>
      </c>
      <c r="I114" s="13">
        <f>+[11]Total!I114</f>
        <v>4618587.4400000004</v>
      </c>
      <c r="J114" s="13">
        <f>+[11]Total!J114</f>
        <v>21301</v>
      </c>
      <c r="K114" s="13">
        <f>+[11]Total!K114</f>
        <v>7013787.79</v>
      </c>
      <c r="L114" s="13">
        <f>+[11]Total!L114</f>
        <v>19498</v>
      </c>
      <c r="M114" s="13">
        <f>+[11]Total!M114</f>
        <v>5945287.4199999999</v>
      </c>
      <c r="N114" s="13">
        <f>+[11]Total!N114</f>
        <v>19664</v>
      </c>
      <c r="O114" s="13">
        <f>+[11]Total!O114</f>
        <v>8036563.96</v>
      </c>
      <c r="P114" s="13">
        <f>+[11]Total!P114</f>
        <v>0</v>
      </c>
      <c r="Q114" s="13">
        <f>+[11]Total!Q114</f>
        <v>0</v>
      </c>
      <c r="R114" s="13">
        <f>+[11]Total!R114</f>
        <v>0</v>
      </c>
      <c r="S114" s="13">
        <f>+[11]Total!S114</f>
        <v>0</v>
      </c>
      <c r="T114" s="13">
        <f>+[11]Total!T114</f>
        <v>0</v>
      </c>
      <c r="U114" s="13">
        <f>+[11]Total!U114</f>
        <v>0</v>
      </c>
      <c r="V114" s="13">
        <f>+[11]Total!V114</f>
        <v>0</v>
      </c>
      <c r="W114" s="13">
        <f>+[11]Total!W114</f>
        <v>0</v>
      </c>
      <c r="X114" s="13">
        <f>+[11]Total!X114</f>
        <v>0</v>
      </c>
      <c r="Y114" s="13">
        <f>+[11]Total!Y114</f>
        <v>0</v>
      </c>
      <c r="Z114" s="87">
        <f>+[12]Total!Z114</f>
        <v>0</v>
      </c>
      <c r="AA114" s="87">
        <f>+[12]Total!AA114</f>
        <v>0</v>
      </c>
    </row>
    <row r="115" spans="1:27" x14ac:dyDescent="0.25">
      <c r="A115" s="4" t="s">
        <v>105</v>
      </c>
      <c r="B115" s="13">
        <f>+[11]Total!B115</f>
        <v>7147</v>
      </c>
      <c r="C115" s="13">
        <f>+[11]Total!C115</f>
        <v>5746898.2400000002</v>
      </c>
      <c r="D115" s="13">
        <f>+[11]Total!D115</f>
        <v>8391</v>
      </c>
      <c r="E115" s="13">
        <f>+[11]Total!E115</f>
        <v>10031664.689999999</v>
      </c>
      <c r="F115" s="13">
        <f>+[11]Total!F115</f>
        <v>8405</v>
      </c>
      <c r="G115" s="13">
        <f>+[11]Total!G115</f>
        <v>5494923.7599999998</v>
      </c>
      <c r="H115" s="13">
        <f>+[11]Total!H115</f>
        <v>8883</v>
      </c>
      <c r="I115" s="13">
        <f>+[11]Total!I115</f>
        <v>6085760.2999999998</v>
      </c>
      <c r="J115" s="13">
        <f>+[11]Total!J115</f>
        <v>9667</v>
      </c>
      <c r="K115" s="13">
        <f>+[11]Total!K115</f>
        <v>6369151.3600000003</v>
      </c>
      <c r="L115" s="13">
        <f>+[11]Total!L115</f>
        <v>9111</v>
      </c>
      <c r="M115" s="13">
        <f>+[11]Total!M115</f>
        <v>6479075.0499999998</v>
      </c>
      <c r="N115" s="13">
        <f>+[11]Total!N115</f>
        <v>9677</v>
      </c>
      <c r="O115" s="13">
        <f>+[11]Total!O115</f>
        <v>6550605.9199999999</v>
      </c>
      <c r="P115" s="13">
        <f>+[11]Total!P115</f>
        <v>0</v>
      </c>
      <c r="Q115" s="13">
        <f>+[11]Total!Q115</f>
        <v>0</v>
      </c>
      <c r="R115" s="13">
        <f>+[11]Total!R115</f>
        <v>0</v>
      </c>
      <c r="S115" s="13">
        <f>+[11]Total!S115</f>
        <v>0</v>
      </c>
      <c r="T115" s="13">
        <f>+[11]Total!T115</f>
        <v>0</v>
      </c>
      <c r="U115" s="13">
        <f>+[11]Total!U115</f>
        <v>0</v>
      </c>
      <c r="V115" s="13">
        <f>+[11]Total!V115</f>
        <v>0</v>
      </c>
      <c r="W115" s="13">
        <f>+[11]Total!W115</f>
        <v>0</v>
      </c>
      <c r="X115" s="13">
        <f>+[11]Total!X115</f>
        <v>0</v>
      </c>
      <c r="Y115" s="13">
        <f>+[11]Total!Y115</f>
        <v>0</v>
      </c>
      <c r="Z115" s="87">
        <f>+[12]Total!Z115</f>
        <v>0</v>
      </c>
      <c r="AA115" s="87">
        <f>+[12]Total!AA115</f>
        <v>0</v>
      </c>
    </row>
    <row r="116" spans="1:27" x14ac:dyDescent="0.25">
      <c r="A116" s="4"/>
      <c r="B116" s="13">
        <f>+[11]Total!B116</f>
        <v>0</v>
      </c>
      <c r="C116" s="13">
        <f>+[11]Total!C116</f>
        <v>0</v>
      </c>
      <c r="D116" s="13">
        <f>+[11]Total!D116</f>
        <v>0</v>
      </c>
      <c r="E116" s="13">
        <f>+[11]Total!E116</f>
        <v>0</v>
      </c>
      <c r="F116" s="13">
        <f>+[11]Total!F116</f>
        <v>0</v>
      </c>
      <c r="G116" s="13">
        <f>+[11]Total!G116</f>
        <v>0</v>
      </c>
      <c r="H116" s="13">
        <f>+[11]Total!H116</f>
        <v>0</v>
      </c>
      <c r="I116" s="13">
        <f>+[11]Total!I116</f>
        <v>0</v>
      </c>
      <c r="J116" s="13">
        <f>+[11]Total!J116</f>
        <v>0</v>
      </c>
      <c r="K116" s="13">
        <f>+[11]Total!K116</f>
        <v>0</v>
      </c>
      <c r="L116" s="13">
        <f>+[11]Total!L116</f>
        <v>0</v>
      </c>
      <c r="M116" s="13">
        <f>+[11]Total!M116</f>
        <v>0</v>
      </c>
      <c r="N116" s="13">
        <f>+[11]Total!N116</f>
        <v>0</v>
      </c>
      <c r="O116" s="13">
        <f>+[11]Total!O116</f>
        <v>0</v>
      </c>
      <c r="P116" s="13">
        <f>+[11]Total!P116</f>
        <v>0</v>
      </c>
      <c r="Q116" s="13">
        <f>+[11]Total!Q116</f>
        <v>0</v>
      </c>
      <c r="R116" s="13">
        <f>+[11]Total!R116</f>
        <v>0</v>
      </c>
      <c r="S116" s="13">
        <f>+[11]Total!S116</f>
        <v>0</v>
      </c>
      <c r="T116" s="13">
        <f>+[11]Total!T116</f>
        <v>0</v>
      </c>
      <c r="U116" s="13">
        <f>+[11]Total!U116</f>
        <v>0</v>
      </c>
      <c r="V116" s="13">
        <f>+[11]Total!V116</f>
        <v>0</v>
      </c>
      <c r="W116" s="13">
        <f>+[11]Total!W116</f>
        <v>0</v>
      </c>
      <c r="X116" s="13">
        <f>+[11]Total!X116</f>
        <v>0</v>
      </c>
      <c r="Y116" s="13">
        <f>+[11]Total!Y116</f>
        <v>0</v>
      </c>
      <c r="Z116" s="87">
        <f>+[12]Total!Z116</f>
        <v>0</v>
      </c>
      <c r="AA116" s="87">
        <f>+[12]Total!AA116</f>
        <v>0</v>
      </c>
    </row>
    <row r="117" spans="1:27" x14ac:dyDescent="0.25">
      <c r="A117" s="6" t="s">
        <v>106</v>
      </c>
      <c r="B117" s="22">
        <f t="shared" ref="B117:C117" si="78">SUM(B118:B140)</f>
        <v>39055649</v>
      </c>
      <c r="C117" s="17">
        <f t="shared" si="78"/>
        <v>17611253202.659996</v>
      </c>
      <c r="D117" s="22">
        <f>SUM(D118:D140)</f>
        <v>37973655</v>
      </c>
      <c r="E117" s="22">
        <f>SUM(E118:E140)</f>
        <v>17708195197.290001</v>
      </c>
      <c r="F117" s="22">
        <f>SUM(F118:F141)</f>
        <v>41612297</v>
      </c>
      <c r="G117" s="22">
        <f t="shared" ref="G117" si="79">SUM(G118:G141)</f>
        <v>19738830371.380009</v>
      </c>
      <c r="H117" s="22">
        <f>SUM(H118:H141)</f>
        <v>44786143</v>
      </c>
      <c r="I117" s="22">
        <f t="shared" ref="I117" si="80">SUM(I118:I141)</f>
        <v>21222277927.429996</v>
      </c>
      <c r="J117" s="22">
        <f>SUM(J118:J141)</f>
        <v>45540394</v>
      </c>
      <c r="K117" s="22">
        <f t="shared" ref="K117" si="81">SUM(K118:K141)</f>
        <v>22834721467.040001</v>
      </c>
      <c r="L117" s="22">
        <f>SUM(L118:L141)</f>
        <v>47503103</v>
      </c>
      <c r="M117" s="22">
        <f t="shared" ref="M117" si="82">SUM(M118:M141)</f>
        <v>23860586107.810001</v>
      </c>
      <c r="N117" s="22">
        <f>SUM(N118:N141)</f>
        <v>49430724</v>
      </c>
      <c r="O117" s="22">
        <f t="shared" ref="O117" si="83">SUM(O118:O141)</f>
        <v>23937562059.510006</v>
      </c>
      <c r="P117" s="22">
        <f>SUM(P118:P141)</f>
        <v>0</v>
      </c>
      <c r="Q117" s="22">
        <f t="shared" ref="Q117" si="84">SUM(Q118:Q141)</f>
        <v>0</v>
      </c>
      <c r="R117" s="22">
        <f>SUM(R118:R141)</f>
        <v>0</v>
      </c>
      <c r="S117" s="22">
        <f t="shared" ref="S117" si="85">SUM(S118:S141)</f>
        <v>0</v>
      </c>
      <c r="T117" s="22">
        <f>SUM(T118:T141)</f>
        <v>0</v>
      </c>
      <c r="U117" s="22">
        <f t="shared" ref="U117" si="86">SUM(U118:U141)</f>
        <v>0</v>
      </c>
      <c r="V117" s="22">
        <f>SUM(V118:V141)</f>
        <v>0</v>
      </c>
      <c r="W117" s="22">
        <f t="shared" ref="W117" si="87">SUM(W118:W141)</f>
        <v>0</v>
      </c>
      <c r="X117" s="22">
        <f>SUM(X118:X141)</f>
        <v>0</v>
      </c>
      <c r="Y117" s="22">
        <f t="shared" ref="Y117:AA117" si="88">SUM(Y118:Y141)</f>
        <v>0</v>
      </c>
      <c r="Z117" s="18">
        <f t="shared" si="88"/>
        <v>0</v>
      </c>
      <c r="AA117" s="17">
        <f t="shared" si="88"/>
        <v>0</v>
      </c>
    </row>
    <row r="118" spans="1:27" x14ac:dyDescent="0.25">
      <c r="A118" s="4" t="s">
        <v>107</v>
      </c>
      <c r="B118" s="13">
        <f>+[11]Total!B118</f>
        <v>15045850</v>
      </c>
      <c r="C118" s="13">
        <f>+[11]Total!C118</f>
        <v>8961229036.6599998</v>
      </c>
      <c r="D118" s="13">
        <f>+[11]Total!D118</f>
        <v>14778913</v>
      </c>
      <c r="E118" s="13">
        <f>+[11]Total!E118</f>
        <v>9120517111.1900005</v>
      </c>
      <c r="F118" s="13">
        <f>+[11]Total!F118</f>
        <v>16236248</v>
      </c>
      <c r="G118" s="13">
        <f>+[11]Total!G118</f>
        <v>10251557975.58</v>
      </c>
      <c r="H118" s="13">
        <f>+[11]Total!H118</f>
        <v>17222195</v>
      </c>
      <c r="I118" s="13">
        <f>+[11]Total!I118</f>
        <v>10899705715.539999</v>
      </c>
      <c r="J118" s="13">
        <f>+[11]Total!J118</f>
        <v>17258840</v>
      </c>
      <c r="K118" s="13">
        <f>+[11]Total!K118</f>
        <v>11670894781.83</v>
      </c>
      <c r="L118" s="13">
        <f>+[11]Total!L118</f>
        <v>17699896</v>
      </c>
      <c r="M118" s="13">
        <f>+[11]Total!M118</f>
        <v>12103323604.98</v>
      </c>
      <c r="N118" s="13">
        <f>+[11]Total!N118</f>
        <v>18237227</v>
      </c>
      <c r="O118" s="13">
        <f>+[11]Total!O118</f>
        <v>11991717476.130001</v>
      </c>
      <c r="P118" s="13">
        <f>+[11]Total!P118</f>
        <v>0</v>
      </c>
      <c r="Q118" s="13">
        <f>+[11]Total!Q118</f>
        <v>0</v>
      </c>
      <c r="R118" s="13">
        <f>+[11]Total!R118</f>
        <v>0</v>
      </c>
      <c r="S118" s="13">
        <f>+[11]Total!S118</f>
        <v>0</v>
      </c>
      <c r="T118" s="13">
        <f>+[11]Total!T118</f>
        <v>0</v>
      </c>
      <c r="U118" s="13">
        <f>+[11]Total!U118</f>
        <v>0</v>
      </c>
      <c r="V118" s="13">
        <f>+[11]Total!V118</f>
        <v>0</v>
      </c>
      <c r="W118" s="13">
        <f>+[11]Total!W118</f>
        <v>0</v>
      </c>
      <c r="X118" s="13">
        <f>+[11]Total!X118</f>
        <v>0</v>
      </c>
      <c r="Y118" s="13">
        <f>+[11]Total!Y118</f>
        <v>0</v>
      </c>
      <c r="Z118" s="87">
        <f>+[12]Total!Z118</f>
        <v>0</v>
      </c>
      <c r="AA118" s="87">
        <f>+[12]Total!AA118</f>
        <v>0</v>
      </c>
    </row>
    <row r="119" spans="1:27" x14ac:dyDescent="0.25">
      <c r="A119" s="4" t="s">
        <v>108</v>
      </c>
      <c r="B119" s="13">
        <f>+[11]Total!B119</f>
        <v>6344191</v>
      </c>
      <c r="C119" s="13">
        <f>+[11]Total!C119</f>
        <v>2888959084.5700002</v>
      </c>
      <c r="D119" s="13">
        <f>+[11]Total!D119</f>
        <v>6119506</v>
      </c>
      <c r="E119" s="13">
        <f>+[11]Total!E119</f>
        <v>2733238886.9499998</v>
      </c>
      <c r="F119" s="13">
        <f>+[11]Total!F119</f>
        <v>6631863</v>
      </c>
      <c r="G119" s="13">
        <f>+[11]Total!G119</f>
        <v>2987822052.4200001</v>
      </c>
      <c r="H119" s="13">
        <f>+[11]Total!H119</f>
        <v>7108369</v>
      </c>
      <c r="I119" s="13">
        <f>+[11]Total!I119</f>
        <v>3198176475.04</v>
      </c>
      <c r="J119" s="13">
        <f>+[11]Total!J119</f>
        <v>7195294</v>
      </c>
      <c r="K119" s="13">
        <f>+[11]Total!K119</f>
        <v>3462727100.1900001</v>
      </c>
      <c r="L119" s="13">
        <f>+[11]Total!L119</f>
        <v>7555290</v>
      </c>
      <c r="M119" s="13">
        <f>+[11]Total!M119</f>
        <v>3681660454.98</v>
      </c>
      <c r="N119" s="13">
        <f>+[11]Total!N119</f>
        <v>7952625</v>
      </c>
      <c r="O119" s="13">
        <f>+[11]Total!O119</f>
        <v>3740540487.8500004</v>
      </c>
      <c r="P119" s="13">
        <f>+[11]Total!P119</f>
        <v>0</v>
      </c>
      <c r="Q119" s="13">
        <f>+[11]Total!Q119</f>
        <v>0</v>
      </c>
      <c r="R119" s="13">
        <f>+[11]Total!R119</f>
        <v>0</v>
      </c>
      <c r="S119" s="13">
        <f>+[11]Total!S119</f>
        <v>0</v>
      </c>
      <c r="T119" s="13">
        <f>+[11]Total!T119</f>
        <v>0</v>
      </c>
      <c r="U119" s="13">
        <f>+[11]Total!U119</f>
        <v>0</v>
      </c>
      <c r="V119" s="13">
        <f>+[11]Total!V119</f>
        <v>0</v>
      </c>
      <c r="W119" s="13">
        <f>+[11]Total!W119</f>
        <v>0</v>
      </c>
      <c r="X119" s="13">
        <f>+[11]Total!X119</f>
        <v>0</v>
      </c>
      <c r="Y119" s="13">
        <f>+[11]Total!Y119</f>
        <v>0</v>
      </c>
      <c r="Z119" s="87">
        <f>+[12]Total!Z119</f>
        <v>0</v>
      </c>
      <c r="AA119" s="87">
        <f>+[12]Total!AA119</f>
        <v>0</v>
      </c>
    </row>
    <row r="120" spans="1:27" x14ac:dyDescent="0.25">
      <c r="A120" s="4" t="s">
        <v>109</v>
      </c>
      <c r="B120" s="13">
        <f>+[11]Total!B120</f>
        <v>2223971</v>
      </c>
      <c r="C120" s="13">
        <f>+[11]Total!C120</f>
        <v>699425895.5</v>
      </c>
      <c r="D120" s="13">
        <f>+[11]Total!D120</f>
        <v>2101483</v>
      </c>
      <c r="E120" s="13">
        <f>+[11]Total!E120</f>
        <v>670859208.98000002</v>
      </c>
      <c r="F120" s="13">
        <f>+[11]Total!F120</f>
        <v>2184541</v>
      </c>
      <c r="G120" s="13">
        <f>+[11]Total!G120</f>
        <v>721612366.00999999</v>
      </c>
      <c r="H120" s="13">
        <f>+[11]Total!H120</f>
        <v>2348325</v>
      </c>
      <c r="I120" s="13">
        <f>+[11]Total!I120</f>
        <v>739677938.83000004</v>
      </c>
      <c r="J120" s="13">
        <f>+[11]Total!J120</f>
        <v>2368747</v>
      </c>
      <c r="K120" s="13">
        <f>+[11]Total!K120</f>
        <v>756034462.89999998</v>
      </c>
      <c r="L120" s="13">
        <f>+[11]Total!L120</f>
        <v>2459339</v>
      </c>
      <c r="M120" s="13">
        <f>+[11]Total!M120</f>
        <v>832921123.13999999</v>
      </c>
      <c r="N120" s="13">
        <f>+[11]Total!N120</f>
        <v>2495906</v>
      </c>
      <c r="O120" s="13">
        <f>+[11]Total!O120</f>
        <v>788944724.16999996</v>
      </c>
      <c r="P120" s="13">
        <f>+[11]Total!P120</f>
        <v>0</v>
      </c>
      <c r="Q120" s="13">
        <f>+[11]Total!Q120</f>
        <v>0</v>
      </c>
      <c r="R120" s="13">
        <f>+[11]Total!R120</f>
        <v>0</v>
      </c>
      <c r="S120" s="13">
        <f>+[11]Total!S120</f>
        <v>0</v>
      </c>
      <c r="T120" s="13">
        <f>+[11]Total!T120</f>
        <v>0</v>
      </c>
      <c r="U120" s="13">
        <f>+[11]Total!U120</f>
        <v>0</v>
      </c>
      <c r="V120" s="13">
        <f>+[11]Total!V120</f>
        <v>0</v>
      </c>
      <c r="W120" s="13">
        <f>+[11]Total!W120</f>
        <v>0</v>
      </c>
      <c r="X120" s="13">
        <f>+[11]Total!X120</f>
        <v>0</v>
      </c>
      <c r="Y120" s="13">
        <f>+[11]Total!Y120</f>
        <v>0</v>
      </c>
      <c r="Z120" s="87">
        <f>+[12]Total!Z120</f>
        <v>0</v>
      </c>
      <c r="AA120" s="87">
        <f>+[12]Total!AA120</f>
        <v>0</v>
      </c>
    </row>
    <row r="121" spans="1:27" x14ac:dyDescent="0.25">
      <c r="A121" s="4" t="s">
        <v>110</v>
      </c>
      <c r="B121" s="13">
        <f>+[11]Total!B121</f>
        <v>555247</v>
      </c>
      <c r="C121" s="13">
        <f>+[11]Total!C121</f>
        <v>225600746.50999999</v>
      </c>
      <c r="D121" s="13">
        <f>+[11]Total!D121</f>
        <v>512812</v>
      </c>
      <c r="E121" s="13">
        <f>+[11]Total!E121</f>
        <v>192868060.63999999</v>
      </c>
      <c r="F121" s="13">
        <f>+[11]Total!F121</f>
        <v>590692</v>
      </c>
      <c r="G121" s="13">
        <f>+[11]Total!G121</f>
        <v>228834391.53999999</v>
      </c>
      <c r="H121" s="13">
        <f>+[11]Total!H121</f>
        <v>632149</v>
      </c>
      <c r="I121" s="13">
        <f>+[11]Total!I121</f>
        <v>229557689.31999999</v>
      </c>
      <c r="J121" s="13">
        <f>+[11]Total!J121</f>
        <v>643946</v>
      </c>
      <c r="K121" s="13">
        <f>+[11]Total!K121</f>
        <v>252879614.47999999</v>
      </c>
      <c r="L121" s="13">
        <f>+[11]Total!L121</f>
        <v>677948</v>
      </c>
      <c r="M121" s="13">
        <f>+[11]Total!M121</f>
        <v>270937579.80000001</v>
      </c>
      <c r="N121" s="13">
        <f>+[11]Total!N121</f>
        <v>702241</v>
      </c>
      <c r="O121" s="13">
        <f>+[11]Total!O121</f>
        <v>288146690</v>
      </c>
      <c r="P121" s="13">
        <f>+[11]Total!P121</f>
        <v>0</v>
      </c>
      <c r="Q121" s="13">
        <f>+[11]Total!Q121</f>
        <v>0</v>
      </c>
      <c r="R121" s="13">
        <f>+[11]Total!R121</f>
        <v>0</v>
      </c>
      <c r="S121" s="13">
        <f>+[11]Total!S121</f>
        <v>0</v>
      </c>
      <c r="T121" s="13">
        <f>+[11]Total!T121</f>
        <v>0</v>
      </c>
      <c r="U121" s="13">
        <f>+[11]Total!U121</f>
        <v>0</v>
      </c>
      <c r="V121" s="13">
        <f>+[11]Total!V121</f>
        <v>0</v>
      </c>
      <c r="W121" s="13">
        <f>+[11]Total!W121</f>
        <v>0</v>
      </c>
      <c r="X121" s="13">
        <f>+[11]Total!X121</f>
        <v>0</v>
      </c>
      <c r="Y121" s="13">
        <f>+[11]Total!Y121</f>
        <v>0</v>
      </c>
      <c r="Z121" s="87">
        <f>+[12]Total!Z121</f>
        <v>0</v>
      </c>
      <c r="AA121" s="87">
        <f>+[12]Total!AA121</f>
        <v>0</v>
      </c>
    </row>
    <row r="122" spans="1:27" x14ac:dyDescent="0.25">
      <c r="A122" s="4" t="s">
        <v>111</v>
      </c>
      <c r="B122" s="13">
        <f>+[11]Total!B122</f>
        <v>204400</v>
      </c>
      <c r="C122" s="13">
        <f>+[11]Total!C122</f>
        <v>52608819.149999999</v>
      </c>
      <c r="D122" s="13">
        <f>+[11]Total!D122</f>
        <v>201396</v>
      </c>
      <c r="E122" s="13">
        <f>+[11]Total!E122</f>
        <v>61211635.899999999</v>
      </c>
      <c r="F122" s="13">
        <f>+[11]Total!F122</f>
        <v>222457</v>
      </c>
      <c r="G122" s="13">
        <f>+[11]Total!G122</f>
        <v>64891135.920000002</v>
      </c>
      <c r="H122" s="13">
        <f>+[11]Total!H122</f>
        <v>242538</v>
      </c>
      <c r="I122" s="13">
        <f>+[11]Total!I122</f>
        <v>71744886.989999995</v>
      </c>
      <c r="J122" s="13">
        <f>+[11]Total!J122</f>
        <v>267042</v>
      </c>
      <c r="K122" s="13">
        <f>+[11]Total!K122</f>
        <v>96928312.700000003</v>
      </c>
      <c r="L122" s="13">
        <f>+[11]Total!L122</f>
        <v>316841</v>
      </c>
      <c r="M122" s="13">
        <f>+[11]Total!M122</f>
        <v>122604891.84999999</v>
      </c>
      <c r="N122" s="13">
        <f>+[11]Total!N122</f>
        <v>362072</v>
      </c>
      <c r="O122" s="13">
        <f>+[11]Total!O122</f>
        <v>161733932.94999999</v>
      </c>
      <c r="P122" s="13">
        <f>+[11]Total!P122</f>
        <v>0</v>
      </c>
      <c r="Q122" s="13">
        <f>+[11]Total!Q122</f>
        <v>0</v>
      </c>
      <c r="R122" s="13">
        <f>+[11]Total!R122</f>
        <v>0</v>
      </c>
      <c r="S122" s="13">
        <f>+[11]Total!S122</f>
        <v>0</v>
      </c>
      <c r="T122" s="13">
        <f>+[11]Total!T122</f>
        <v>0</v>
      </c>
      <c r="U122" s="13">
        <f>+[11]Total!U122</f>
        <v>0</v>
      </c>
      <c r="V122" s="13">
        <f>+[11]Total!V122</f>
        <v>0</v>
      </c>
      <c r="W122" s="13">
        <f>+[11]Total!W122</f>
        <v>0</v>
      </c>
      <c r="X122" s="13">
        <f>+[11]Total!X122</f>
        <v>0</v>
      </c>
      <c r="Y122" s="13">
        <f>+[11]Total!Y122</f>
        <v>0</v>
      </c>
      <c r="Z122" s="87">
        <f>+[12]Total!Z122</f>
        <v>0</v>
      </c>
      <c r="AA122" s="87">
        <f>+[12]Total!AA122</f>
        <v>0</v>
      </c>
    </row>
    <row r="123" spans="1:27" x14ac:dyDescent="0.25">
      <c r="A123" s="4" t="s">
        <v>112</v>
      </c>
      <c r="B123" s="13">
        <f>+[11]Total!B123</f>
        <v>714066</v>
      </c>
      <c r="C123" s="13">
        <f>+[11]Total!C123</f>
        <v>241459440.00999999</v>
      </c>
      <c r="D123" s="13">
        <f>+[11]Total!D123</f>
        <v>708273</v>
      </c>
      <c r="E123" s="13">
        <f>+[11]Total!E123</f>
        <v>275345843.18000001</v>
      </c>
      <c r="F123" s="13">
        <f>+[11]Total!F123</f>
        <v>774836</v>
      </c>
      <c r="G123" s="13">
        <f>+[11]Total!G123</f>
        <v>281219483.63999999</v>
      </c>
      <c r="H123" s="13">
        <f>+[11]Total!H123</f>
        <v>852611</v>
      </c>
      <c r="I123" s="13">
        <f>+[11]Total!I123</f>
        <v>332111068.47000003</v>
      </c>
      <c r="J123" s="13">
        <f>+[11]Total!J123</f>
        <v>878733</v>
      </c>
      <c r="K123" s="13">
        <f>+[11]Total!K123</f>
        <v>391618165.76999998</v>
      </c>
      <c r="L123" s="13">
        <f>+[11]Total!L123</f>
        <v>905883</v>
      </c>
      <c r="M123" s="13">
        <f>+[11]Total!M123</f>
        <v>405574471.69</v>
      </c>
      <c r="N123" s="13">
        <f>+[11]Total!N123</f>
        <v>938279</v>
      </c>
      <c r="O123" s="13">
        <f>+[11]Total!O123</f>
        <v>390169015.74000001</v>
      </c>
      <c r="P123" s="13">
        <f>+[11]Total!P123</f>
        <v>0</v>
      </c>
      <c r="Q123" s="13">
        <f>+[11]Total!Q123</f>
        <v>0</v>
      </c>
      <c r="R123" s="13">
        <f>+[11]Total!R123</f>
        <v>0</v>
      </c>
      <c r="S123" s="13">
        <f>+[11]Total!S123</f>
        <v>0</v>
      </c>
      <c r="T123" s="13">
        <f>+[11]Total!T123</f>
        <v>0</v>
      </c>
      <c r="U123" s="13">
        <f>+[11]Total!U123</f>
        <v>0</v>
      </c>
      <c r="V123" s="13">
        <f>+[11]Total!V123</f>
        <v>0</v>
      </c>
      <c r="W123" s="13">
        <f>+[11]Total!W123</f>
        <v>0</v>
      </c>
      <c r="X123" s="13">
        <f>+[11]Total!X123</f>
        <v>0</v>
      </c>
      <c r="Y123" s="13">
        <f>+[11]Total!Y123</f>
        <v>0</v>
      </c>
      <c r="Z123" s="87">
        <f>+[12]Total!Z123</f>
        <v>0</v>
      </c>
      <c r="AA123" s="87">
        <f>+[12]Total!AA123</f>
        <v>0</v>
      </c>
    </row>
    <row r="124" spans="1:27" x14ac:dyDescent="0.25">
      <c r="A124" s="4" t="s">
        <v>113</v>
      </c>
      <c r="B124" s="13">
        <f>+[11]Total!B124</f>
        <v>991344</v>
      </c>
      <c r="C124" s="13">
        <f>+[11]Total!C124</f>
        <v>366882343.94999999</v>
      </c>
      <c r="D124" s="13">
        <f>+[11]Total!D124</f>
        <v>1078119</v>
      </c>
      <c r="E124" s="13">
        <f>+[11]Total!E124</f>
        <v>410087769.61000001</v>
      </c>
      <c r="F124" s="13">
        <f>+[11]Total!F124</f>
        <v>1085153</v>
      </c>
      <c r="G124" s="13">
        <f>+[11]Total!G124</f>
        <v>441556731.36000001</v>
      </c>
      <c r="H124" s="13">
        <f>+[11]Total!H124</f>
        <v>1141149</v>
      </c>
      <c r="I124" s="13">
        <f>+[11]Total!I124</f>
        <v>487946454.22000003</v>
      </c>
      <c r="J124" s="13">
        <f>+[11]Total!J124</f>
        <v>1177234</v>
      </c>
      <c r="K124" s="13">
        <f>+[11]Total!K124</f>
        <v>441740913.13</v>
      </c>
      <c r="L124" s="13">
        <f>+[11]Total!L124</f>
        <v>1322197</v>
      </c>
      <c r="M124" s="13">
        <f>+[11]Total!M124</f>
        <v>520206952.26999998</v>
      </c>
      <c r="N124" s="13">
        <f>+[11]Total!N124</f>
        <v>1565249</v>
      </c>
      <c r="O124" s="13">
        <f>+[11]Total!O124</f>
        <v>729340073.20000005</v>
      </c>
      <c r="P124" s="13">
        <f>+[11]Total!P124</f>
        <v>0</v>
      </c>
      <c r="Q124" s="13">
        <f>+[11]Total!Q124</f>
        <v>0</v>
      </c>
      <c r="R124" s="13">
        <f>+[11]Total!R124</f>
        <v>0</v>
      </c>
      <c r="S124" s="13">
        <f>+[11]Total!S124</f>
        <v>0</v>
      </c>
      <c r="T124" s="13">
        <f>+[11]Total!T124</f>
        <v>0</v>
      </c>
      <c r="U124" s="13">
        <f>+[11]Total!U124</f>
        <v>0</v>
      </c>
      <c r="V124" s="13">
        <f>+[11]Total!V124</f>
        <v>0</v>
      </c>
      <c r="W124" s="13">
        <f>+[11]Total!W124</f>
        <v>0</v>
      </c>
      <c r="X124" s="13">
        <f>+[11]Total!X124</f>
        <v>0</v>
      </c>
      <c r="Y124" s="13">
        <f>+[11]Total!Y124</f>
        <v>0</v>
      </c>
      <c r="Z124" s="87">
        <f>+[12]Total!Z124</f>
        <v>0</v>
      </c>
      <c r="AA124" s="87">
        <f>+[12]Total!AA124</f>
        <v>0</v>
      </c>
    </row>
    <row r="125" spans="1:27" x14ac:dyDescent="0.25">
      <c r="A125" s="4" t="s">
        <v>114</v>
      </c>
      <c r="B125" s="13">
        <f>+[11]Total!B125</f>
        <v>483302</v>
      </c>
      <c r="C125" s="13">
        <f>+[11]Total!C125</f>
        <v>180115312.80000001</v>
      </c>
      <c r="D125" s="13">
        <f>+[11]Total!D125</f>
        <v>515604</v>
      </c>
      <c r="E125" s="13">
        <f>+[11]Total!E125</f>
        <v>217373970.21000001</v>
      </c>
      <c r="F125" s="13">
        <f>+[11]Total!F125</f>
        <v>569205</v>
      </c>
      <c r="G125" s="13">
        <f>+[11]Total!G125</f>
        <v>214887891.36000001</v>
      </c>
      <c r="H125" s="13">
        <f>+[11]Total!H125</f>
        <v>593227</v>
      </c>
      <c r="I125" s="13">
        <f>+[11]Total!I125</f>
        <v>210823673.31999999</v>
      </c>
      <c r="J125" s="13">
        <f>+[11]Total!J125</f>
        <v>648796</v>
      </c>
      <c r="K125" s="13">
        <f>+[11]Total!K125</f>
        <v>257214103.33000001</v>
      </c>
      <c r="L125" s="13">
        <f>+[11]Total!L125</f>
        <v>701105</v>
      </c>
      <c r="M125" s="13">
        <f>+[11]Total!M125</f>
        <v>262598156.38999999</v>
      </c>
      <c r="N125" s="13">
        <f>+[11]Total!N125</f>
        <v>695448</v>
      </c>
      <c r="O125" s="13">
        <f>+[11]Total!O125</f>
        <v>252158893.03</v>
      </c>
      <c r="P125" s="13">
        <f>+[11]Total!P125</f>
        <v>0</v>
      </c>
      <c r="Q125" s="13">
        <f>+[11]Total!Q125</f>
        <v>0</v>
      </c>
      <c r="R125" s="13">
        <f>+[11]Total!R125</f>
        <v>0</v>
      </c>
      <c r="S125" s="13">
        <f>+[11]Total!S125</f>
        <v>0</v>
      </c>
      <c r="T125" s="13">
        <f>+[11]Total!T125</f>
        <v>0</v>
      </c>
      <c r="U125" s="13">
        <f>+[11]Total!U125</f>
        <v>0</v>
      </c>
      <c r="V125" s="13">
        <f>+[11]Total!V125</f>
        <v>0</v>
      </c>
      <c r="W125" s="13">
        <f>+[11]Total!W125</f>
        <v>0</v>
      </c>
      <c r="X125" s="13">
        <f>+[11]Total!X125</f>
        <v>0</v>
      </c>
      <c r="Y125" s="13">
        <f>+[11]Total!Y125</f>
        <v>0</v>
      </c>
      <c r="Z125" s="87">
        <f>+[12]Total!Z125</f>
        <v>0</v>
      </c>
      <c r="AA125" s="87">
        <f>+[12]Total!AA125</f>
        <v>0</v>
      </c>
    </row>
    <row r="126" spans="1:27" x14ac:dyDescent="0.25">
      <c r="A126" s="4" t="s">
        <v>115</v>
      </c>
      <c r="B126" s="13">
        <f>+[11]Total!B126</f>
        <v>1014164</v>
      </c>
      <c r="C126" s="13">
        <f>+[11]Total!C126</f>
        <v>281267796.14999998</v>
      </c>
      <c r="D126" s="13">
        <f>+[11]Total!D126</f>
        <v>1042457</v>
      </c>
      <c r="E126" s="13">
        <f>+[11]Total!E126</f>
        <v>334626785.54000002</v>
      </c>
      <c r="F126" s="13">
        <f>+[11]Total!F126</f>
        <v>1153117</v>
      </c>
      <c r="G126" s="13">
        <f>+[11]Total!G126</f>
        <v>343562105.06999999</v>
      </c>
      <c r="H126" s="13">
        <f>+[11]Total!H126</f>
        <v>1221453</v>
      </c>
      <c r="I126" s="13">
        <f>+[11]Total!I126</f>
        <v>402705119.85000002</v>
      </c>
      <c r="J126" s="13">
        <f>+[11]Total!J126</f>
        <v>1255853</v>
      </c>
      <c r="K126" s="13">
        <f>+[11]Total!K126</f>
        <v>411737082.37</v>
      </c>
      <c r="L126" s="13">
        <f>+[11]Total!L126</f>
        <v>1283626</v>
      </c>
      <c r="M126" s="13">
        <f>+[11]Total!M126</f>
        <v>397837691.88999999</v>
      </c>
      <c r="N126" s="13">
        <f>+[11]Total!N126</f>
        <v>1292526</v>
      </c>
      <c r="O126" s="13">
        <f>+[11]Total!O126</f>
        <v>371676767.41000003</v>
      </c>
      <c r="P126" s="13">
        <f>+[11]Total!P126</f>
        <v>0</v>
      </c>
      <c r="Q126" s="13">
        <f>+[11]Total!Q126</f>
        <v>0</v>
      </c>
      <c r="R126" s="13">
        <f>+[11]Total!R126</f>
        <v>0</v>
      </c>
      <c r="S126" s="13">
        <f>+[11]Total!S126</f>
        <v>0</v>
      </c>
      <c r="T126" s="13">
        <f>+[11]Total!T126</f>
        <v>0</v>
      </c>
      <c r="U126" s="13">
        <f>+[11]Total!U126</f>
        <v>0</v>
      </c>
      <c r="V126" s="13">
        <f>+[11]Total!V126</f>
        <v>0</v>
      </c>
      <c r="W126" s="13">
        <f>+[11]Total!W126</f>
        <v>0</v>
      </c>
      <c r="X126" s="13">
        <f>+[11]Total!X126</f>
        <v>0</v>
      </c>
      <c r="Y126" s="13">
        <f>+[11]Total!Y126</f>
        <v>0</v>
      </c>
      <c r="Z126" s="87">
        <f>+[12]Total!Z126</f>
        <v>0</v>
      </c>
      <c r="AA126" s="87">
        <f>+[12]Total!AA126</f>
        <v>0</v>
      </c>
    </row>
    <row r="127" spans="1:27" x14ac:dyDescent="0.25">
      <c r="A127" s="4" t="s">
        <v>116</v>
      </c>
      <c r="B127" s="13">
        <f>+[11]Total!B127</f>
        <v>560671</v>
      </c>
      <c r="C127" s="13">
        <f>+[11]Total!C127</f>
        <v>142419611.78999999</v>
      </c>
      <c r="D127" s="13">
        <f>+[11]Total!D127</f>
        <v>513328</v>
      </c>
      <c r="E127" s="13">
        <f>+[11]Total!E127</f>
        <v>146106300.16</v>
      </c>
      <c r="F127" s="13">
        <f>+[11]Total!F127</f>
        <v>557669</v>
      </c>
      <c r="G127" s="13">
        <f>+[11]Total!G127</f>
        <v>169526970.96000001</v>
      </c>
      <c r="H127" s="13">
        <f>+[11]Total!H127</f>
        <v>597718</v>
      </c>
      <c r="I127" s="13">
        <f>+[11]Total!I127</f>
        <v>166903863.52000001</v>
      </c>
      <c r="J127" s="13">
        <f>+[11]Total!J127</f>
        <v>590295</v>
      </c>
      <c r="K127" s="13">
        <f>+[11]Total!K127</f>
        <v>180133372.5</v>
      </c>
      <c r="L127" s="13">
        <f>+[11]Total!L127</f>
        <v>665929</v>
      </c>
      <c r="M127" s="13">
        <f>+[11]Total!M127</f>
        <v>244773504.16999999</v>
      </c>
      <c r="N127" s="13">
        <f>+[11]Total!N127</f>
        <v>656888</v>
      </c>
      <c r="O127" s="13">
        <f>+[11]Total!O127</f>
        <v>191294409.31</v>
      </c>
      <c r="P127" s="13">
        <f>+[11]Total!P127</f>
        <v>0</v>
      </c>
      <c r="Q127" s="13">
        <f>+[11]Total!Q127</f>
        <v>0</v>
      </c>
      <c r="R127" s="13">
        <f>+[11]Total!R127</f>
        <v>0</v>
      </c>
      <c r="S127" s="13">
        <f>+[11]Total!S127</f>
        <v>0</v>
      </c>
      <c r="T127" s="13">
        <f>+[11]Total!T127</f>
        <v>0</v>
      </c>
      <c r="U127" s="13">
        <f>+[11]Total!U127</f>
        <v>0</v>
      </c>
      <c r="V127" s="13">
        <f>+[11]Total!V127</f>
        <v>0</v>
      </c>
      <c r="W127" s="13">
        <f>+[11]Total!W127</f>
        <v>0</v>
      </c>
      <c r="X127" s="13">
        <f>+[11]Total!X127</f>
        <v>0</v>
      </c>
      <c r="Y127" s="13">
        <f>+[11]Total!Y127</f>
        <v>0</v>
      </c>
      <c r="Z127" s="87">
        <f>+[12]Total!Z127</f>
        <v>0</v>
      </c>
      <c r="AA127" s="87">
        <f>+[12]Total!AA127</f>
        <v>0</v>
      </c>
    </row>
    <row r="128" spans="1:27" x14ac:dyDescent="0.25">
      <c r="A128" s="4" t="s">
        <v>117</v>
      </c>
      <c r="B128" s="13">
        <f>+[11]Total!B128</f>
        <v>1172476</v>
      </c>
      <c r="C128" s="13">
        <f>+[11]Total!C128</f>
        <v>341527986.72000003</v>
      </c>
      <c r="D128" s="13">
        <f>+[11]Total!D128</f>
        <v>1133827</v>
      </c>
      <c r="E128" s="13">
        <f>+[11]Total!E128</f>
        <v>362742220.54000002</v>
      </c>
      <c r="F128" s="13">
        <f>+[11]Total!F128</f>
        <v>1243109</v>
      </c>
      <c r="G128" s="13">
        <f>+[11]Total!G128</f>
        <v>420190615.11000001</v>
      </c>
      <c r="H128" s="13">
        <f>+[11]Total!H128</f>
        <v>1341421</v>
      </c>
      <c r="I128" s="13">
        <f>+[11]Total!I128</f>
        <v>463145425.44999999</v>
      </c>
      <c r="J128" s="13">
        <f>+[11]Total!J128</f>
        <v>1385520</v>
      </c>
      <c r="K128" s="13">
        <f>+[11]Total!K128</f>
        <v>506012406.01999998</v>
      </c>
      <c r="L128" s="13">
        <f>+[11]Total!L128</f>
        <v>1459107</v>
      </c>
      <c r="M128" s="13">
        <f>+[11]Total!M128</f>
        <v>519043542.41000003</v>
      </c>
      <c r="N128" s="13">
        <f>+[11]Total!N128</f>
        <v>1498033</v>
      </c>
      <c r="O128" s="13">
        <f>+[11]Total!O128</f>
        <v>477127669.07999998</v>
      </c>
      <c r="P128" s="13">
        <f>+[11]Total!P128</f>
        <v>0</v>
      </c>
      <c r="Q128" s="13">
        <f>+[11]Total!Q128</f>
        <v>0</v>
      </c>
      <c r="R128" s="13">
        <f>+[11]Total!R128</f>
        <v>0</v>
      </c>
      <c r="S128" s="13">
        <f>+[11]Total!S128</f>
        <v>0</v>
      </c>
      <c r="T128" s="13">
        <f>+[11]Total!T128</f>
        <v>0</v>
      </c>
      <c r="U128" s="13">
        <f>+[11]Total!U128</f>
        <v>0</v>
      </c>
      <c r="V128" s="13">
        <f>+[11]Total!V128</f>
        <v>0</v>
      </c>
      <c r="W128" s="13">
        <f>+[11]Total!W128</f>
        <v>0</v>
      </c>
      <c r="X128" s="13">
        <f>+[11]Total!X128</f>
        <v>0</v>
      </c>
      <c r="Y128" s="13">
        <f>+[11]Total!Y128</f>
        <v>0</v>
      </c>
      <c r="Z128" s="87">
        <f>+[12]Total!Z128</f>
        <v>0</v>
      </c>
      <c r="AA128" s="87">
        <f>+[12]Total!AA128</f>
        <v>0</v>
      </c>
    </row>
    <row r="129" spans="1:27" x14ac:dyDescent="0.25">
      <c r="A129" s="4" t="s">
        <v>118</v>
      </c>
      <c r="B129" s="13">
        <f>+[11]Total!B129</f>
        <v>1997710</v>
      </c>
      <c r="C129" s="13">
        <f>+[11]Total!C129</f>
        <v>554033360.37</v>
      </c>
      <c r="D129" s="13">
        <f>+[11]Total!D129</f>
        <v>1934575</v>
      </c>
      <c r="E129" s="13">
        <f>+[11]Total!E129</f>
        <v>549472440.11000001</v>
      </c>
      <c r="F129" s="13">
        <f>+[11]Total!F129</f>
        <v>2174882</v>
      </c>
      <c r="G129" s="13">
        <f>+[11]Total!G129</f>
        <v>650654085.99000001</v>
      </c>
      <c r="H129" s="13">
        <f>+[11]Total!H129</f>
        <v>2313974</v>
      </c>
      <c r="I129" s="13">
        <f>+[11]Total!I129</f>
        <v>646394549.29999995</v>
      </c>
      <c r="J129" s="13">
        <f>+[11]Total!J129</f>
        <v>2372778</v>
      </c>
      <c r="K129" s="13">
        <f>+[11]Total!K129</f>
        <v>731263135.30999994</v>
      </c>
      <c r="L129" s="13">
        <f>+[11]Total!L129</f>
        <v>2490541</v>
      </c>
      <c r="M129" s="13">
        <f>+[11]Total!M129</f>
        <v>698412286.15999997</v>
      </c>
      <c r="N129" s="13">
        <f>+[11]Total!N129</f>
        <v>2627086</v>
      </c>
      <c r="O129" s="13">
        <f>+[11]Total!O129</f>
        <v>724251798.98000002</v>
      </c>
      <c r="P129" s="13">
        <f>+[11]Total!P129</f>
        <v>0</v>
      </c>
      <c r="Q129" s="13">
        <f>+[11]Total!Q129</f>
        <v>0</v>
      </c>
      <c r="R129" s="13">
        <f>+[11]Total!R129</f>
        <v>0</v>
      </c>
      <c r="S129" s="13">
        <f>+[11]Total!S129</f>
        <v>0</v>
      </c>
      <c r="T129" s="13">
        <f>+[11]Total!T129</f>
        <v>0</v>
      </c>
      <c r="U129" s="13">
        <f>+[11]Total!U129</f>
        <v>0</v>
      </c>
      <c r="V129" s="13">
        <f>+[11]Total!V129</f>
        <v>0</v>
      </c>
      <c r="W129" s="13">
        <f>+[11]Total!W129</f>
        <v>0</v>
      </c>
      <c r="X129" s="13">
        <f>+[11]Total!X129</f>
        <v>0</v>
      </c>
      <c r="Y129" s="13">
        <f>+[11]Total!Y129</f>
        <v>0</v>
      </c>
      <c r="Z129" s="87">
        <f>+[12]Total!Z129</f>
        <v>0</v>
      </c>
      <c r="AA129" s="87">
        <f>+[12]Total!AA129</f>
        <v>0</v>
      </c>
    </row>
    <row r="130" spans="1:27" x14ac:dyDescent="0.25">
      <c r="A130" s="4" t="s">
        <v>119</v>
      </c>
      <c r="B130" s="13">
        <f>+[11]Total!B130</f>
        <v>1194465</v>
      </c>
      <c r="C130" s="13">
        <f>+[11]Total!C130</f>
        <v>317130461.51999998</v>
      </c>
      <c r="D130" s="13">
        <f>+[11]Total!D130</f>
        <v>1108602</v>
      </c>
      <c r="E130" s="13">
        <f>+[11]Total!E130</f>
        <v>301034111.52999997</v>
      </c>
      <c r="F130" s="13">
        <f>+[11]Total!F130</f>
        <v>1192024</v>
      </c>
      <c r="G130" s="13">
        <f>+[11]Total!G130</f>
        <v>325132382.22000003</v>
      </c>
      <c r="H130" s="13">
        <f>+[11]Total!H130</f>
        <v>1319007</v>
      </c>
      <c r="I130" s="13">
        <f>+[11]Total!I130</f>
        <v>381331956.01999998</v>
      </c>
      <c r="J130" s="13">
        <f>+[11]Total!J130</f>
        <v>1400870</v>
      </c>
      <c r="K130" s="13">
        <f>+[11]Total!K130</f>
        <v>401936918.12</v>
      </c>
      <c r="L130" s="13">
        <f>+[11]Total!L130</f>
        <v>1472715</v>
      </c>
      <c r="M130" s="13">
        <f>+[11]Total!M130</f>
        <v>420142993.38</v>
      </c>
      <c r="N130" s="13">
        <f>+[11]Total!N130</f>
        <v>1503986</v>
      </c>
      <c r="O130" s="13">
        <f>+[11]Total!O130</f>
        <v>421940125.83999997</v>
      </c>
      <c r="P130" s="13">
        <f>+[11]Total!P130</f>
        <v>0</v>
      </c>
      <c r="Q130" s="13">
        <f>+[11]Total!Q130</f>
        <v>0</v>
      </c>
      <c r="R130" s="13">
        <f>+[11]Total!R130</f>
        <v>0</v>
      </c>
      <c r="S130" s="13">
        <f>+[11]Total!S130</f>
        <v>0</v>
      </c>
      <c r="T130" s="13">
        <f>+[11]Total!T130</f>
        <v>0</v>
      </c>
      <c r="U130" s="13">
        <f>+[11]Total!U130</f>
        <v>0</v>
      </c>
      <c r="V130" s="13">
        <f>+[11]Total!V130</f>
        <v>0</v>
      </c>
      <c r="W130" s="13">
        <f>+[11]Total!W130</f>
        <v>0</v>
      </c>
      <c r="X130" s="13">
        <f>+[11]Total!X130</f>
        <v>0</v>
      </c>
      <c r="Y130" s="13">
        <f>+[11]Total!Y130</f>
        <v>0</v>
      </c>
      <c r="Z130" s="87">
        <f>+[12]Total!Z130</f>
        <v>0</v>
      </c>
      <c r="AA130" s="87">
        <f>+[12]Total!AA130</f>
        <v>0</v>
      </c>
    </row>
    <row r="131" spans="1:27" x14ac:dyDescent="0.25">
      <c r="A131" s="4" t="s">
        <v>120</v>
      </c>
      <c r="B131" s="13">
        <f>+[11]Total!B131</f>
        <v>548568</v>
      </c>
      <c r="C131" s="13">
        <f>+[11]Total!C131</f>
        <v>191804765.53999999</v>
      </c>
      <c r="D131" s="13">
        <f>+[11]Total!D131</f>
        <v>485016</v>
      </c>
      <c r="E131" s="13">
        <f>+[11]Total!E131</f>
        <v>162051258.63</v>
      </c>
      <c r="F131" s="13">
        <f>+[11]Total!F131</f>
        <v>514496</v>
      </c>
      <c r="G131" s="13">
        <f>+[11]Total!G131</f>
        <v>167575171.90000001</v>
      </c>
      <c r="H131" s="13">
        <f>+[11]Total!H131</f>
        <v>563833</v>
      </c>
      <c r="I131" s="13">
        <f>+[11]Total!I131</f>
        <v>180178940.56999999</v>
      </c>
      <c r="J131" s="13">
        <f>+[11]Total!J131</f>
        <v>599348</v>
      </c>
      <c r="K131" s="13">
        <f>+[11]Total!K131</f>
        <v>212264578.09999999</v>
      </c>
      <c r="L131" s="13">
        <f>+[11]Total!L131</f>
        <v>620731</v>
      </c>
      <c r="M131" s="13">
        <f>+[11]Total!M131</f>
        <v>202935515.40000001</v>
      </c>
      <c r="N131" s="13">
        <f>+[11]Total!N131</f>
        <v>649178</v>
      </c>
      <c r="O131" s="13">
        <f>+[11]Total!O131</f>
        <v>206079436.80000001</v>
      </c>
      <c r="P131" s="13">
        <f>+[11]Total!P131</f>
        <v>0</v>
      </c>
      <c r="Q131" s="13">
        <f>+[11]Total!Q131</f>
        <v>0</v>
      </c>
      <c r="R131" s="13">
        <f>+[11]Total!R131</f>
        <v>0</v>
      </c>
      <c r="S131" s="13">
        <f>+[11]Total!S131</f>
        <v>0</v>
      </c>
      <c r="T131" s="13">
        <f>+[11]Total!T131</f>
        <v>0</v>
      </c>
      <c r="U131" s="13">
        <f>+[11]Total!U131</f>
        <v>0</v>
      </c>
      <c r="V131" s="13">
        <f>+[11]Total!V131</f>
        <v>0</v>
      </c>
      <c r="W131" s="13">
        <f>+[11]Total!W131</f>
        <v>0</v>
      </c>
      <c r="X131" s="13">
        <f>+[11]Total!X131</f>
        <v>0</v>
      </c>
      <c r="Y131" s="13">
        <f>+[11]Total!Y131</f>
        <v>0</v>
      </c>
      <c r="Z131" s="87">
        <f>+[12]Total!Z131</f>
        <v>0</v>
      </c>
      <c r="AA131" s="87">
        <f>+[12]Total!AA131</f>
        <v>0</v>
      </c>
    </row>
    <row r="132" spans="1:27" x14ac:dyDescent="0.25">
      <c r="A132" s="4" t="s">
        <v>121</v>
      </c>
      <c r="B132" s="13">
        <f>+[11]Total!B132</f>
        <v>249263</v>
      </c>
      <c r="C132" s="13">
        <f>+[11]Total!C132</f>
        <v>52501211.719999999</v>
      </c>
      <c r="D132" s="13">
        <f>+[11]Total!D132</f>
        <v>233884</v>
      </c>
      <c r="E132" s="13">
        <f>+[11]Total!E132</f>
        <v>52117412.369999997</v>
      </c>
      <c r="F132" s="13">
        <f>+[11]Total!F132</f>
        <v>267858</v>
      </c>
      <c r="G132" s="13">
        <f>+[11]Total!G132</f>
        <v>62519013.880000003</v>
      </c>
      <c r="H132" s="13">
        <f>+[11]Total!H132</f>
        <v>303307</v>
      </c>
      <c r="I132" s="13">
        <f>+[11]Total!I132</f>
        <v>68717269.189999998</v>
      </c>
      <c r="J132" s="13">
        <f>+[11]Total!J132</f>
        <v>322155</v>
      </c>
      <c r="K132" s="13">
        <f>+[11]Total!K132</f>
        <v>74296659.609999999</v>
      </c>
      <c r="L132" s="13">
        <f>+[11]Total!L132</f>
        <v>337027</v>
      </c>
      <c r="M132" s="13">
        <f>+[11]Total!M132</f>
        <v>83962838.469999999</v>
      </c>
      <c r="N132" s="13">
        <f>+[11]Total!N132</f>
        <v>342641</v>
      </c>
      <c r="O132" s="13">
        <f>+[11]Total!O132</f>
        <v>85001790.150000006</v>
      </c>
      <c r="P132" s="13">
        <f>+[11]Total!P132</f>
        <v>0</v>
      </c>
      <c r="Q132" s="13">
        <f>+[11]Total!Q132</f>
        <v>0</v>
      </c>
      <c r="R132" s="13">
        <f>+[11]Total!R132</f>
        <v>0</v>
      </c>
      <c r="S132" s="13">
        <f>+[11]Total!S132</f>
        <v>0</v>
      </c>
      <c r="T132" s="13">
        <f>+[11]Total!T132</f>
        <v>0</v>
      </c>
      <c r="U132" s="13">
        <f>+[11]Total!U132</f>
        <v>0</v>
      </c>
      <c r="V132" s="13">
        <f>+[11]Total!V132</f>
        <v>0</v>
      </c>
      <c r="W132" s="13">
        <f>+[11]Total!W132</f>
        <v>0</v>
      </c>
      <c r="X132" s="13">
        <f>+[11]Total!X132</f>
        <v>0</v>
      </c>
      <c r="Y132" s="13">
        <f>+[11]Total!Y132</f>
        <v>0</v>
      </c>
      <c r="Z132" s="87">
        <f>+[12]Total!Z132</f>
        <v>0</v>
      </c>
      <c r="AA132" s="87">
        <f>+[12]Total!AA132</f>
        <v>0</v>
      </c>
    </row>
    <row r="133" spans="1:27" x14ac:dyDescent="0.25">
      <c r="A133" s="4" t="s">
        <v>122</v>
      </c>
      <c r="B133" s="13">
        <f>+[11]Total!B133</f>
        <v>506222</v>
      </c>
      <c r="C133" s="13">
        <f>+[11]Total!C133</f>
        <v>150428009.03999999</v>
      </c>
      <c r="D133" s="13">
        <f>+[11]Total!D133</f>
        <v>490138</v>
      </c>
      <c r="E133" s="13">
        <f>+[11]Total!E133</f>
        <v>147389454.22</v>
      </c>
      <c r="F133" s="13">
        <f>+[11]Total!F133</f>
        <v>563603</v>
      </c>
      <c r="G133" s="13">
        <f>+[11]Total!G133</f>
        <v>191141703.58000001</v>
      </c>
      <c r="H133" s="13">
        <f>+[11]Total!H133</f>
        <v>632924</v>
      </c>
      <c r="I133" s="13">
        <f>+[11]Total!I133</f>
        <v>212622834.28999999</v>
      </c>
      <c r="J133" s="13">
        <f>+[11]Total!J133</f>
        <v>647105</v>
      </c>
      <c r="K133" s="13">
        <f>+[11]Total!K133</f>
        <v>232249149.28999999</v>
      </c>
      <c r="L133" s="13">
        <f>+[11]Total!L133</f>
        <v>685055</v>
      </c>
      <c r="M133" s="13">
        <f>+[11]Total!M133</f>
        <v>229806903.66</v>
      </c>
      <c r="N133" s="13">
        <f>+[11]Total!N133</f>
        <v>710644</v>
      </c>
      <c r="O133" s="13">
        <f>+[11]Total!O133</f>
        <v>230204573.72999999</v>
      </c>
      <c r="P133" s="13">
        <f>+[11]Total!P133</f>
        <v>0</v>
      </c>
      <c r="Q133" s="13">
        <f>+[11]Total!Q133</f>
        <v>0</v>
      </c>
      <c r="R133" s="13">
        <f>+[11]Total!R133</f>
        <v>0</v>
      </c>
      <c r="S133" s="13">
        <f>+[11]Total!S133</f>
        <v>0</v>
      </c>
      <c r="T133" s="13">
        <f>+[11]Total!T133</f>
        <v>0</v>
      </c>
      <c r="U133" s="13">
        <f>+[11]Total!U133</f>
        <v>0</v>
      </c>
      <c r="V133" s="13">
        <f>+[11]Total!V133</f>
        <v>0</v>
      </c>
      <c r="W133" s="13">
        <f>+[11]Total!W133</f>
        <v>0</v>
      </c>
      <c r="X133" s="13">
        <f>+[11]Total!X133</f>
        <v>0</v>
      </c>
      <c r="Y133" s="13">
        <f>+[11]Total!Y133</f>
        <v>0</v>
      </c>
      <c r="Z133" s="87">
        <f>+[12]Total!Z133</f>
        <v>0</v>
      </c>
      <c r="AA133" s="87">
        <f>+[12]Total!AA133</f>
        <v>0</v>
      </c>
    </row>
    <row r="134" spans="1:27" x14ac:dyDescent="0.25">
      <c r="A134" s="4" t="s">
        <v>123</v>
      </c>
      <c r="B134" s="13">
        <f>+[11]Total!B134</f>
        <v>539693</v>
      </c>
      <c r="C134" s="13">
        <f>+[11]Total!C134</f>
        <v>129196658.76000001</v>
      </c>
      <c r="D134" s="13">
        <f>+[11]Total!D134</f>
        <v>509829</v>
      </c>
      <c r="E134" s="13">
        <f>+[11]Total!E134</f>
        <v>123569632.03</v>
      </c>
      <c r="F134" s="13">
        <f>+[11]Total!F134</f>
        <v>554401</v>
      </c>
      <c r="G134" s="13">
        <f>+[11]Total!G134</f>
        <v>138786140.40000001</v>
      </c>
      <c r="H134" s="13">
        <f>+[11]Total!H134</f>
        <v>612412</v>
      </c>
      <c r="I134" s="13">
        <f>+[11]Total!I134</f>
        <v>158334899.49000001</v>
      </c>
      <c r="J134" s="13">
        <f>+[11]Total!J134</f>
        <v>616216</v>
      </c>
      <c r="K134" s="13">
        <f>+[11]Total!K134</f>
        <v>160649618.91999999</v>
      </c>
      <c r="L134" s="13">
        <f>+[11]Total!L134</f>
        <v>636644</v>
      </c>
      <c r="M134" s="13">
        <f>+[11]Total!M134</f>
        <v>176699197.06999999</v>
      </c>
      <c r="N134" s="13">
        <f>+[11]Total!N134</f>
        <v>656175</v>
      </c>
      <c r="O134" s="13">
        <f>+[11]Total!O134</f>
        <v>175041354.25999999</v>
      </c>
      <c r="P134" s="13">
        <f>+[11]Total!P134</f>
        <v>0</v>
      </c>
      <c r="Q134" s="13">
        <f>+[11]Total!Q134</f>
        <v>0</v>
      </c>
      <c r="R134" s="13">
        <f>+[11]Total!R134</f>
        <v>0</v>
      </c>
      <c r="S134" s="13">
        <f>+[11]Total!S134</f>
        <v>0</v>
      </c>
      <c r="T134" s="13">
        <f>+[11]Total!T134</f>
        <v>0</v>
      </c>
      <c r="U134" s="13">
        <f>+[11]Total!U134</f>
        <v>0</v>
      </c>
      <c r="V134" s="13">
        <f>+[11]Total!V134</f>
        <v>0</v>
      </c>
      <c r="W134" s="13">
        <f>+[11]Total!W134</f>
        <v>0</v>
      </c>
      <c r="X134" s="13">
        <f>+[11]Total!X134</f>
        <v>0</v>
      </c>
      <c r="Y134" s="13">
        <f>+[11]Total!Y134</f>
        <v>0</v>
      </c>
      <c r="Z134" s="87">
        <f>+[12]Total!Z134</f>
        <v>0</v>
      </c>
      <c r="AA134" s="87">
        <f>+[12]Total!AA134</f>
        <v>0</v>
      </c>
    </row>
    <row r="135" spans="1:27" x14ac:dyDescent="0.25">
      <c r="A135" s="4" t="s">
        <v>124</v>
      </c>
      <c r="B135" s="13">
        <f>+[11]Total!B135</f>
        <v>408664</v>
      </c>
      <c r="C135" s="13">
        <f>+[11]Total!C135</f>
        <v>81952832.200000003</v>
      </c>
      <c r="D135" s="13">
        <f>+[11]Total!D135</f>
        <v>384164</v>
      </c>
      <c r="E135" s="13">
        <f>+[11]Total!E135</f>
        <v>87730721.010000005</v>
      </c>
      <c r="F135" s="13">
        <f>+[11]Total!F135</f>
        <v>432804</v>
      </c>
      <c r="G135" s="13">
        <f>+[11]Total!G135</f>
        <v>96081400.769999996</v>
      </c>
      <c r="H135" s="13">
        <f>+[11]Total!H135</f>
        <v>492769</v>
      </c>
      <c r="I135" s="13">
        <f>+[11]Total!I135</f>
        <v>111891947.40000001</v>
      </c>
      <c r="J135" s="13">
        <f>+[11]Total!J135</f>
        <v>504231</v>
      </c>
      <c r="K135" s="13">
        <f>+[11]Total!K135</f>
        <v>122435717.48999999</v>
      </c>
      <c r="L135" s="13">
        <f>+[11]Total!L135</f>
        <v>507495</v>
      </c>
      <c r="M135" s="13">
        <f>+[11]Total!M135</f>
        <v>119918839.52</v>
      </c>
      <c r="N135" s="13">
        <f>+[11]Total!N135</f>
        <v>512818</v>
      </c>
      <c r="O135" s="13">
        <f>+[11]Total!O135</f>
        <v>123643388.63</v>
      </c>
      <c r="P135" s="13">
        <f>+[11]Total!P135</f>
        <v>0</v>
      </c>
      <c r="Q135" s="13">
        <f>+[11]Total!Q135</f>
        <v>0</v>
      </c>
      <c r="R135" s="13">
        <f>+[11]Total!R135</f>
        <v>0</v>
      </c>
      <c r="S135" s="13">
        <f>+[11]Total!S135</f>
        <v>0</v>
      </c>
      <c r="T135" s="13">
        <f>+[11]Total!T135</f>
        <v>0</v>
      </c>
      <c r="U135" s="13">
        <f>+[11]Total!U135</f>
        <v>0</v>
      </c>
      <c r="V135" s="13">
        <f>+[11]Total!V135</f>
        <v>0</v>
      </c>
      <c r="W135" s="13">
        <f>+[11]Total!W135</f>
        <v>0</v>
      </c>
      <c r="X135" s="13">
        <f>+[11]Total!X135</f>
        <v>0</v>
      </c>
      <c r="Y135" s="13">
        <f>+[11]Total!Y135</f>
        <v>0</v>
      </c>
      <c r="Z135" s="87">
        <f>+[12]Total!Z135</f>
        <v>0</v>
      </c>
      <c r="AA135" s="87">
        <f>+[12]Total!AA135</f>
        <v>0</v>
      </c>
    </row>
    <row r="136" spans="1:27" x14ac:dyDescent="0.25">
      <c r="A136" s="4" t="s">
        <v>125</v>
      </c>
      <c r="B136" s="13">
        <f>+[11]Total!B136</f>
        <v>779636</v>
      </c>
      <c r="C136" s="13">
        <f>+[11]Total!C136</f>
        <v>252671436.15000001</v>
      </c>
      <c r="D136" s="13">
        <f>+[11]Total!D136</f>
        <v>737357</v>
      </c>
      <c r="E136" s="13">
        <f>+[11]Total!E136</f>
        <v>276834862.56999999</v>
      </c>
      <c r="F136" s="13">
        <f>+[11]Total!F136</f>
        <v>835662</v>
      </c>
      <c r="G136" s="13">
        <f>+[11]Total!G136</f>
        <v>317017414.45999998</v>
      </c>
      <c r="H136" s="13">
        <f>+[11]Total!H136</f>
        <v>964732</v>
      </c>
      <c r="I136" s="13">
        <f>+[11]Total!I136</f>
        <v>380372555.72000003</v>
      </c>
      <c r="J136" s="13">
        <f>+[11]Total!J136</f>
        <v>1003803</v>
      </c>
      <c r="K136" s="13">
        <f>+[11]Total!K136</f>
        <v>408218901.31999999</v>
      </c>
      <c r="L136" s="13">
        <f>+[11]Total!L136</f>
        <v>1024529</v>
      </c>
      <c r="M136" s="13">
        <f>+[11]Total!M136</f>
        <v>424301188.88999999</v>
      </c>
      <c r="N136" s="13">
        <f>+[11]Total!N136</f>
        <v>1042924</v>
      </c>
      <c r="O136" s="13">
        <f>+[11]Total!O136</f>
        <v>416410983.31999999</v>
      </c>
      <c r="P136" s="13">
        <f>+[11]Total!P136</f>
        <v>0</v>
      </c>
      <c r="Q136" s="13">
        <f>+[11]Total!Q136</f>
        <v>0</v>
      </c>
      <c r="R136" s="13">
        <f>+[11]Total!R136</f>
        <v>0</v>
      </c>
      <c r="S136" s="13">
        <f>+[11]Total!S136</f>
        <v>0</v>
      </c>
      <c r="T136" s="13">
        <f>+[11]Total!T136</f>
        <v>0</v>
      </c>
      <c r="U136" s="13">
        <f>+[11]Total!U136</f>
        <v>0</v>
      </c>
      <c r="V136" s="13">
        <f>+[11]Total!V136</f>
        <v>0</v>
      </c>
      <c r="W136" s="13">
        <f>+[11]Total!W136</f>
        <v>0</v>
      </c>
      <c r="X136" s="13">
        <f>+[11]Total!X136</f>
        <v>0</v>
      </c>
      <c r="Y136" s="13">
        <f>+[11]Total!Y136</f>
        <v>0</v>
      </c>
      <c r="Z136" s="87">
        <f>+[12]Total!Z136</f>
        <v>0</v>
      </c>
      <c r="AA136" s="87">
        <f>+[12]Total!AA136</f>
        <v>0</v>
      </c>
    </row>
    <row r="137" spans="1:27" x14ac:dyDescent="0.25">
      <c r="A137" s="4" t="s">
        <v>126</v>
      </c>
      <c r="B137" s="13">
        <f>+[11]Total!B137</f>
        <v>2725127</v>
      </c>
      <c r="C137" s="13">
        <f>+[11]Total!C137</f>
        <v>1217731730.4299998</v>
      </c>
      <c r="D137" s="13">
        <f>+[11]Total!D137</f>
        <v>2593018</v>
      </c>
      <c r="E137" s="13">
        <f>+[11]Total!E137</f>
        <v>1179460505.8899999</v>
      </c>
      <c r="F137" s="13">
        <f>+[11]Total!F137</f>
        <v>2966026</v>
      </c>
      <c r="G137" s="13">
        <f>+[11]Total!G137</f>
        <v>1356141220.8999999</v>
      </c>
      <c r="H137" s="13">
        <f>+[11]Total!H137</f>
        <v>3350670</v>
      </c>
      <c r="I137" s="13">
        <f>+[11]Total!I137</f>
        <v>1550353989</v>
      </c>
      <c r="J137" s="13">
        <f>+[11]Total!J137</f>
        <v>3426648</v>
      </c>
      <c r="K137" s="13">
        <f>+[11]Total!K137</f>
        <v>1673972978.8699999</v>
      </c>
      <c r="L137" s="13">
        <f>+[11]Total!L137</f>
        <v>3670620</v>
      </c>
      <c r="M137" s="13">
        <f>+[11]Total!M137</f>
        <v>1766886281.02</v>
      </c>
      <c r="N137" s="13">
        <f>+[11]Total!N137</f>
        <v>3980015</v>
      </c>
      <c r="O137" s="13">
        <f>+[11]Total!O137</f>
        <v>1816838169.45</v>
      </c>
      <c r="P137" s="13">
        <f>+[11]Total!P137</f>
        <v>0</v>
      </c>
      <c r="Q137" s="13">
        <f>+[11]Total!Q137</f>
        <v>0</v>
      </c>
      <c r="R137" s="13">
        <f>+[11]Total!R137</f>
        <v>0</v>
      </c>
      <c r="S137" s="13">
        <f>+[11]Total!S137</f>
        <v>0</v>
      </c>
      <c r="T137" s="13">
        <f>+[11]Total!T137</f>
        <v>0</v>
      </c>
      <c r="U137" s="13">
        <f>+[11]Total!U137</f>
        <v>0</v>
      </c>
      <c r="V137" s="13">
        <f>+[11]Total!V137</f>
        <v>0</v>
      </c>
      <c r="W137" s="13">
        <f>+[11]Total!W137</f>
        <v>0</v>
      </c>
      <c r="X137" s="13">
        <f>+[11]Total!X137</f>
        <v>0</v>
      </c>
      <c r="Y137" s="13">
        <f>+[11]Total!Y137</f>
        <v>0</v>
      </c>
      <c r="Z137" s="87">
        <f>+[12]Total!Z137</f>
        <v>0</v>
      </c>
      <c r="AA137" s="87">
        <f>+[12]Total!AA137</f>
        <v>0</v>
      </c>
    </row>
    <row r="138" spans="1:27" x14ac:dyDescent="0.25">
      <c r="A138" s="4" t="s">
        <v>127</v>
      </c>
      <c r="B138" s="13">
        <f>+[11]Total!B138</f>
        <v>746660</v>
      </c>
      <c r="C138" s="13">
        <f>+[11]Total!C138</f>
        <v>245772473.69</v>
      </c>
      <c r="D138" s="13">
        <f>+[11]Total!D138</f>
        <v>744924</v>
      </c>
      <c r="E138" s="13">
        <f>+[11]Total!E138</f>
        <v>266768438.15000001</v>
      </c>
      <c r="F138" s="13">
        <f>+[11]Total!F138</f>
        <v>812285</v>
      </c>
      <c r="G138" s="13">
        <f>+[11]Total!G138</f>
        <v>264223312.03999999</v>
      </c>
      <c r="H138" s="13">
        <f>+[11]Total!H138</f>
        <v>877960</v>
      </c>
      <c r="I138" s="13">
        <f>+[11]Total!I138</f>
        <v>284630699.13999999</v>
      </c>
      <c r="J138" s="13">
        <f>+[11]Total!J138</f>
        <v>922981</v>
      </c>
      <c r="K138" s="13">
        <f>+[11]Total!K138</f>
        <v>346937126.08999997</v>
      </c>
      <c r="L138" s="13">
        <f>+[11]Total!L138</f>
        <v>957376</v>
      </c>
      <c r="M138" s="13">
        <f>+[11]Total!M138</f>
        <v>334580358.97000003</v>
      </c>
      <c r="N138" s="13">
        <f>+[11]Total!N138</f>
        <v>954313</v>
      </c>
      <c r="O138" s="13">
        <f>+[11]Total!O138</f>
        <v>312726391.63999999</v>
      </c>
      <c r="P138" s="13">
        <f>+[11]Total!P138</f>
        <v>0</v>
      </c>
      <c r="Q138" s="13">
        <f>+[11]Total!Q138</f>
        <v>0</v>
      </c>
      <c r="R138" s="13">
        <f>+[11]Total!R138</f>
        <v>0</v>
      </c>
      <c r="S138" s="13">
        <f>+[11]Total!S138</f>
        <v>0</v>
      </c>
      <c r="T138" s="13">
        <f>+[11]Total!T138</f>
        <v>0</v>
      </c>
      <c r="U138" s="13">
        <f>+[11]Total!U138</f>
        <v>0</v>
      </c>
      <c r="V138" s="13">
        <f>+[11]Total!V138</f>
        <v>0</v>
      </c>
      <c r="W138" s="13">
        <f>+[11]Total!W138</f>
        <v>0</v>
      </c>
      <c r="X138" s="13">
        <f>+[11]Total!X138</f>
        <v>0</v>
      </c>
      <c r="Y138" s="13">
        <f>+[11]Total!Y138</f>
        <v>0</v>
      </c>
      <c r="Z138" s="87">
        <f>+[12]Total!Z138</f>
        <v>0</v>
      </c>
      <c r="AA138" s="87">
        <f>+[12]Total!AA138</f>
        <v>0</v>
      </c>
    </row>
    <row r="139" spans="1:27" x14ac:dyDescent="0.25">
      <c r="A139" s="4" t="s">
        <v>128</v>
      </c>
      <c r="B139" s="13">
        <f>+[11]Total!B139</f>
        <v>3735</v>
      </c>
      <c r="C139" s="13">
        <f>+[11]Total!C139</f>
        <v>3144065.01</v>
      </c>
      <c r="D139" s="13">
        <f>+[11]Total!D139</f>
        <v>3104</v>
      </c>
      <c r="E139" s="13">
        <f>+[11]Total!E139</f>
        <v>2328471.44</v>
      </c>
      <c r="F139" s="13">
        <f>+[11]Total!F139</f>
        <v>4031</v>
      </c>
      <c r="G139" s="13">
        <f>+[11]Total!G139</f>
        <v>4158310.45</v>
      </c>
      <c r="H139" s="13">
        <f>+[11]Total!H139</f>
        <v>4897</v>
      </c>
      <c r="I139" s="13">
        <f>+[11]Total!I139</f>
        <v>3993818.76</v>
      </c>
      <c r="J139" s="13">
        <f>+[11]Total!J139</f>
        <v>3317</v>
      </c>
      <c r="K139" s="13">
        <f>+[11]Total!K139</f>
        <v>1785169.8</v>
      </c>
      <c r="L139" s="13">
        <f>+[11]Total!L139</f>
        <v>4545</v>
      </c>
      <c r="M139" s="13">
        <f>+[11]Total!M139</f>
        <v>3922403.15</v>
      </c>
      <c r="N139" s="13">
        <f>+[11]Total!N139</f>
        <v>3872</v>
      </c>
      <c r="O139" s="13">
        <f>+[11]Total!O139</f>
        <v>2415663.5</v>
      </c>
      <c r="P139" s="13">
        <f>+[11]Total!P139</f>
        <v>0</v>
      </c>
      <c r="Q139" s="13">
        <f>+[11]Total!Q139</f>
        <v>0</v>
      </c>
      <c r="R139" s="13">
        <f>+[11]Total!R139</f>
        <v>0</v>
      </c>
      <c r="S139" s="13">
        <f>+[11]Total!S139</f>
        <v>0</v>
      </c>
      <c r="T139" s="13">
        <f>+[11]Total!T139</f>
        <v>0</v>
      </c>
      <c r="U139" s="13">
        <f>+[11]Total!U139</f>
        <v>0</v>
      </c>
      <c r="V139" s="13">
        <f>+[11]Total!V139</f>
        <v>0</v>
      </c>
      <c r="W139" s="13">
        <f>+[11]Total!W139</f>
        <v>0</v>
      </c>
      <c r="X139" s="13">
        <f>+[11]Total!X139</f>
        <v>0</v>
      </c>
      <c r="Y139" s="13">
        <f>+[11]Total!Y139</f>
        <v>0</v>
      </c>
      <c r="Z139" s="87">
        <f>+[12]Total!Z139</f>
        <v>0</v>
      </c>
      <c r="AA139" s="87">
        <f>+[12]Total!AA139</f>
        <v>0</v>
      </c>
    </row>
    <row r="140" spans="1:27" x14ac:dyDescent="0.25">
      <c r="A140" s="4" t="s">
        <v>129</v>
      </c>
      <c r="B140" s="13">
        <f>+[11]Total!B140</f>
        <v>46224</v>
      </c>
      <c r="C140" s="13">
        <f>+[11]Total!C140</f>
        <v>33390124.420000002</v>
      </c>
      <c r="D140" s="13">
        <f>+[11]Total!D140</f>
        <v>43326</v>
      </c>
      <c r="E140" s="13">
        <f>+[11]Total!E140</f>
        <v>34460096.439999998</v>
      </c>
      <c r="F140" s="13">
        <f>+[11]Total!F140</f>
        <v>45335</v>
      </c>
      <c r="G140" s="13">
        <f>+[11]Total!G140</f>
        <v>39738495.82</v>
      </c>
      <c r="H140" s="13">
        <f>+[11]Total!H140</f>
        <v>48503</v>
      </c>
      <c r="I140" s="13">
        <f>+[11]Total!I140</f>
        <v>40956158</v>
      </c>
      <c r="J140" s="13">
        <f>+[11]Total!J140</f>
        <v>50642</v>
      </c>
      <c r="K140" s="13">
        <f>+[11]Total!K140</f>
        <v>40791198.899999999</v>
      </c>
      <c r="L140" s="13">
        <f>+[11]Total!L140</f>
        <v>48664</v>
      </c>
      <c r="M140" s="13">
        <f>+[11]Total!M140</f>
        <v>37535328.549999997</v>
      </c>
      <c r="N140" s="13">
        <f>+[11]Total!N140</f>
        <v>50578</v>
      </c>
      <c r="O140" s="13">
        <f>+[11]Total!O140</f>
        <v>40158244.340000004</v>
      </c>
      <c r="P140" s="13">
        <f>+[11]Total!P140</f>
        <v>0</v>
      </c>
      <c r="Q140" s="13">
        <f>+[11]Total!Q140</f>
        <v>0</v>
      </c>
      <c r="R140" s="13">
        <f>+[11]Total!R140</f>
        <v>0</v>
      </c>
      <c r="S140" s="13">
        <f>+[11]Total!S140</f>
        <v>0</v>
      </c>
      <c r="T140" s="13">
        <f>+[11]Total!T140</f>
        <v>0</v>
      </c>
      <c r="U140" s="13">
        <f>+[11]Total!U140</f>
        <v>0</v>
      </c>
      <c r="V140" s="13">
        <f>+[11]Total!V140</f>
        <v>0</v>
      </c>
      <c r="W140" s="13">
        <f>+[11]Total!W140</f>
        <v>0</v>
      </c>
      <c r="X140" s="13">
        <f>+[11]Total!X140</f>
        <v>0</v>
      </c>
      <c r="Y140" s="13">
        <f>+[11]Total!Y140</f>
        <v>0</v>
      </c>
      <c r="Z140" s="87">
        <f>+[12]Total!Z140</f>
        <v>0</v>
      </c>
      <c r="AA140" s="87">
        <f>+[12]Total!AA140</f>
        <v>0</v>
      </c>
    </row>
    <row r="141" spans="1:27" x14ac:dyDescent="0.25">
      <c r="A141" s="4"/>
      <c r="B141" s="13">
        <f>+[11]Total!B141</f>
        <v>0</v>
      </c>
      <c r="C141" s="13">
        <f>+[11]Total!C141</f>
        <v>0</v>
      </c>
      <c r="D141" s="13">
        <f>+[11]Total!D141</f>
        <v>0</v>
      </c>
      <c r="E141" s="13">
        <f>+[11]Total!E141</f>
        <v>0</v>
      </c>
      <c r="F141" s="13">
        <f>+[11]Total!F141</f>
        <v>0</v>
      </c>
      <c r="G141" s="13">
        <f>+[11]Total!G141</f>
        <v>0</v>
      </c>
      <c r="H141" s="13">
        <f>+[11]Total!H141</f>
        <v>0</v>
      </c>
      <c r="I141" s="13">
        <f>+[11]Total!I141</f>
        <v>0</v>
      </c>
      <c r="J141" s="13">
        <f>+[11]Total!J141</f>
        <v>0</v>
      </c>
      <c r="K141" s="13">
        <f>+[11]Total!K141</f>
        <v>0</v>
      </c>
      <c r="L141" s="13">
        <f>+[11]Total!L141</f>
        <v>0</v>
      </c>
      <c r="M141" s="13">
        <f>+[11]Total!M141</f>
        <v>0</v>
      </c>
      <c r="N141" s="13">
        <f>+[11]Total!N141</f>
        <v>0</v>
      </c>
      <c r="O141" s="13">
        <f>+[11]Total!O141</f>
        <v>0</v>
      </c>
      <c r="P141" s="13">
        <f>+[11]Total!P141</f>
        <v>0</v>
      </c>
      <c r="Q141" s="13">
        <f>+[11]Total!Q141</f>
        <v>0</v>
      </c>
      <c r="R141" s="13">
        <f>+[11]Total!R141</f>
        <v>0</v>
      </c>
      <c r="S141" s="13">
        <f>+[11]Total!S141</f>
        <v>0</v>
      </c>
      <c r="T141" s="13">
        <f>+[11]Total!T141</f>
        <v>0</v>
      </c>
      <c r="U141" s="13">
        <f>+[11]Total!U141</f>
        <v>0</v>
      </c>
      <c r="V141" s="13">
        <f>+[11]Total!V141</f>
        <v>0</v>
      </c>
      <c r="W141" s="13">
        <f>+[11]Total!W141</f>
        <v>0</v>
      </c>
      <c r="X141" s="13">
        <f>+[11]Total!X141</f>
        <v>0</v>
      </c>
      <c r="Y141" s="13">
        <f>+[11]Total!Y141</f>
        <v>0</v>
      </c>
      <c r="Z141" s="87">
        <f>+[12]Total!Z141</f>
        <v>0</v>
      </c>
      <c r="AA141" s="87">
        <f>+[12]Total!AA141</f>
        <v>0</v>
      </c>
    </row>
    <row r="142" spans="1:27" x14ac:dyDescent="0.25">
      <c r="A142" s="6" t="s">
        <v>130</v>
      </c>
      <c r="B142" s="22">
        <f t="shared" ref="B142:C142" si="89">SUM(B143:B159)</f>
        <v>11429061</v>
      </c>
      <c r="C142" s="17">
        <f t="shared" si="89"/>
        <v>6039256396.5200005</v>
      </c>
      <c r="D142" s="22">
        <f>SUM(D143:D159)</f>
        <v>11068684</v>
      </c>
      <c r="E142" s="22">
        <f>SUM(E143:E159)</f>
        <v>6299119684.2699995</v>
      </c>
      <c r="F142" s="22">
        <f>SUM(F143:F160)</f>
        <v>12493460</v>
      </c>
      <c r="G142" s="22">
        <f t="shared" ref="G142" si="90">SUM(G143:G160)</f>
        <v>7194482728.8799992</v>
      </c>
      <c r="H142" s="22">
        <f>SUM(H143:H160)</f>
        <v>13738926</v>
      </c>
      <c r="I142" s="22">
        <f t="shared" ref="I142" si="91">SUM(I143:I160)</f>
        <v>7781796236.3999996</v>
      </c>
      <c r="J142" s="22">
        <f>SUM(J143:J160)</f>
        <v>14013049</v>
      </c>
      <c r="K142" s="22">
        <f t="shared" ref="K142" si="92">SUM(K143:K160)</f>
        <v>8035453176.54</v>
      </c>
      <c r="L142" s="22">
        <f>SUM(L143:L160)</f>
        <v>14742858</v>
      </c>
      <c r="M142" s="22">
        <f t="shared" ref="M142" si="93">SUM(M143:M160)</f>
        <v>8667870988.9099998</v>
      </c>
      <c r="N142" s="22">
        <f>SUM(N143:N160)</f>
        <v>15290626</v>
      </c>
      <c r="O142" s="22">
        <f t="shared" ref="O142" si="94">SUM(O143:O160)</f>
        <v>8746623249.4399986</v>
      </c>
      <c r="P142" s="22">
        <f>SUM(P143:P160)</f>
        <v>0</v>
      </c>
      <c r="Q142" s="22">
        <f t="shared" ref="Q142" si="95">SUM(Q143:Q160)</f>
        <v>0</v>
      </c>
      <c r="R142" s="22">
        <f>SUM(R143:R160)</f>
        <v>0</v>
      </c>
      <c r="S142" s="22">
        <f t="shared" ref="S142" si="96">SUM(S143:S160)</f>
        <v>0</v>
      </c>
      <c r="T142" s="22">
        <f>SUM(T143:T160)</f>
        <v>0</v>
      </c>
      <c r="U142" s="22">
        <f t="shared" ref="U142" si="97">SUM(U143:U160)</f>
        <v>0</v>
      </c>
      <c r="V142" s="22">
        <f>SUM(V143:V160)</f>
        <v>0</v>
      </c>
      <c r="W142" s="22">
        <f t="shared" ref="W142" si="98">SUM(W143:W160)</f>
        <v>0</v>
      </c>
      <c r="X142" s="22">
        <f>SUM(X143:X160)</f>
        <v>0</v>
      </c>
      <c r="Y142" s="22">
        <f t="shared" ref="Y142:AA142" si="99">SUM(Y143:Y160)</f>
        <v>0</v>
      </c>
      <c r="Z142" s="18">
        <f t="shared" si="99"/>
        <v>0</v>
      </c>
      <c r="AA142" s="17">
        <f t="shared" si="99"/>
        <v>0</v>
      </c>
    </row>
    <row r="143" spans="1:27" x14ac:dyDescent="0.25">
      <c r="A143" s="4" t="s">
        <v>131</v>
      </c>
      <c r="B143" s="13">
        <f>+[11]Total!B143</f>
        <v>3836382</v>
      </c>
      <c r="C143" s="13">
        <f>+[11]Total!C143</f>
        <v>2329827819.1700001</v>
      </c>
      <c r="D143" s="13">
        <f>+[11]Total!D143</f>
        <v>3628188</v>
      </c>
      <c r="E143" s="13">
        <f>+[11]Total!E143</f>
        <v>2335164512.4000001</v>
      </c>
      <c r="F143" s="13">
        <f>+[11]Total!F143</f>
        <v>4193750</v>
      </c>
      <c r="G143" s="13">
        <f>+[11]Total!G143</f>
        <v>2663125195.9899998</v>
      </c>
      <c r="H143" s="13">
        <f>+[11]Total!H143</f>
        <v>4601985</v>
      </c>
      <c r="I143" s="13">
        <f>+[11]Total!I143</f>
        <v>2863437764.7799997</v>
      </c>
      <c r="J143" s="13">
        <f>+[11]Total!J143</f>
        <v>4648536</v>
      </c>
      <c r="K143" s="13">
        <f>+[11]Total!K143</f>
        <v>2937613550.8499999</v>
      </c>
      <c r="L143" s="13">
        <f>+[11]Total!L143</f>
        <v>4852340</v>
      </c>
      <c r="M143" s="13">
        <f>+[11]Total!M143</f>
        <v>3133866057.48</v>
      </c>
      <c r="N143" s="13">
        <f>+[11]Total!N143</f>
        <v>5048057</v>
      </c>
      <c r="O143" s="13">
        <f>+[11]Total!O143</f>
        <v>3204842797.3299999</v>
      </c>
      <c r="P143" s="13">
        <f>+[11]Total!P143</f>
        <v>0</v>
      </c>
      <c r="Q143" s="13">
        <f>+[11]Total!Q143</f>
        <v>0</v>
      </c>
      <c r="R143" s="13">
        <f>+[11]Total!R143</f>
        <v>0</v>
      </c>
      <c r="S143" s="13">
        <f>+[11]Total!S143</f>
        <v>0</v>
      </c>
      <c r="T143" s="13">
        <f>+[11]Total!T143</f>
        <v>0</v>
      </c>
      <c r="U143" s="13">
        <f>+[11]Total!U143</f>
        <v>0</v>
      </c>
      <c r="V143" s="13">
        <f>+[11]Total!V143</f>
        <v>0</v>
      </c>
      <c r="W143" s="13">
        <f>+[11]Total!W143</f>
        <v>0</v>
      </c>
      <c r="X143" s="13">
        <f>+[11]Total!X143</f>
        <v>0</v>
      </c>
      <c r="Y143" s="13">
        <f>+[11]Total!Y143</f>
        <v>0</v>
      </c>
      <c r="Z143" s="87">
        <f>+[12]Total!Z143</f>
        <v>0</v>
      </c>
      <c r="AA143" s="87">
        <f>+[12]Total!AA143</f>
        <v>0</v>
      </c>
    </row>
    <row r="144" spans="1:27" x14ac:dyDescent="0.25">
      <c r="A144" s="4" t="s">
        <v>132</v>
      </c>
      <c r="B144" s="13">
        <f>+[11]Total!B144</f>
        <v>694221</v>
      </c>
      <c r="C144" s="13">
        <f>+[11]Total!C144</f>
        <v>287785854.27999997</v>
      </c>
      <c r="D144" s="13">
        <f>+[11]Total!D144</f>
        <v>667611</v>
      </c>
      <c r="E144" s="13">
        <f>+[11]Total!E144</f>
        <v>271272354.34000003</v>
      </c>
      <c r="F144" s="13">
        <f>+[11]Total!F144</f>
        <v>730510</v>
      </c>
      <c r="G144" s="13">
        <f>+[11]Total!G144</f>
        <v>309390226.25</v>
      </c>
      <c r="H144" s="13">
        <f>+[11]Total!H144</f>
        <v>807149</v>
      </c>
      <c r="I144" s="13">
        <f>+[11]Total!I144</f>
        <v>345188993.75</v>
      </c>
      <c r="J144" s="13">
        <f>+[11]Total!J144</f>
        <v>804388</v>
      </c>
      <c r="K144" s="13">
        <f>+[11]Total!K144</f>
        <v>332610113.31999999</v>
      </c>
      <c r="L144" s="13">
        <f>+[11]Total!L144</f>
        <v>852361</v>
      </c>
      <c r="M144" s="13">
        <f>+[11]Total!M144</f>
        <v>345345034.72000003</v>
      </c>
      <c r="N144" s="13">
        <f>+[11]Total!N144</f>
        <v>893240</v>
      </c>
      <c r="O144" s="13">
        <f>+[11]Total!O144</f>
        <v>379489595.24000001</v>
      </c>
      <c r="P144" s="13">
        <f>+[11]Total!P144</f>
        <v>0</v>
      </c>
      <c r="Q144" s="13">
        <f>+[11]Total!Q144</f>
        <v>0</v>
      </c>
      <c r="R144" s="13">
        <f>+[11]Total!R144</f>
        <v>0</v>
      </c>
      <c r="S144" s="13">
        <f>+[11]Total!S144</f>
        <v>0</v>
      </c>
      <c r="T144" s="13">
        <f>+[11]Total!T144</f>
        <v>0</v>
      </c>
      <c r="U144" s="13">
        <f>+[11]Total!U144</f>
        <v>0</v>
      </c>
      <c r="V144" s="13">
        <f>+[11]Total!V144</f>
        <v>0</v>
      </c>
      <c r="W144" s="13">
        <f>+[11]Total!W144</f>
        <v>0</v>
      </c>
      <c r="X144" s="13">
        <f>+[11]Total!X144</f>
        <v>0</v>
      </c>
      <c r="Y144" s="13">
        <f>+[11]Total!Y144</f>
        <v>0</v>
      </c>
      <c r="Z144" s="87">
        <f>+[12]Total!Z144</f>
        <v>0</v>
      </c>
      <c r="AA144" s="87">
        <f>+[12]Total!AA144</f>
        <v>0</v>
      </c>
    </row>
    <row r="145" spans="1:27" x14ac:dyDescent="0.25">
      <c r="A145" s="4" t="s">
        <v>133</v>
      </c>
      <c r="B145" s="13">
        <f>+[11]Total!B145</f>
        <v>368619</v>
      </c>
      <c r="C145" s="13">
        <f>+[11]Total!C145</f>
        <v>156353019.22</v>
      </c>
      <c r="D145" s="13">
        <f>+[11]Total!D145</f>
        <v>362137</v>
      </c>
      <c r="E145" s="13">
        <f>+[11]Total!E145</f>
        <v>167134269.43000001</v>
      </c>
      <c r="F145" s="13">
        <f>+[11]Total!F145</f>
        <v>420341</v>
      </c>
      <c r="G145" s="13">
        <f>+[11]Total!G145</f>
        <v>207092401.44</v>
      </c>
      <c r="H145" s="13">
        <f>+[11]Total!H145</f>
        <v>459945</v>
      </c>
      <c r="I145" s="13">
        <f>+[11]Total!I145</f>
        <v>222976616.31</v>
      </c>
      <c r="J145" s="13">
        <f>+[11]Total!J145</f>
        <v>487369</v>
      </c>
      <c r="K145" s="13">
        <f>+[11]Total!K145</f>
        <v>244589570.21000001</v>
      </c>
      <c r="L145" s="13">
        <f>+[11]Total!L145</f>
        <v>542649</v>
      </c>
      <c r="M145" s="13">
        <f>+[11]Total!M145</f>
        <v>292889520.51999998</v>
      </c>
      <c r="N145" s="13">
        <f>+[11]Total!N145</f>
        <v>600279</v>
      </c>
      <c r="O145" s="13">
        <f>+[11]Total!O145</f>
        <v>317179371.34000003</v>
      </c>
      <c r="P145" s="13">
        <f>+[11]Total!P145</f>
        <v>0</v>
      </c>
      <c r="Q145" s="13">
        <f>+[11]Total!Q145</f>
        <v>0</v>
      </c>
      <c r="R145" s="13">
        <f>+[11]Total!R145</f>
        <v>0</v>
      </c>
      <c r="S145" s="13">
        <f>+[11]Total!S145</f>
        <v>0</v>
      </c>
      <c r="T145" s="13">
        <f>+[11]Total!T145</f>
        <v>0</v>
      </c>
      <c r="U145" s="13">
        <f>+[11]Total!U145</f>
        <v>0</v>
      </c>
      <c r="V145" s="13">
        <f>+[11]Total!V145</f>
        <v>0</v>
      </c>
      <c r="W145" s="13">
        <f>+[11]Total!W145</f>
        <v>0</v>
      </c>
      <c r="X145" s="13">
        <f>+[11]Total!X145</f>
        <v>0</v>
      </c>
      <c r="Y145" s="13">
        <f>+[11]Total!Y145</f>
        <v>0</v>
      </c>
      <c r="Z145" s="87">
        <f>+[12]Total!Z145</f>
        <v>0</v>
      </c>
      <c r="AA145" s="87">
        <f>+[12]Total!AA145</f>
        <v>0</v>
      </c>
    </row>
    <row r="146" spans="1:27" x14ac:dyDescent="0.25">
      <c r="A146" s="4" t="s">
        <v>134</v>
      </c>
      <c r="B146" s="13">
        <f>+[11]Total!B146</f>
        <v>948847</v>
      </c>
      <c r="C146" s="13">
        <f>+[11]Total!C146</f>
        <v>327029990.38999999</v>
      </c>
      <c r="D146" s="13">
        <f>+[11]Total!D146</f>
        <v>935650</v>
      </c>
      <c r="E146" s="13">
        <f>+[11]Total!E146</f>
        <v>387989048.18000001</v>
      </c>
      <c r="F146" s="13">
        <f>+[11]Total!F146</f>
        <v>1048359</v>
      </c>
      <c r="G146" s="13">
        <f>+[11]Total!G146</f>
        <v>450114265.95999998</v>
      </c>
      <c r="H146" s="13">
        <f>+[11]Total!H146</f>
        <v>1190870</v>
      </c>
      <c r="I146" s="13">
        <f>+[11]Total!I146</f>
        <v>513011231.25999999</v>
      </c>
      <c r="J146" s="13">
        <f>+[11]Total!J146</f>
        <v>1256015</v>
      </c>
      <c r="K146" s="13">
        <f>+[11]Total!K146</f>
        <v>524208662.30999994</v>
      </c>
      <c r="L146" s="13">
        <f>+[11]Total!L146</f>
        <v>1290307</v>
      </c>
      <c r="M146" s="13">
        <f>+[11]Total!M146</f>
        <v>546106636</v>
      </c>
      <c r="N146" s="13">
        <f>+[11]Total!N146</f>
        <v>1301331</v>
      </c>
      <c r="O146" s="13">
        <f>+[11]Total!O146</f>
        <v>526886575.97000003</v>
      </c>
      <c r="P146" s="13">
        <f>+[11]Total!P146</f>
        <v>0</v>
      </c>
      <c r="Q146" s="13">
        <f>+[11]Total!Q146</f>
        <v>0</v>
      </c>
      <c r="R146" s="13">
        <f>+[11]Total!R146</f>
        <v>0</v>
      </c>
      <c r="S146" s="13">
        <f>+[11]Total!S146</f>
        <v>0</v>
      </c>
      <c r="T146" s="13">
        <f>+[11]Total!T146</f>
        <v>0</v>
      </c>
      <c r="U146" s="13">
        <f>+[11]Total!U146</f>
        <v>0</v>
      </c>
      <c r="V146" s="13">
        <f>+[11]Total!V146</f>
        <v>0</v>
      </c>
      <c r="W146" s="13">
        <f>+[11]Total!W146</f>
        <v>0</v>
      </c>
      <c r="X146" s="13">
        <f>+[11]Total!X146</f>
        <v>0</v>
      </c>
      <c r="Y146" s="13">
        <f>+[11]Total!Y146</f>
        <v>0</v>
      </c>
      <c r="Z146" s="87">
        <f>+[12]Total!Z146</f>
        <v>0</v>
      </c>
      <c r="AA146" s="87">
        <f>+[12]Total!AA146</f>
        <v>0</v>
      </c>
    </row>
    <row r="147" spans="1:27" x14ac:dyDescent="0.25">
      <c r="A147" s="4" t="s">
        <v>135</v>
      </c>
      <c r="B147" s="13">
        <f>+[11]Total!B147</f>
        <v>162540</v>
      </c>
      <c r="C147" s="13">
        <f>+[11]Total!C147</f>
        <v>79337136</v>
      </c>
      <c r="D147" s="13">
        <f>+[11]Total!D147</f>
        <v>168959</v>
      </c>
      <c r="E147" s="13">
        <f>+[11]Total!E147</f>
        <v>95524437</v>
      </c>
      <c r="F147" s="13">
        <f>+[11]Total!F147</f>
        <v>176435</v>
      </c>
      <c r="G147" s="13">
        <f>+[11]Total!G147</f>
        <v>99749403</v>
      </c>
      <c r="H147" s="13">
        <f>+[11]Total!H147</f>
        <v>188062</v>
      </c>
      <c r="I147" s="13">
        <f>+[11]Total!I147</f>
        <v>101657459</v>
      </c>
      <c r="J147" s="13">
        <f>+[11]Total!J147</f>
        <v>191598</v>
      </c>
      <c r="K147" s="13">
        <f>+[11]Total!K147</f>
        <v>102738690.54000001</v>
      </c>
      <c r="L147" s="13">
        <f>+[11]Total!L147</f>
        <v>180320</v>
      </c>
      <c r="M147" s="13">
        <f>+[11]Total!M147</f>
        <v>94975714</v>
      </c>
      <c r="N147" s="13">
        <f>+[11]Total!N147</f>
        <v>193016</v>
      </c>
      <c r="O147" s="13">
        <f>+[11]Total!O147</f>
        <v>109755048.81999999</v>
      </c>
      <c r="P147" s="13">
        <f>+[11]Total!P147</f>
        <v>0</v>
      </c>
      <c r="Q147" s="13">
        <f>+[11]Total!Q147</f>
        <v>0</v>
      </c>
      <c r="R147" s="13">
        <f>+[11]Total!R147</f>
        <v>0</v>
      </c>
      <c r="S147" s="13">
        <f>+[11]Total!S147</f>
        <v>0</v>
      </c>
      <c r="T147" s="13">
        <f>+[11]Total!T147</f>
        <v>0</v>
      </c>
      <c r="U147" s="13">
        <f>+[11]Total!U147</f>
        <v>0</v>
      </c>
      <c r="V147" s="13">
        <f>+[11]Total!V147</f>
        <v>0</v>
      </c>
      <c r="W147" s="13">
        <f>+[11]Total!W147</f>
        <v>0</v>
      </c>
      <c r="X147" s="13">
        <f>+[11]Total!X147</f>
        <v>0</v>
      </c>
      <c r="Y147" s="13">
        <f>+[11]Total!Y147</f>
        <v>0</v>
      </c>
      <c r="Z147" s="87">
        <f>+[12]Total!Z147</f>
        <v>0</v>
      </c>
      <c r="AA147" s="87">
        <f>+[12]Total!AA147</f>
        <v>0</v>
      </c>
    </row>
    <row r="148" spans="1:27" x14ac:dyDescent="0.25">
      <c r="A148" s="4" t="s">
        <v>136</v>
      </c>
      <c r="B148" s="13">
        <f>+[11]Total!B148</f>
        <v>241937</v>
      </c>
      <c r="C148" s="13">
        <f>+[11]Total!C148</f>
        <v>116496550.3</v>
      </c>
      <c r="D148" s="13">
        <f>+[11]Total!D148</f>
        <v>247619</v>
      </c>
      <c r="E148" s="13">
        <f>+[11]Total!E148</f>
        <v>140999843.69999999</v>
      </c>
      <c r="F148" s="13">
        <f>+[11]Total!F148</f>
        <v>259199</v>
      </c>
      <c r="G148" s="13">
        <f>+[11]Total!G148</f>
        <v>140268958.5</v>
      </c>
      <c r="H148" s="13">
        <f>+[11]Total!H148</f>
        <v>294538</v>
      </c>
      <c r="I148" s="13">
        <f>+[11]Total!I148</f>
        <v>161304147.69999999</v>
      </c>
      <c r="J148" s="13">
        <f>+[11]Total!J148</f>
        <v>276564</v>
      </c>
      <c r="K148" s="13">
        <f>+[11]Total!K148</f>
        <v>140886467.40000001</v>
      </c>
      <c r="L148" s="13">
        <f>+[11]Total!L148</f>
        <v>308178</v>
      </c>
      <c r="M148" s="13">
        <f>+[11]Total!M148</f>
        <v>168210555.00999999</v>
      </c>
      <c r="N148" s="13">
        <f>+[11]Total!N148</f>
        <v>321219</v>
      </c>
      <c r="O148" s="13">
        <f>+[11]Total!O148</f>
        <v>171635693.25999999</v>
      </c>
      <c r="P148" s="13">
        <f>+[11]Total!P148</f>
        <v>0</v>
      </c>
      <c r="Q148" s="13">
        <f>+[11]Total!Q148</f>
        <v>0</v>
      </c>
      <c r="R148" s="13">
        <f>+[11]Total!R148</f>
        <v>0</v>
      </c>
      <c r="S148" s="13">
        <f>+[11]Total!S148</f>
        <v>0</v>
      </c>
      <c r="T148" s="13">
        <f>+[11]Total!T148</f>
        <v>0</v>
      </c>
      <c r="U148" s="13">
        <f>+[11]Total!U148</f>
        <v>0</v>
      </c>
      <c r="V148" s="13">
        <f>+[11]Total!V148</f>
        <v>0</v>
      </c>
      <c r="W148" s="13">
        <f>+[11]Total!W148</f>
        <v>0</v>
      </c>
      <c r="X148" s="13">
        <f>+[11]Total!X148</f>
        <v>0</v>
      </c>
      <c r="Y148" s="13">
        <f>+[11]Total!Y148</f>
        <v>0</v>
      </c>
      <c r="Z148" s="87">
        <f>+[12]Total!Z148</f>
        <v>0</v>
      </c>
      <c r="AA148" s="87">
        <f>+[12]Total!AA148</f>
        <v>0</v>
      </c>
    </row>
    <row r="149" spans="1:27" x14ac:dyDescent="0.25">
      <c r="A149" s="4" t="s">
        <v>137</v>
      </c>
      <c r="B149" s="13">
        <f>+[11]Total!B149</f>
        <v>202165</v>
      </c>
      <c r="C149" s="13">
        <f>+[11]Total!C149</f>
        <v>64018666.840000004</v>
      </c>
      <c r="D149" s="13">
        <f>+[11]Total!D149</f>
        <v>189640</v>
      </c>
      <c r="E149" s="13">
        <f>+[11]Total!E149</f>
        <v>62974861.019999996</v>
      </c>
      <c r="F149" s="13">
        <f>+[11]Total!F149</f>
        <v>215296</v>
      </c>
      <c r="G149" s="13">
        <f>+[11]Total!G149</f>
        <v>81011970.640000001</v>
      </c>
      <c r="H149" s="13">
        <f>+[11]Total!H149</f>
        <v>233275</v>
      </c>
      <c r="I149" s="13">
        <f>+[11]Total!I149</f>
        <v>84511369.420000002</v>
      </c>
      <c r="J149" s="13">
        <f>+[11]Total!J149</f>
        <v>250590</v>
      </c>
      <c r="K149" s="13">
        <f>+[11]Total!K149</f>
        <v>94488429.640000001</v>
      </c>
      <c r="L149" s="13">
        <f>+[11]Total!L149</f>
        <v>277270</v>
      </c>
      <c r="M149" s="13">
        <f>+[11]Total!M149</f>
        <v>122895361.81999999</v>
      </c>
      <c r="N149" s="13">
        <f>+[11]Total!N149</f>
        <v>293693</v>
      </c>
      <c r="O149" s="13">
        <f>+[11]Total!O149</f>
        <v>112133146.04000001</v>
      </c>
      <c r="P149" s="13">
        <f>+[11]Total!P149</f>
        <v>0</v>
      </c>
      <c r="Q149" s="13">
        <f>+[11]Total!Q149</f>
        <v>0</v>
      </c>
      <c r="R149" s="13">
        <f>+[11]Total!R149</f>
        <v>0</v>
      </c>
      <c r="S149" s="13">
        <f>+[11]Total!S149</f>
        <v>0</v>
      </c>
      <c r="T149" s="13">
        <f>+[11]Total!T149</f>
        <v>0</v>
      </c>
      <c r="U149" s="13">
        <f>+[11]Total!U149</f>
        <v>0</v>
      </c>
      <c r="V149" s="13">
        <f>+[11]Total!V149</f>
        <v>0</v>
      </c>
      <c r="W149" s="13">
        <f>+[11]Total!W149</f>
        <v>0</v>
      </c>
      <c r="X149" s="13">
        <f>+[11]Total!X149</f>
        <v>0</v>
      </c>
      <c r="Y149" s="13">
        <f>+[11]Total!Y149</f>
        <v>0</v>
      </c>
      <c r="Z149" s="87">
        <f>+[12]Total!Z149</f>
        <v>0</v>
      </c>
      <c r="AA149" s="87">
        <f>+[12]Total!AA149</f>
        <v>0</v>
      </c>
    </row>
    <row r="150" spans="1:27" x14ac:dyDescent="0.25">
      <c r="A150" s="4" t="s">
        <v>138</v>
      </c>
      <c r="B150" s="13">
        <f>+[11]Total!B150</f>
        <v>92820</v>
      </c>
      <c r="C150" s="13">
        <f>+[11]Total!C150</f>
        <v>43601902</v>
      </c>
      <c r="D150" s="13">
        <f>+[11]Total!D150</f>
        <v>90432</v>
      </c>
      <c r="E150" s="13">
        <f>+[11]Total!E150</f>
        <v>46967368.019999996</v>
      </c>
      <c r="F150" s="13">
        <f>+[11]Total!F150</f>
        <v>99196</v>
      </c>
      <c r="G150" s="13">
        <f>+[11]Total!G150</f>
        <v>51359938.560000002</v>
      </c>
      <c r="H150" s="13">
        <f>+[11]Total!H150</f>
        <v>115634</v>
      </c>
      <c r="I150" s="13">
        <f>+[11]Total!I150</f>
        <v>59045794</v>
      </c>
      <c r="J150" s="13">
        <f>+[11]Total!J150</f>
        <v>121621</v>
      </c>
      <c r="K150" s="13">
        <f>+[11]Total!K150</f>
        <v>72351231.200000003</v>
      </c>
      <c r="L150" s="13">
        <f>+[11]Total!L150</f>
        <v>141285</v>
      </c>
      <c r="M150" s="13">
        <f>+[11]Total!M150</f>
        <v>88492968</v>
      </c>
      <c r="N150" s="13">
        <f>+[11]Total!N150</f>
        <v>139591</v>
      </c>
      <c r="O150" s="13">
        <f>+[11]Total!O150</f>
        <v>66874108</v>
      </c>
      <c r="P150" s="13">
        <f>+[11]Total!P150</f>
        <v>0</v>
      </c>
      <c r="Q150" s="13">
        <f>+[11]Total!Q150</f>
        <v>0</v>
      </c>
      <c r="R150" s="13">
        <f>+[11]Total!R150</f>
        <v>0</v>
      </c>
      <c r="S150" s="13">
        <f>+[11]Total!S150</f>
        <v>0</v>
      </c>
      <c r="T150" s="13">
        <f>+[11]Total!T150</f>
        <v>0</v>
      </c>
      <c r="U150" s="13">
        <f>+[11]Total!U150</f>
        <v>0</v>
      </c>
      <c r="V150" s="13">
        <f>+[11]Total!V150</f>
        <v>0</v>
      </c>
      <c r="W150" s="13">
        <f>+[11]Total!W150</f>
        <v>0</v>
      </c>
      <c r="X150" s="13">
        <f>+[11]Total!X150</f>
        <v>0</v>
      </c>
      <c r="Y150" s="13">
        <f>+[11]Total!Y150</f>
        <v>0</v>
      </c>
      <c r="Z150" s="87">
        <f>+[12]Total!Z150</f>
        <v>0</v>
      </c>
      <c r="AA150" s="87">
        <f>+[12]Total!AA150</f>
        <v>0</v>
      </c>
    </row>
    <row r="151" spans="1:27" x14ac:dyDescent="0.25">
      <c r="A151" s="4" t="s">
        <v>139</v>
      </c>
      <c r="B151" s="13">
        <f>+[11]Total!B151</f>
        <v>267182</v>
      </c>
      <c r="C151" s="13">
        <f>+[11]Total!C151</f>
        <v>187382133.84999999</v>
      </c>
      <c r="D151" s="13">
        <f>+[11]Total!D151</f>
        <v>263914</v>
      </c>
      <c r="E151" s="13">
        <f>+[11]Total!E151</f>
        <v>214910251.91</v>
      </c>
      <c r="F151" s="13">
        <f>+[11]Total!F151</f>
        <v>312436</v>
      </c>
      <c r="G151" s="13">
        <f>+[11]Total!G151</f>
        <v>247951605.65000001</v>
      </c>
      <c r="H151" s="13">
        <f>+[11]Total!H151</f>
        <v>345890</v>
      </c>
      <c r="I151" s="13">
        <f>+[11]Total!I151</f>
        <v>263026822.55000001</v>
      </c>
      <c r="J151" s="13">
        <f>+[11]Total!J151</f>
        <v>354791</v>
      </c>
      <c r="K151" s="13">
        <f>+[11]Total!K151</f>
        <v>277989106.68000001</v>
      </c>
      <c r="L151" s="13">
        <f>+[11]Total!L151</f>
        <v>361442</v>
      </c>
      <c r="M151" s="13">
        <f>+[11]Total!M151</f>
        <v>286248857</v>
      </c>
      <c r="N151" s="13">
        <f>+[11]Total!N151</f>
        <v>389496</v>
      </c>
      <c r="O151" s="13">
        <f>+[11]Total!O151</f>
        <v>307296454.79000002</v>
      </c>
      <c r="P151" s="13">
        <f>+[11]Total!P151</f>
        <v>0</v>
      </c>
      <c r="Q151" s="13">
        <f>+[11]Total!Q151</f>
        <v>0</v>
      </c>
      <c r="R151" s="13">
        <f>+[11]Total!R151</f>
        <v>0</v>
      </c>
      <c r="S151" s="13">
        <f>+[11]Total!S151</f>
        <v>0</v>
      </c>
      <c r="T151" s="13">
        <f>+[11]Total!T151</f>
        <v>0</v>
      </c>
      <c r="U151" s="13">
        <f>+[11]Total!U151</f>
        <v>0</v>
      </c>
      <c r="V151" s="13">
        <f>+[11]Total!V151</f>
        <v>0</v>
      </c>
      <c r="W151" s="13">
        <f>+[11]Total!W151</f>
        <v>0</v>
      </c>
      <c r="X151" s="13">
        <f>+[11]Total!X151</f>
        <v>0</v>
      </c>
      <c r="Y151" s="13">
        <f>+[11]Total!Y151</f>
        <v>0</v>
      </c>
      <c r="Z151" s="87">
        <f>+[12]Total!Z151</f>
        <v>0</v>
      </c>
      <c r="AA151" s="87">
        <f>+[12]Total!AA151</f>
        <v>0</v>
      </c>
    </row>
    <row r="152" spans="1:27" x14ac:dyDescent="0.25">
      <c r="A152" s="4" t="s">
        <v>140</v>
      </c>
      <c r="B152" s="13">
        <f>+[11]Total!B152</f>
        <v>1813386</v>
      </c>
      <c r="C152" s="13">
        <f>+[11]Total!C152</f>
        <v>1104837133.3699999</v>
      </c>
      <c r="D152" s="13">
        <f>+[11]Total!D152</f>
        <v>1828360</v>
      </c>
      <c r="E152" s="13">
        <f>+[11]Total!E152</f>
        <v>1218049368.8</v>
      </c>
      <c r="F152" s="13">
        <f>+[11]Total!F152</f>
        <v>2073014</v>
      </c>
      <c r="G152" s="13">
        <f>+[11]Total!G152</f>
        <v>1326820410.1800001</v>
      </c>
      <c r="H152" s="13">
        <f>+[11]Total!H152</f>
        <v>2281595</v>
      </c>
      <c r="I152" s="13">
        <f>+[11]Total!I152</f>
        <v>1486101805.5999999</v>
      </c>
      <c r="J152" s="13">
        <f>+[11]Total!J152</f>
        <v>2341742</v>
      </c>
      <c r="K152" s="13">
        <f>+[11]Total!K152</f>
        <v>1562267569.21</v>
      </c>
      <c r="L152" s="13">
        <f>+[11]Total!L152</f>
        <v>2447910</v>
      </c>
      <c r="M152" s="13">
        <f>+[11]Total!M152</f>
        <v>1647307958.98</v>
      </c>
      <c r="N152" s="13">
        <f>+[11]Total!N152</f>
        <v>2538573</v>
      </c>
      <c r="O152" s="13">
        <f>+[11]Total!O152</f>
        <v>1675827149.02</v>
      </c>
      <c r="P152" s="13">
        <f>+[11]Total!P152</f>
        <v>0</v>
      </c>
      <c r="Q152" s="13">
        <f>+[11]Total!Q152</f>
        <v>0</v>
      </c>
      <c r="R152" s="13">
        <f>+[11]Total!R152</f>
        <v>0</v>
      </c>
      <c r="S152" s="13">
        <f>+[11]Total!S152</f>
        <v>0</v>
      </c>
      <c r="T152" s="13">
        <f>+[11]Total!T152</f>
        <v>0</v>
      </c>
      <c r="U152" s="13">
        <f>+[11]Total!U152</f>
        <v>0</v>
      </c>
      <c r="V152" s="13">
        <f>+[11]Total!V152</f>
        <v>0</v>
      </c>
      <c r="W152" s="13">
        <f>+[11]Total!W152</f>
        <v>0</v>
      </c>
      <c r="X152" s="13">
        <f>+[11]Total!X152</f>
        <v>0</v>
      </c>
      <c r="Y152" s="13">
        <f>+[11]Total!Y152</f>
        <v>0</v>
      </c>
      <c r="Z152" s="87">
        <f>+[12]Total!Z152</f>
        <v>0</v>
      </c>
      <c r="AA152" s="87">
        <f>+[12]Total!AA152</f>
        <v>0</v>
      </c>
    </row>
    <row r="153" spans="1:27" x14ac:dyDescent="0.25">
      <c r="A153" s="4" t="s">
        <v>141</v>
      </c>
      <c r="B153" s="13">
        <f>+[11]Total!B153</f>
        <v>825707</v>
      </c>
      <c r="C153" s="13">
        <f>+[11]Total!C153</f>
        <v>470050274.09000003</v>
      </c>
      <c r="D153" s="13">
        <f>+[11]Total!D153</f>
        <v>780573</v>
      </c>
      <c r="E153" s="13">
        <f>+[11]Total!E153</f>
        <v>444879293.50999999</v>
      </c>
      <c r="F153" s="13">
        <f>+[11]Total!F153</f>
        <v>849973</v>
      </c>
      <c r="G153" s="13">
        <f>+[11]Total!G153</f>
        <v>525012245.61000001</v>
      </c>
      <c r="H153" s="13">
        <f>+[11]Total!H153</f>
        <v>915483</v>
      </c>
      <c r="I153" s="13">
        <f>+[11]Total!I153</f>
        <v>562678545.97000003</v>
      </c>
      <c r="J153" s="13">
        <f>+[11]Total!J153</f>
        <v>899651</v>
      </c>
      <c r="K153" s="13">
        <f>+[11]Total!K153</f>
        <v>573688124.90999997</v>
      </c>
      <c r="L153" s="13">
        <f>+[11]Total!L153</f>
        <v>958278</v>
      </c>
      <c r="M153" s="13">
        <f>+[11]Total!M153</f>
        <v>652357191.05999994</v>
      </c>
      <c r="N153" s="13">
        <f>+[11]Total!N153</f>
        <v>957135</v>
      </c>
      <c r="O153" s="13">
        <f>+[11]Total!O153</f>
        <v>587952045.38999999</v>
      </c>
      <c r="P153" s="13">
        <f>+[11]Total!P153</f>
        <v>0</v>
      </c>
      <c r="Q153" s="13">
        <f>+[11]Total!Q153</f>
        <v>0</v>
      </c>
      <c r="R153" s="13">
        <f>+[11]Total!R153</f>
        <v>0</v>
      </c>
      <c r="S153" s="13">
        <f>+[11]Total!S153</f>
        <v>0</v>
      </c>
      <c r="T153" s="13">
        <f>+[11]Total!T153</f>
        <v>0</v>
      </c>
      <c r="U153" s="13">
        <f>+[11]Total!U153</f>
        <v>0</v>
      </c>
      <c r="V153" s="13">
        <f>+[11]Total!V153</f>
        <v>0</v>
      </c>
      <c r="W153" s="13">
        <f>+[11]Total!W153</f>
        <v>0</v>
      </c>
      <c r="X153" s="13">
        <f>+[11]Total!X153</f>
        <v>0</v>
      </c>
      <c r="Y153" s="13">
        <f>+[11]Total!Y153</f>
        <v>0</v>
      </c>
      <c r="Z153" s="87">
        <f>+[12]Total!Z153</f>
        <v>0</v>
      </c>
      <c r="AA153" s="87">
        <f>+[12]Total!AA153</f>
        <v>0</v>
      </c>
    </row>
    <row r="154" spans="1:27" x14ac:dyDescent="0.25">
      <c r="A154" s="4" t="s">
        <v>142</v>
      </c>
      <c r="B154" s="13">
        <f>+[11]Total!B154</f>
        <v>231788</v>
      </c>
      <c r="C154" s="13">
        <f>+[11]Total!C154</f>
        <v>65741732</v>
      </c>
      <c r="D154" s="13">
        <f>+[11]Total!D154</f>
        <v>228570</v>
      </c>
      <c r="E154" s="13">
        <f>+[11]Total!E154</f>
        <v>66628290</v>
      </c>
      <c r="F154" s="13">
        <f>+[11]Total!F154</f>
        <v>241997</v>
      </c>
      <c r="G154" s="13">
        <f>+[11]Total!G154</f>
        <v>71401470</v>
      </c>
      <c r="H154" s="13">
        <f>+[11]Total!H154</f>
        <v>265648</v>
      </c>
      <c r="I154" s="13">
        <f>+[11]Total!I154</f>
        <v>81093769.5</v>
      </c>
      <c r="J154" s="13">
        <f>+[11]Total!J154</f>
        <v>254518</v>
      </c>
      <c r="K154" s="13">
        <f>+[11]Total!K154</f>
        <v>72773548</v>
      </c>
      <c r="L154" s="13">
        <f>+[11]Total!L154</f>
        <v>282918</v>
      </c>
      <c r="M154" s="13">
        <f>+[11]Total!M154</f>
        <v>89408772.969999999</v>
      </c>
      <c r="N154" s="13">
        <f>+[11]Total!N154</f>
        <v>281485</v>
      </c>
      <c r="O154" s="13">
        <f>+[11]Total!O154</f>
        <v>83909645</v>
      </c>
      <c r="P154" s="13">
        <f>+[11]Total!P154</f>
        <v>0</v>
      </c>
      <c r="Q154" s="13">
        <f>+[11]Total!Q154</f>
        <v>0</v>
      </c>
      <c r="R154" s="13">
        <f>+[11]Total!R154</f>
        <v>0</v>
      </c>
      <c r="S154" s="13">
        <f>+[11]Total!S154</f>
        <v>0</v>
      </c>
      <c r="T154" s="13">
        <f>+[11]Total!T154</f>
        <v>0</v>
      </c>
      <c r="U154" s="13">
        <f>+[11]Total!U154</f>
        <v>0</v>
      </c>
      <c r="V154" s="13">
        <f>+[11]Total!V154</f>
        <v>0</v>
      </c>
      <c r="W154" s="13">
        <f>+[11]Total!W154</f>
        <v>0</v>
      </c>
      <c r="X154" s="13">
        <f>+[11]Total!X154</f>
        <v>0</v>
      </c>
      <c r="Y154" s="13">
        <f>+[11]Total!Y154</f>
        <v>0</v>
      </c>
      <c r="Z154" s="87">
        <f>+[12]Total!Z154</f>
        <v>0</v>
      </c>
      <c r="AA154" s="87">
        <f>+[12]Total!AA154</f>
        <v>0</v>
      </c>
    </row>
    <row r="155" spans="1:27" x14ac:dyDescent="0.25">
      <c r="A155" s="4" t="s">
        <v>143</v>
      </c>
      <c r="B155" s="13">
        <f>+[11]Total!B155</f>
        <v>577608</v>
      </c>
      <c r="C155" s="13">
        <f>+[11]Total!C155</f>
        <v>194594607.41</v>
      </c>
      <c r="D155" s="13">
        <f>+[11]Total!D155</f>
        <v>588517</v>
      </c>
      <c r="E155" s="13">
        <f>+[11]Total!E155</f>
        <v>239695936.78999999</v>
      </c>
      <c r="F155" s="13">
        <f>+[11]Total!F155</f>
        <v>693618</v>
      </c>
      <c r="G155" s="13">
        <f>+[11]Total!G155</f>
        <v>355212148.82000005</v>
      </c>
      <c r="H155" s="13">
        <f>+[11]Total!H155</f>
        <v>759023</v>
      </c>
      <c r="I155" s="13">
        <f>+[11]Total!I155</f>
        <v>357845579</v>
      </c>
      <c r="J155" s="13">
        <f>+[11]Total!J155</f>
        <v>774106</v>
      </c>
      <c r="K155" s="13">
        <f>+[11]Total!K155</f>
        <v>372211080.14999998</v>
      </c>
      <c r="L155" s="13">
        <f>+[11]Total!L155</f>
        <v>787811</v>
      </c>
      <c r="M155" s="13">
        <f>+[11]Total!M155</f>
        <v>366172002.50999999</v>
      </c>
      <c r="N155" s="13">
        <f>+[11]Total!N155</f>
        <v>834016</v>
      </c>
      <c r="O155" s="13">
        <f>+[11]Total!O155</f>
        <v>341644058.08999997</v>
      </c>
      <c r="P155" s="13">
        <f>+[11]Total!P155</f>
        <v>0</v>
      </c>
      <c r="Q155" s="13">
        <f>+[11]Total!Q155</f>
        <v>0</v>
      </c>
      <c r="R155" s="13">
        <f>+[11]Total!R155</f>
        <v>0</v>
      </c>
      <c r="S155" s="13">
        <f>+[11]Total!S155</f>
        <v>0</v>
      </c>
      <c r="T155" s="13">
        <f>+[11]Total!T155</f>
        <v>0</v>
      </c>
      <c r="U155" s="13">
        <f>+[11]Total!U155</f>
        <v>0</v>
      </c>
      <c r="V155" s="13">
        <f>+[11]Total!V155</f>
        <v>0</v>
      </c>
      <c r="W155" s="13">
        <f>+[11]Total!W155</f>
        <v>0</v>
      </c>
      <c r="X155" s="13">
        <f>+[11]Total!X155</f>
        <v>0</v>
      </c>
      <c r="Y155" s="13">
        <f>+[11]Total!Y155</f>
        <v>0</v>
      </c>
      <c r="Z155" s="87">
        <f>+[12]Total!Z155</f>
        <v>0</v>
      </c>
      <c r="AA155" s="87">
        <f>+[12]Total!AA155</f>
        <v>0</v>
      </c>
    </row>
    <row r="156" spans="1:27" x14ac:dyDescent="0.25">
      <c r="A156" s="4" t="s">
        <v>144</v>
      </c>
      <c r="B156" s="13">
        <f>+[11]Total!B156</f>
        <v>260755</v>
      </c>
      <c r="C156" s="13">
        <f>+[11]Total!C156</f>
        <v>109509179.28999999</v>
      </c>
      <c r="D156" s="13">
        <f>+[11]Total!D156</f>
        <v>220680</v>
      </c>
      <c r="E156" s="13">
        <f>+[11]Total!E156</f>
        <v>81510252</v>
      </c>
      <c r="F156" s="13">
        <f>+[11]Total!F156</f>
        <v>241909</v>
      </c>
      <c r="G156" s="13">
        <f>+[11]Total!G156</f>
        <v>93935360.379999995</v>
      </c>
      <c r="H156" s="13">
        <f>+[11]Total!H156</f>
        <v>265342</v>
      </c>
      <c r="I156" s="13">
        <f>+[11]Total!I156</f>
        <v>104066896.5</v>
      </c>
      <c r="J156" s="13">
        <f>+[11]Total!J156</f>
        <v>265406</v>
      </c>
      <c r="K156" s="13">
        <f>+[11]Total!K156</f>
        <v>103275445</v>
      </c>
      <c r="L156" s="13">
        <f>+[11]Total!L156</f>
        <v>291820</v>
      </c>
      <c r="M156" s="13">
        <f>+[11]Total!M156</f>
        <v>128068746</v>
      </c>
      <c r="N156" s="13">
        <f>+[11]Total!N156</f>
        <v>294471</v>
      </c>
      <c r="O156" s="13">
        <f>+[11]Total!O156</f>
        <v>125206226.33</v>
      </c>
      <c r="P156" s="13">
        <f>+[11]Total!P156</f>
        <v>0</v>
      </c>
      <c r="Q156" s="13">
        <f>+[11]Total!Q156</f>
        <v>0</v>
      </c>
      <c r="R156" s="13">
        <f>+[11]Total!R156</f>
        <v>0</v>
      </c>
      <c r="S156" s="13">
        <f>+[11]Total!S156</f>
        <v>0</v>
      </c>
      <c r="T156" s="13">
        <f>+[11]Total!T156</f>
        <v>0</v>
      </c>
      <c r="U156" s="13">
        <f>+[11]Total!U156</f>
        <v>0</v>
      </c>
      <c r="V156" s="13">
        <f>+[11]Total!V156</f>
        <v>0</v>
      </c>
      <c r="W156" s="13">
        <f>+[11]Total!W156</f>
        <v>0</v>
      </c>
      <c r="X156" s="13">
        <f>+[11]Total!X156</f>
        <v>0</v>
      </c>
      <c r="Y156" s="13">
        <f>+[11]Total!Y156</f>
        <v>0</v>
      </c>
      <c r="Z156" s="87">
        <f>+[12]Total!Z156</f>
        <v>0</v>
      </c>
      <c r="AA156" s="87">
        <f>+[12]Total!AA156</f>
        <v>0</v>
      </c>
    </row>
    <row r="157" spans="1:27" x14ac:dyDescent="0.25">
      <c r="A157" s="4" t="s">
        <v>145</v>
      </c>
      <c r="B157" s="13">
        <f>+[11]Total!B157</f>
        <v>357291</v>
      </c>
      <c r="C157" s="13">
        <f>+[11]Total!C157</f>
        <v>335733869.17000002</v>
      </c>
      <c r="D157" s="13">
        <f>+[11]Total!D157</f>
        <v>337780</v>
      </c>
      <c r="E157" s="13">
        <f>+[11]Total!E157</f>
        <v>344177658.17000002</v>
      </c>
      <c r="F157" s="13">
        <f>+[11]Total!F157</f>
        <v>383021</v>
      </c>
      <c r="G157" s="13">
        <f>+[11]Total!G157</f>
        <v>386088562.64999998</v>
      </c>
      <c r="H157" s="13">
        <f>+[11]Total!H157</f>
        <v>407578</v>
      </c>
      <c r="I157" s="13">
        <f>+[11]Total!I157</f>
        <v>376777478.63999999</v>
      </c>
      <c r="J157" s="13">
        <f>+[11]Total!J157</f>
        <v>431111</v>
      </c>
      <c r="K157" s="13">
        <f>+[11]Total!K157</f>
        <v>401207830.69999999</v>
      </c>
      <c r="L157" s="13">
        <f>+[11]Total!L157</f>
        <v>434732</v>
      </c>
      <c r="M157" s="13">
        <f>+[11]Total!M157</f>
        <v>420888365.44999999</v>
      </c>
      <c r="N157" s="13">
        <f>+[11]Total!N157</f>
        <v>477051</v>
      </c>
      <c r="O157" s="13">
        <f>+[11]Total!O157</f>
        <v>463973752.16000003</v>
      </c>
      <c r="P157" s="13">
        <f>+[11]Total!P157</f>
        <v>0</v>
      </c>
      <c r="Q157" s="13">
        <f>+[11]Total!Q157</f>
        <v>0</v>
      </c>
      <c r="R157" s="13">
        <f>+[11]Total!R157</f>
        <v>0</v>
      </c>
      <c r="S157" s="13">
        <f>+[11]Total!S157</f>
        <v>0</v>
      </c>
      <c r="T157" s="13">
        <f>+[11]Total!T157</f>
        <v>0</v>
      </c>
      <c r="U157" s="13">
        <f>+[11]Total!U157</f>
        <v>0</v>
      </c>
      <c r="V157" s="13">
        <f>+[11]Total!V157</f>
        <v>0</v>
      </c>
      <c r="W157" s="13">
        <f>+[11]Total!W157</f>
        <v>0</v>
      </c>
      <c r="X157" s="13">
        <f>+[11]Total!X157</f>
        <v>0</v>
      </c>
      <c r="Y157" s="13">
        <f>+[11]Total!Y157</f>
        <v>0</v>
      </c>
      <c r="Z157" s="87">
        <f>+[12]Total!Z157</f>
        <v>0</v>
      </c>
      <c r="AA157" s="87">
        <f>+[12]Total!AA157</f>
        <v>0</v>
      </c>
    </row>
    <row r="158" spans="1:27" x14ac:dyDescent="0.25">
      <c r="A158" s="4" t="s">
        <v>146</v>
      </c>
      <c r="B158" s="13">
        <f>+[11]Total!B158</f>
        <v>374054</v>
      </c>
      <c r="C158" s="13">
        <f>+[11]Total!C158</f>
        <v>118030116.14</v>
      </c>
      <c r="D158" s="13">
        <f>+[11]Total!D158</f>
        <v>365585</v>
      </c>
      <c r="E158" s="13">
        <f>+[11]Total!E158</f>
        <v>128782927</v>
      </c>
      <c r="F158" s="13">
        <f>+[11]Total!F158</f>
        <v>382599</v>
      </c>
      <c r="G158" s="13">
        <f>+[11]Total!G158</f>
        <v>129093047.25</v>
      </c>
      <c r="H158" s="13">
        <f>+[11]Total!H158</f>
        <v>422160</v>
      </c>
      <c r="I158" s="13">
        <f>+[11]Total!I158</f>
        <v>139134329.41999999</v>
      </c>
      <c r="J158" s="13">
        <f>+[11]Total!J158</f>
        <v>454712</v>
      </c>
      <c r="K158" s="13">
        <f>+[11]Total!K158</f>
        <v>157277095.41999999</v>
      </c>
      <c r="L158" s="13">
        <f>+[11]Total!L158</f>
        <v>506979</v>
      </c>
      <c r="M158" s="13">
        <f>+[11]Total!M158</f>
        <v>203800447.38999999</v>
      </c>
      <c r="N158" s="13">
        <f>+[11]Total!N158</f>
        <v>508568</v>
      </c>
      <c r="O158" s="13">
        <f>+[11]Total!O158</f>
        <v>191397279.86000001</v>
      </c>
      <c r="P158" s="13">
        <f>+[11]Total!P158</f>
        <v>0</v>
      </c>
      <c r="Q158" s="13">
        <f>+[11]Total!Q158</f>
        <v>0</v>
      </c>
      <c r="R158" s="13">
        <f>+[11]Total!R158</f>
        <v>0</v>
      </c>
      <c r="S158" s="13">
        <f>+[11]Total!S158</f>
        <v>0</v>
      </c>
      <c r="T158" s="13">
        <f>+[11]Total!T158</f>
        <v>0</v>
      </c>
      <c r="U158" s="13">
        <f>+[11]Total!U158</f>
        <v>0</v>
      </c>
      <c r="V158" s="13">
        <f>+[11]Total!V158</f>
        <v>0</v>
      </c>
      <c r="W158" s="13">
        <f>+[11]Total!W158</f>
        <v>0</v>
      </c>
      <c r="X158" s="13">
        <f>+[11]Total!X158</f>
        <v>0</v>
      </c>
      <c r="Y158" s="13">
        <f>+[11]Total!Y158</f>
        <v>0</v>
      </c>
      <c r="Z158" s="87">
        <f>+[12]Total!Z158</f>
        <v>0</v>
      </c>
      <c r="AA158" s="87">
        <f>+[12]Total!AA158</f>
        <v>0</v>
      </c>
    </row>
    <row r="159" spans="1:27" x14ac:dyDescent="0.25">
      <c r="A159" s="4" t="s">
        <v>147</v>
      </c>
      <c r="B159" s="13">
        <f>+[11]Total!B159</f>
        <v>173759</v>
      </c>
      <c r="C159" s="13">
        <f>+[11]Total!C159</f>
        <v>48926413</v>
      </c>
      <c r="D159" s="13">
        <f>+[11]Total!D159</f>
        <v>164469</v>
      </c>
      <c r="E159" s="13">
        <f>+[11]Total!E159</f>
        <v>52459012</v>
      </c>
      <c r="F159" s="13">
        <f>+[11]Total!F159</f>
        <v>171807</v>
      </c>
      <c r="G159" s="13">
        <f>+[11]Total!G159</f>
        <v>56855518</v>
      </c>
      <c r="H159" s="13">
        <f>+[11]Total!H159</f>
        <v>184749</v>
      </c>
      <c r="I159" s="13">
        <f>+[11]Total!I159</f>
        <v>59937633</v>
      </c>
      <c r="J159" s="13">
        <f>+[11]Total!J159</f>
        <v>200331</v>
      </c>
      <c r="K159" s="13">
        <f>+[11]Total!K159</f>
        <v>65276661</v>
      </c>
      <c r="L159" s="13">
        <f>+[11]Total!L159</f>
        <v>226258</v>
      </c>
      <c r="M159" s="13">
        <f>+[11]Total!M159</f>
        <v>80836800</v>
      </c>
      <c r="N159" s="13">
        <f>+[11]Total!N159</f>
        <v>219405</v>
      </c>
      <c r="O159" s="13">
        <f>+[11]Total!O159</f>
        <v>80620302.799999997</v>
      </c>
      <c r="P159" s="13">
        <f>+[11]Total!P159</f>
        <v>0</v>
      </c>
      <c r="Q159" s="13">
        <f>+[11]Total!Q159</f>
        <v>0</v>
      </c>
      <c r="R159" s="13">
        <f>+[11]Total!R159</f>
        <v>0</v>
      </c>
      <c r="S159" s="13">
        <f>+[11]Total!S159</f>
        <v>0</v>
      </c>
      <c r="T159" s="13">
        <f>+[11]Total!T159</f>
        <v>0</v>
      </c>
      <c r="U159" s="13">
        <f>+[11]Total!U159</f>
        <v>0</v>
      </c>
      <c r="V159" s="13">
        <f>+[11]Total!V159</f>
        <v>0</v>
      </c>
      <c r="W159" s="13">
        <f>+[11]Total!W159</f>
        <v>0</v>
      </c>
      <c r="X159" s="13">
        <f>+[11]Total!X159</f>
        <v>0</v>
      </c>
      <c r="Y159" s="13">
        <f>+[11]Total!Y159</f>
        <v>0</v>
      </c>
      <c r="Z159" s="87">
        <f>+[12]Total!Z159</f>
        <v>0</v>
      </c>
      <c r="AA159" s="87">
        <f>+[12]Total!AA159</f>
        <v>0</v>
      </c>
    </row>
    <row r="160" spans="1:27" x14ac:dyDescent="0.25">
      <c r="A160" s="4"/>
      <c r="B160" s="13">
        <f>+[11]Total!B160</f>
        <v>0</v>
      </c>
      <c r="C160" s="13">
        <f>+[11]Total!C160</f>
        <v>0</v>
      </c>
      <c r="D160" s="13">
        <f>+[11]Total!D160</f>
        <v>0</v>
      </c>
      <c r="E160" s="13">
        <f>+[11]Total!E160</f>
        <v>0</v>
      </c>
      <c r="F160" s="13">
        <f>+[11]Total!F160</f>
        <v>0</v>
      </c>
      <c r="G160" s="13">
        <f>+[11]Total!G160</f>
        <v>0</v>
      </c>
      <c r="H160" s="13">
        <f>+[11]Total!H160</f>
        <v>0</v>
      </c>
      <c r="I160" s="13">
        <f>+[11]Total!I160</f>
        <v>0</v>
      </c>
      <c r="J160" s="13">
        <f>+[11]Total!J160</f>
        <v>0</v>
      </c>
      <c r="K160" s="13">
        <f>+[11]Total!K160</f>
        <v>0</v>
      </c>
      <c r="L160" s="13">
        <f>+[11]Total!L160</f>
        <v>0</v>
      </c>
      <c r="M160" s="13">
        <f>+[11]Total!M160</f>
        <v>0</v>
      </c>
      <c r="N160" s="13">
        <f>+[11]Total!N160</f>
        <v>0</v>
      </c>
      <c r="O160" s="13">
        <f>+[11]Total!O160</f>
        <v>0</v>
      </c>
      <c r="P160" s="13">
        <f>+[11]Total!P160</f>
        <v>0</v>
      </c>
      <c r="Q160" s="13">
        <f>+[11]Total!Q160</f>
        <v>0</v>
      </c>
      <c r="R160" s="13">
        <f>+[11]Total!R160</f>
        <v>0</v>
      </c>
      <c r="S160" s="13">
        <f>+[11]Total!S160</f>
        <v>0</v>
      </c>
      <c r="T160" s="13">
        <f>+[11]Total!T160</f>
        <v>0</v>
      </c>
      <c r="U160" s="13">
        <f>+[11]Total!U160</f>
        <v>0</v>
      </c>
      <c r="V160" s="13">
        <f>+[11]Total!V160</f>
        <v>0</v>
      </c>
      <c r="W160" s="13">
        <f>+[11]Total!W160</f>
        <v>0</v>
      </c>
      <c r="X160" s="13">
        <f>+[11]Total!X160</f>
        <v>0</v>
      </c>
      <c r="Y160" s="13">
        <f>+[11]Total!Y160</f>
        <v>0</v>
      </c>
      <c r="Z160" s="87">
        <f>+[12]Total!Z160</f>
        <v>0</v>
      </c>
      <c r="AA160" s="87">
        <f>+[12]Total!AA160</f>
        <v>0</v>
      </c>
    </row>
    <row r="161" spans="1:27" x14ac:dyDescent="0.25">
      <c r="A161" s="6" t="s">
        <v>148</v>
      </c>
      <c r="B161" s="22">
        <f t="shared" ref="B161:C161" si="100">SUM(B162:B177)</f>
        <v>8528593</v>
      </c>
      <c r="C161" s="17">
        <f t="shared" si="100"/>
        <v>3361347059.6600003</v>
      </c>
      <c r="D161" s="22">
        <f>SUM(D162:D177)</f>
        <v>8374454</v>
      </c>
      <c r="E161" s="22">
        <f>SUM(E162:E177)</f>
        <v>3572932618.6599998</v>
      </c>
      <c r="F161" s="22">
        <f>SUM(F162:F178)</f>
        <v>9286008</v>
      </c>
      <c r="G161" s="22">
        <f t="shared" ref="G161" si="101">SUM(G162:G178)</f>
        <v>3878261785.8599992</v>
      </c>
      <c r="H161" s="22">
        <f>SUM(H162:H178)</f>
        <v>9970251</v>
      </c>
      <c r="I161" s="22">
        <f t="shared" ref="I161" si="102">SUM(I162:I178)</f>
        <v>4196640225.9499998</v>
      </c>
      <c r="J161" s="22">
        <f>SUM(J162:J178)</f>
        <v>9937208</v>
      </c>
      <c r="K161" s="22">
        <f t="shared" ref="K161" si="103">SUM(K162:K178)</f>
        <v>4763807891.1099997</v>
      </c>
      <c r="L161" s="22">
        <f>SUM(L162:L178)</f>
        <v>10395430</v>
      </c>
      <c r="M161" s="22">
        <f t="shared" ref="M161" si="104">SUM(M162:M178)</f>
        <v>5129941656.710001</v>
      </c>
      <c r="N161" s="22">
        <f>SUM(N162:N178)</f>
        <v>11013362</v>
      </c>
      <c r="O161" s="22">
        <f t="shared" ref="O161" si="105">SUM(O162:O178)</f>
        <v>5152826027.750001</v>
      </c>
      <c r="P161" s="22">
        <f>SUM(P162:P178)</f>
        <v>0</v>
      </c>
      <c r="Q161" s="22">
        <f t="shared" ref="Q161" si="106">SUM(Q162:Q178)</f>
        <v>0</v>
      </c>
      <c r="R161" s="22">
        <f>SUM(R162:R178)</f>
        <v>0</v>
      </c>
      <c r="S161" s="22">
        <f t="shared" ref="S161" si="107">SUM(S162:S178)</f>
        <v>0</v>
      </c>
      <c r="T161" s="22">
        <f>SUM(T162:T178)</f>
        <v>0</v>
      </c>
      <c r="U161" s="22">
        <f t="shared" ref="U161" si="108">SUM(U162:U178)</f>
        <v>0</v>
      </c>
      <c r="V161" s="22">
        <f>SUM(V162:V178)</f>
        <v>0</v>
      </c>
      <c r="W161" s="22">
        <f t="shared" ref="W161" si="109">SUM(W162:W178)</f>
        <v>0</v>
      </c>
      <c r="X161" s="22">
        <f>SUM(X162:X178)</f>
        <v>0</v>
      </c>
      <c r="Y161" s="22">
        <f t="shared" ref="Y161:AA161" si="110">SUM(Y162:Y178)</f>
        <v>0</v>
      </c>
      <c r="Z161" s="18">
        <f t="shared" si="110"/>
        <v>0</v>
      </c>
      <c r="AA161" s="17">
        <f t="shared" si="110"/>
        <v>0</v>
      </c>
    </row>
    <row r="162" spans="1:27" x14ac:dyDescent="0.25">
      <c r="A162" s="4" t="s">
        <v>149</v>
      </c>
      <c r="B162" s="13">
        <f>+[11]Total!B162</f>
        <v>3065788</v>
      </c>
      <c r="C162" s="13">
        <f>+[11]Total!C162</f>
        <v>1586316608.5</v>
      </c>
      <c r="D162" s="13">
        <f>+[11]Total!D162</f>
        <v>3038256</v>
      </c>
      <c r="E162" s="13">
        <f>+[11]Total!E162</f>
        <v>1625709068.5599999</v>
      </c>
      <c r="F162" s="13">
        <f>+[11]Total!F162</f>
        <v>3429757</v>
      </c>
      <c r="G162" s="13">
        <f>+[11]Total!G162</f>
        <v>1811773554.2</v>
      </c>
      <c r="H162" s="13">
        <f>+[11]Total!H162</f>
        <v>3797668</v>
      </c>
      <c r="I162" s="13">
        <f>+[11]Total!I162</f>
        <v>1995631172.53</v>
      </c>
      <c r="J162" s="13">
        <f>+[11]Total!J162</f>
        <v>3669294</v>
      </c>
      <c r="K162" s="13">
        <f>+[11]Total!K162</f>
        <v>2217027119.75</v>
      </c>
      <c r="L162" s="13">
        <f>+[11]Total!L162</f>
        <v>3732569</v>
      </c>
      <c r="M162" s="13">
        <f>+[11]Total!M162</f>
        <v>2414529848.9200001</v>
      </c>
      <c r="N162" s="13">
        <f>+[11]Total!N162</f>
        <v>4006022</v>
      </c>
      <c r="O162" s="13">
        <f>+[11]Total!O162</f>
        <v>2399474380.8800001</v>
      </c>
      <c r="P162" s="13">
        <f>+[11]Total!P162</f>
        <v>0</v>
      </c>
      <c r="Q162" s="13">
        <f>+[11]Total!Q162</f>
        <v>0</v>
      </c>
      <c r="R162" s="13">
        <f>+[11]Total!R162</f>
        <v>0</v>
      </c>
      <c r="S162" s="13">
        <f>+[11]Total!S162</f>
        <v>0</v>
      </c>
      <c r="T162" s="13">
        <f>+[11]Total!T162</f>
        <v>0</v>
      </c>
      <c r="U162" s="13">
        <f>+[11]Total!U162</f>
        <v>0</v>
      </c>
      <c r="V162" s="13">
        <f>+[11]Total!V162</f>
        <v>0</v>
      </c>
      <c r="W162" s="13">
        <f>+[11]Total!W162</f>
        <v>0</v>
      </c>
      <c r="X162" s="13">
        <f>+[11]Total!X162</f>
        <v>0</v>
      </c>
      <c r="Y162" s="13">
        <f>+[11]Total!Y162</f>
        <v>0</v>
      </c>
      <c r="Z162" s="87">
        <f>+[12]Total!Z162</f>
        <v>0</v>
      </c>
      <c r="AA162" s="87">
        <f>+[12]Total!AA162</f>
        <v>0</v>
      </c>
    </row>
    <row r="163" spans="1:27" x14ac:dyDescent="0.25">
      <c r="A163" s="4" t="s">
        <v>150</v>
      </c>
      <c r="B163" s="13">
        <f>+[11]Total!B163</f>
        <v>1219513</v>
      </c>
      <c r="C163" s="13">
        <f>+[11]Total!C163</f>
        <v>441003125.51999998</v>
      </c>
      <c r="D163" s="13">
        <f>+[11]Total!D163</f>
        <v>1182574</v>
      </c>
      <c r="E163" s="13">
        <f>+[11]Total!E163</f>
        <v>469993905.99000001</v>
      </c>
      <c r="F163" s="13">
        <f>+[11]Total!F163</f>
        <v>1285275</v>
      </c>
      <c r="G163" s="13">
        <f>+[11]Total!G163</f>
        <v>499460884.65999997</v>
      </c>
      <c r="H163" s="13">
        <f>+[11]Total!H163</f>
        <v>1380911</v>
      </c>
      <c r="I163" s="13">
        <f>+[11]Total!I163</f>
        <v>552566183.25</v>
      </c>
      <c r="J163" s="13">
        <f>+[11]Total!J163</f>
        <v>1513168</v>
      </c>
      <c r="K163" s="13">
        <f>+[11]Total!K163</f>
        <v>726829448.87</v>
      </c>
      <c r="L163" s="13">
        <f>+[11]Total!L163</f>
        <v>1653335</v>
      </c>
      <c r="M163" s="13">
        <f>+[11]Total!M163</f>
        <v>814523253.47000003</v>
      </c>
      <c r="N163" s="13">
        <f>+[11]Total!N163</f>
        <v>1759538</v>
      </c>
      <c r="O163" s="13">
        <f>+[11]Total!O163</f>
        <v>841380520.68000007</v>
      </c>
      <c r="P163" s="13">
        <f>+[11]Total!P163</f>
        <v>0</v>
      </c>
      <c r="Q163" s="13">
        <f>+[11]Total!Q163</f>
        <v>0</v>
      </c>
      <c r="R163" s="13">
        <f>+[11]Total!R163</f>
        <v>0</v>
      </c>
      <c r="S163" s="13">
        <f>+[11]Total!S163</f>
        <v>0</v>
      </c>
      <c r="T163" s="13">
        <f>+[11]Total!T163</f>
        <v>0</v>
      </c>
      <c r="U163" s="13">
        <f>+[11]Total!U163</f>
        <v>0</v>
      </c>
      <c r="V163" s="13">
        <f>+[11]Total!V163</f>
        <v>0</v>
      </c>
      <c r="W163" s="13">
        <f>+[11]Total!W163</f>
        <v>0</v>
      </c>
      <c r="X163" s="13">
        <f>+[11]Total!X163</f>
        <v>0</v>
      </c>
      <c r="Y163" s="13">
        <f>+[11]Total!Y163</f>
        <v>0</v>
      </c>
      <c r="Z163" s="87">
        <f>+[12]Total!Z163</f>
        <v>0</v>
      </c>
      <c r="AA163" s="87">
        <f>+[12]Total!AA163</f>
        <v>0</v>
      </c>
    </row>
    <row r="164" spans="1:27" x14ac:dyDescent="0.25">
      <c r="A164" s="4" t="s">
        <v>151</v>
      </c>
      <c r="B164" s="13">
        <f>+[11]Total!B164</f>
        <v>730222</v>
      </c>
      <c r="C164" s="13">
        <f>+[11]Total!C164</f>
        <v>307622978.19</v>
      </c>
      <c r="D164" s="13">
        <f>+[11]Total!D164</f>
        <v>766704</v>
      </c>
      <c r="E164" s="13">
        <f>+[11]Total!E164</f>
        <v>331354412.19</v>
      </c>
      <c r="F164" s="13">
        <f>+[11]Total!F164</f>
        <v>930828</v>
      </c>
      <c r="G164" s="13">
        <f>+[11]Total!G164</f>
        <v>371565076.41000003</v>
      </c>
      <c r="H164" s="13">
        <f>+[11]Total!H164</f>
        <v>992677</v>
      </c>
      <c r="I164" s="13">
        <f>+[11]Total!I164</f>
        <v>416680688.44</v>
      </c>
      <c r="J164" s="13">
        <f>+[11]Total!J164</f>
        <v>728326</v>
      </c>
      <c r="K164" s="13">
        <f>+[11]Total!K164</f>
        <v>311884749.19999999</v>
      </c>
      <c r="L164" s="13">
        <f>+[11]Total!L164</f>
        <v>547415</v>
      </c>
      <c r="M164" s="13">
        <f>+[11]Total!M164</f>
        <v>256695072.25999999</v>
      </c>
      <c r="N164" s="13">
        <f>+[11]Total!N164</f>
        <v>573328</v>
      </c>
      <c r="O164" s="13">
        <f>+[11]Total!O164</f>
        <v>268485755.04000002</v>
      </c>
      <c r="P164" s="13">
        <f>+[11]Total!P164</f>
        <v>0</v>
      </c>
      <c r="Q164" s="13">
        <f>+[11]Total!Q164</f>
        <v>0</v>
      </c>
      <c r="R164" s="13">
        <f>+[11]Total!R164</f>
        <v>0</v>
      </c>
      <c r="S164" s="13">
        <f>+[11]Total!S164</f>
        <v>0</v>
      </c>
      <c r="T164" s="13">
        <f>+[11]Total!T164</f>
        <v>0</v>
      </c>
      <c r="U164" s="13">
        <f>+[11]Total!U164</f>
        <v>0</v>
      </c>
      <c r="V164" s="13">
        <f>+[11]Total!V164</f>
        <v>0</v>
      </c>
      <c r="W164" s="13">
        <f>+[11]Total!W164</f>
        <v>0</v>
      </c>
      <c r="X164" s="13">
        <f>+[11]Total!X164</f>
        <v>0</v>
      </c>
      <c r="Y164" s="13">
        <f>+[11]Total!Y164</f>
        <v>0</v>
      </c>
      <c r="Z164" s="87">
        <f>+[12]Total!Z164</f>
        <v>0</v>
      </c>
      <c r="AA164" s="87">
        <f>+[12]Total!AA164</f>
        <v>0</v>
      </c>
    </row>
    <row r="165" spans="1:27" x14ac:dyDescent="0.25">
      <c r="A165" s="4" t="s">
        <v>152</v>
      </c>
      <c r="B165" s="13">
        <f>+[11]Total!B165</f>
        <v>245173</v>
      </c>
      <c r="C165" s="13">
        <f>+[11]Total!C165</f>
        <v>40506472.759999998</v>
      </c>
      <c r="D165" s="13">
        <f>+[11]Total!D165</f>
        <v>234811</v>
      </c>
      <c r="E165" s="13">
        <f>+[11]Total!E165</f>
        <v>45531897.700000003</v>
      </c>
      <c r="F165" s="13">
        <f>+[11]Total!F165</f>
        <v>270433</v>
      </c>
      <c r="G165" s="13">
        <f>+[11]Total!G165</f>
        <v>50774794.799999997</v>
      </c>
      <c r="H165" s="13">
        <f>+[11]Total!H165</f>
        <v>285781</v>
      </c>
      <c r="I165" s="13">
        <f>+[11]Total!I165</f>
        <v>51048221.350000001</v>
      </c>
      <c r="J165" s="13">
        <f>+[11]Total!J165</f>
        <v>280017</v>
      </c>
      <c r="K165" s="13">
        <f>+[11]Total!K165</f>
        <v>59196031.5</v>
      </c>
      <c r="L165" s="13">
        <f>+[11]Total!L165</f>
        <v>307641</v>
      </c>
      <c r="M165" s="13">
        <f>+[11]Total!M165</f>
        <v>66880446.100000001</v>
      </c>
      <c r="N165" s="13">
        <f>+[11]Total!N165</f>
        <v>293849</v>
      </c>
      <c r="O165" s="13">
        <f>+[11]Total!O165</f>
        <v>63715104.770000003</v>
      </c>
      <c r="P165" s="13">
        <f>+[11]Total!P165</f>
        <v>0</v>
      </c>
      <c r="Q165" s="13">
        <f>+[11]Total!Q165</f>
        <v>0</v>
      </c>
      <c r="R165" s="13">
        <f>+[11]Total!R165</f>
        <v>0</v>
      </c>
      <c r="S165" s="13">
        <f>+[11]Total!S165</f>
        <v>0</v>
      </c>
      <c r="T165" s="13">
        <f>+[11]Total!T165</f>
        <v>0</v>
      </c>
      <c r="U165" s="13">
        <f>+[11]Total!U165</f>
        <v>0</v>
      </c>
      <c r="V165" s="13">
        <f>+[11]Total!V165</f>
        <v>0</v>
      </c>
      <c r="W165" s="13">
        <f>+[11]Total!W165</f>
        <v>0</v>
      </c>
      <c r="X165" s="13">
        <f>+[11]Total!X165</f>
        <v>0</v>
      </c>
      <c r="Y165" s="13">
        <f>+[11]Total!Y165</f>
        <v>0</v>
      </c>
      <c r="Z165" s="87">
        <f>+[12]Total!Z165</f>
        <v>0</v>
      </c>
      <c r="AA165" s="87">
        <f>+[12]Total!AA165</f>
        <v>0</v>
      </c>
    </row>
    <row r="166" spans="1:27" x14ac:dyDescent="0.25">
      <c r="A166" s="4" t="s">
        <v>153</v>
      </c>
      <c r="B166" s="13">
        <f>+[11]Total!B166</f>
        <v>767961</v>
      </c>
      <c r="C166" s="13">
        <f>+[11]Total!C166</f>
        <v>352361290.81</v>
      </c>
      <c r="D166" s="13">
        <f>+[11]Total!D166</f>
        <v>760607</v>
      </c>
      <c r="E166" s="13">
        <f>+[11]Total!E166</f>
        <v>385042684.56</v>
      </c>
      <c r="F166" s="13">
        <f>+[11]Total!F166</f>
        <v>855477</v>
      </c>
      <c r="G166" s="13">
        <f>+[11]Total!G166</f>
        <v>420889420.94999999</v>
      </c>
      <c r="H166" s="13">
        <f>+[11]Total!H166</f>
        <v>913053</v>
      </c>
      <c r="I166" s="13">
        <f>+[11]Total!I166</f>
        <v>417159906.44</v>
      </c>
      <c r="J166" s="13">
        <f>+[11]Total!J166</f>
        <v>906267</v>
      </c>
      <c r="K166" s="13">
        <f>+[11]Total!K166</f>
        <v>484319316.19999999</v>
      </c>
      <c r="L166" s="13">
        <f>+[11]Total!L166</f>
        <v>902905</v>
      </c>
      <c r="M166" s="13">
        <f>+[11]Total!M166</f>
        <v>506713281.13999999</v>
      </c>
      <c r="N166" s="13">
        <f>+[11]Total!N166</f>
        <v>982070</v>
      </c>
      <c r="O166" s="13">
        <f>+[11]Total!O166</f>
        <v>504465644.76999998</v>
      </c>
      <c r="P166" s="13">
        <f>+[11]Total!P166</f>
        <v>0</v>
      </c>
      <c r="Q166" s="13">
        <f>+[11]Total!Q166</f>
        <v>0</v>
      </c>
      <c r="R166" s="13">
        <f>+[11]Total!R166</f>
        <v>0</v>
      </c>
      <c r="S166" s="13">
        <f>+[11]Total!S166</f>
        <v>0</v>
      </c>
      <c r="T166" s="13">
        <f>+[11]Total!T166</f>
        <v>0</v>
      </c>
      <c r="U166" s="13">
        <f>+[11]Total!U166</f>
        <v>0</v>
      </c>
      <c r="V166" s="13">
        <f>+[11]Total!V166</f>
        <v>0</v>
      </c>
      <c r="W166" s="13">
        <f>+[11]Total!W166</f>
        <v>0</v>
      </c>
      <c r="X166" s="13">
        <f>+[11]Total!X166</f>
        <v>0</v>
      </c>
      <c r="Y166" s="13">
        <f>+[11]Total!Y166</f>
        <v>0</v>
      </c>
      <c r="Z166" s="87">
        <f>+[12]Total!Z166</f>
        <v>0</v>
      </c>
      <c r="AA166" s="87">
        <f>+[12]Total!AA166</f>
        <v>0</v>
      </c>
    </row>
    <row r="167" spans="1:27" x14ac:dyDescent="0.25">
      <c r="A167" s="4" t="s">
        <v>154</v>
      </c>
      <c r="B167" s="13">
        <f>+[11]Total!B167</f>
        <v>201172</v>
      </c>
      <c r="C167" s="13">
        <f>+[11]Total!C167</f>
        <v>91488694</v>
      </c>
      <c r="D167" s="13">
        <f>+[11]Total!D167</f>
        <v>174213</v>
      </c>
      <c r="E167" s="13">
        <f>+[11]Total!E167</f>
        <v>107359020</v>
      </c>
      <c r="F167" s="13">
        <f>+[11]Total!F167</f>
        <v>143843</v>
      </c>
      <c r="G167" s="13">
        <f>+[11]Total!G167</f>
        <v>93790303.099999994</v>
      </c>
      <c r="H167" s="13">
        <f>+[11]Total!H167</f>
        <v>162278</v>
      </c>
      <c r="I167" s="13">
        <f>+[11]Total!I167</f>
        <v>89139000.879999995</v>
      </c>
      <c r="J167" s="13">
        <f>+[11]Total!J167</f>
        <v>251729</v>
      </c>
      <c r="K167" s="13">
        <f>+[11]Total!K167</f>
        <v>160397890</v>
      </c>
      <c r="L167" s="13">
        <f>+[11]Total!L167</f>
        <v>339893</v>
      </c>
      <c r="M167" s="13">
        <f>+[11]Total!M167</f>
        <v>171993938</v>
      </c>
      <c r="N167" s="13">
        <f>+[11]Total!N167</f>
        <v>353377</v>
      </c>
      <c r="O167" s="13">
        <f>+[11]Total!O167</f>
        <v>176728465.53</v>
      </c>
      <c r="P167" s="13">
        <f>+[11]Total!P167</f>
        <v>0</v>
      </c>
      <c r="Q167" s="13">
        <f>+[11]Total!Q167</f>
        <v>0</v>
      </c>
      <c r="R167" s="13">
        <f>+[11]Total!R167</f>
        <v>0</v>
      </c>
      <c r="S167" s="13">
        <f>+[11]Total!S167</f>
        <v>0</v>
      </c>
      <c r="T167" s="13">
        <f>+[11]Total!T167</f>
        <v>0</v>
      </c>
      <c r="U167" s="13">
        <f>+[11]Total!U167</f>
        <v>0</v>
      </c>
      <c r="V167" s="13">
        <f>+[11]Total!V167</f>
        <v>0</v>
      </c>
      <c r="W167" s="13">
        <f>+[11]Total!W167</f>
        <v>0</v>
      </c>
      <c r="X167" s="13">
        <f>+[11]Total!X167</f>
        <v>0</v>
      </c>
      <c r="Y167" s="13">
        <f>+[11]Total!Y167</f>
        <v>0</v>
      </c>
      <c r="Z167" s="87">
        <f>+[12]Total!Z167</f>
        <v>0</v>
      </c>
      <c r="AA167" s="87">
        <f>+[12]Total!AA167</f>
        <v>0</v>
      </c>
    </row>
    <row r="168" spans="1:27" x14ac:dyDescent="0.25">
      <c r="A168" s="4" t="s">
        <v>155</v>
      </c>
      <c r="B168" s="13">
        <f>+[11]Total!B168</f>
        <v>147377</v>
      </c>
      <c r="C168" s="13">
        <f>+[11]Total!C168</f>
        <v>31193202.789999999</v>
      </c>
      <c r="D168" s="13">
        <f>+[11]Total!D168</f>
        <v>133540</v>
      </c>
      <c r="E168" s="13">
        <f>+[11]Total!E168</f>
        <v>30391356.829999998</v>
      </c>
      <c r="F168" s="13">
        <f>+[11]Total!F168</f>
        <v>131486</v>
      </c>
      <c r="G168" s="13">
        <f>+[11]Total!G168</f>
        <v>36548107.93</v>
      </c>
      <c r="H168" s="13">
        <f>+[11]Total!H168</f>
        <v>136898</v>
      </c>
      <c r="I168" s="13">
        <f>+[11]Total!I168</f>
        <v>34904966.710000001</v>
      </c>
      <c r="J168" s="13">
        <f>+[11]Total!J168</f>
        <v>167956</v>
      </c>
      <c r="K168" s="13">
        <f>+[11]Total!K168</f>
        <v>47038494.43</v>
      </c>
      <c r="L168" s="13">
        <f>+[11]Total!L168</f>
        <v>198727</v>
      </c>
      <c r="M168" s="13">
        <f>+[11]Total!M168</f>
        <v>58150692.43</v>
      </c>
      <c r="N168" s="13">
        <f>+[11]Total!N168</f>
        <v>206849</v>
      </c>
      <c r="O168" s="13">
        <f>+[11]Total!O168</f>
        <v>58687089.200000003</v>
      </c>
      <c r="P168" s="13">
        <f>+[11]Total!P168</f>
        <v>0</v>
      </c>
      <c r="Q168" s="13">
        <f>+[11]Total!Q168</f>
        <v>0</v>
      </c>
      <c r="R168" s="13">
        <f>+[11]Total!R168</f>
        <v>0</v>
      </c>
      <c r="S168" s="13">
        <f>+[11]Total!S168</f>
        <v>0</v>
      </c>
      <c r="T168" s="13">
        <f>+[11]Total!T168</f>
        <v>0</v>
      </c>
      <c r="U168" s="13">
        <f>+[11]Total!U168</f>
        <v>0</v>
      </c>
      <c r="V168" s="13">
        <f>+[11]Total!V168</f>
        <v>0</v>
      </c>
      <c r="W168" s="13">
        <f>+[11]Total!W168</f>
        <v>0</v>
      </c>
      <c r="X168" s="13">
        <f>+[11]Total!X168</f>
        <v>0</v>
      </c>
      <c r="Y168" s="13">
        <f>+[11]Total!Y168</f>
        <v>0</v>
      </c>
      <c r="Z168" s="87">
        <f>+[12]Total!Z168</f>
        <v>0</v>
      </c>
      <c r="AA168" s="87">
        <f>+[12]Total!AA168</f>
        <v>0</v>
      </c>
    </row>
    <row r="169" spans="1:27" x14ac:dyDescent="0.25">
      <c r="A169" s="4" t="s">
        <v>156</v>
      </c>
      <c r="B169" s="13">
        <f>+[11]Total!B169</f>
        <v>76762</v>
      </c>
      <c r="C169" s="13">
        <f>+[11]Total!C169</f>
        <v>20081643</v>
      </c>
      <c r="D169" s="13">
        <f>+[11]Total!D169</f>
        <v>77108</v>
      </c>
      <c r="E169" s="13">
        <f>+[11]Total!E169</f>
        <v>25103904.5</v>
      </c>
      <c r="F169" s="13">
        <f>+[11]Total!F169</f>
        <v>87071</v>
      </c>
      <c r="G169" s="13">
        <f>+[11]Total!G169</f>
        <v>28995190.600000001</v>
      </c>
      <c r="H169" s="13">
        <f>+[11]Total!H169</f>
        <v>88377</v>
      </c>
      <c r="I169" s="13">
        <f>+[11]Total!I169</f>
        <v>32345475</v>
      </c>
      <c r="J169" s="13">
        <f>+[11]Total!J169</f>
        <v>90074</v>
      </c>
      <c r="K169" s="13">
        <f>+[11]Total!K169</f>
        <v>38910905.600000001</v>
      </c>
      <c r="L169" s="13">
        <f>+[11]Total!L169</f>
        <v>106895</v>
      </c>
      <c r="M169" s="13">
        <f>+[11]Total!M169</f>
        <v>56430437.950000003</v>
      </c>
      <c r="N169" s="13">
        <f>+[11]Total!N169</f>
        <v>106553</v>
      </c>
      <c r="O169" s="13">
        <f>+[11]Total!O169</f>
        <v>41495258.5</v>
      </c>
      <c r="P169" s="13">
        <f>+[11]Total!P169</f>
        <v>0</v>
      </c>
      <c r="Q169" s="13">
        <f>+[11]Total!Q169</f>
        <v>0</v>
      </c>
      <c r="R169" s="13">
        <f>+[11]Total!R169</f>
        <v>0</v>
      </c>
      <c r="S169" s="13">
        <f>+[11]Total!S169</f>
        <v>0</v>
      </c>
      <c r="T169" s="13">
        <f>+[11]Total!T169</f>
        <v>0</v>
      </c>
      <c r="U169" s="13">
        <f>+[11]Total!U169</f>
        <v>0</v>
      </c>
      <c r="V169" s="13">
        <f>+[11]Total!V169</f>
        <v>0</v>
      </c>
      <c r="W169" s="13">
        <f>+[11]Total!W169</f>
        <v>0</v>
      </c>
      <c r="X169" s="13">
        <f>+[11]Total!X169</f>
        <v>0</v>
      </c>
      <c r="Y169" s="13">
        <f>+[11]Total!Y169</f>
        <v>0</v>
      </c>
      <c r="Z169" s="87">
        <f>+[12]Total!Z169</f>
        <v>0</v>
      </c>
      <c r="AA169" s="87">
        <f>+[12]Total!AA169</f>
        <v>0</v>
      </c>
    </row>
    <row r="170" spans="1:27" x14ac:dyDescent="0.25">
      <c r="A170" s="4" t="s">
        <v>157</v>
      </c>
      <c r="B170" s="13">
        <f>+[11]Total!B170</f>
        <v>575163</v>
      </c>
      <c r="C170" s="13">
        <f>+[11]Total!C170</f>
        <v>145574962.38</v>
      </c>
      <c r="D170" s="13">
        <f>+[11]Total!D170</f>
        <v>546720</v>
      </c>
      <c r="E170" s="13">
        <f>+[11]Total!E170</f>
        <v>170352657.74000001</v>
      </c>
      <c r="F170" s="13">
        <f>+[11]Total!F170</f>
        <v>582500</v>
      </c>
      <c r="G170" s="13">
        <f>+[11]Total!G170</f>
        <v>166516579.44999999</v>
      </c>
      <c r="H170" s="13">
        <f>+[11]Total!H170</f>
        <v>631687</v>
      </c>
      <c r="I170" s="13">
        <f>+[11]Total!I170</f>
        <v>191126724.47999999</v>
      </c>
      <c r="J170" s="13">
        <f>+[11]Total!J170</f>
        <v>686251</v>
      </c>
      <c r="K170" s="13">
        <f>+[11]Total!K170</f>
        <v>226632452.15000001</v>
      </c>
      <c r="L170" s="13">
        <f>+[11]Total!L170</f>
        <v>759802</v>
      </c>
      <c r="M170" s="13">
        <f>+[11]Total!M170</f>
        <v>224754185.84</v>
      </c>
      <c r="N170" s="13">
        <f>+[11]Total!N170</f>
        <v>837010</v>
      </c>
      <c r="O170" s="13">
        <f>+[11]Total!O170</f>
        <v>249192787.12</v>
      </c>
      <c r="P170" s="13">
        <f>+[11]Total!P170</f>
        <v>0</v>
      </c>
      <c r="Q170" s="13">
        <f>+[11]Total!Q170</f>
        <v>0</v>
      </c>
      <c r="R170" s="13">
        <f>+[11]Total!R170</f>
        <v>0</v>
      </c>
      <c r="S170" s="13">
        <f>+[11]Total!S170</f>
        <v>0</v>
      </c>
      <c r="T170" s="13">
        <f>+[11]Total!T170</f>
        <v>0</v>
      </c>
      <c r="U170" s="13">
        <f>+[11]Total!U170</f>
        <v>0</v>
      </c>
      <c r="V170" s="13">
        <f>+[11]Total!V170</f>
        <v>0</v>
      </c>
      <c r="W170" s="13">
        <f>+[11]Total!W170</f>
        <v>0</v>
      </c>
      <c r="X170" s="13">
        <f>+[11]Total!X170</f>
        <v>0</v>
      </c>
      <c r="Y170" s="13">
        <f>+[11]Total!Y170</f>
        <v>0</v>
      </c>
      <c r="Z170" s="87">
        <f>+[12]Total!Z170</f>
        <v>0</v>
      </c>
      <c r="AA170" s="87">
        <f>+[12]Total!AA170</f>
        <v>0</v>
      </c>
    </row>
    <row r="171" spans="1:27" x14ac:dyDescent="0.25">
      <c r="A171" s="4" t="s">
        <v>158</v>
      </c>
      <c r="B171" s="13">
        <f>+[11]Total!B171</f>
        <v>76884</v>
      </c>
      <c r="C171" s="13">
        <f>+[11]Total!C171</f>
        <v>34230013.700000003</v>
      </c>
      <c r="D171" s="13">
        <f>+[11]Total!D171</f>
        <v>81179</v>
      </c>
      <c r="E171" s="13">
        <f>+[11]Total!E171</f>
        <v>44200007.600000001</v>
      </c>
      <c r="F171" s="13">
        <f>+[11]Total!F171</f>
        <v>82630</v>
      </c>
      <c r="G171" s="13">
        <f>+[11]Total!G171</f>
        <v>39683387.100000001</v>
      </c>
      <c r="H171" s="13">
        <f>+[11]Total!H171</f>
        <v>93449</v>
      </c>
      <c r="I171" s="13">
        <f>+[11]Total!I171</f>
        <v>42501218.25</v>
      </c>
      <c r="J171" s="13">
        <f>+[11]Total!J171</f>
        <v>90688</v>
      </c>
      <c r="K171" s="13">
        <f>+[11]Total!K171</f>
        <v>41906567</v>
      </c>
      <c r="L171" s="13">
        <f>+[11]Total!L171</f>
        <v>93887</v>
      </c>
      <c r="M171" s="13">
        <f>+[11]Total!M171</f>
        <v>40840317</v>
      </c>
      <c r="N171" s="13">
        <f>+[11]Total!N171</f>
        <v>90739</v>
      </c>
      <c r="O171" s="13">
        <f>+[11]Total!O171</f>
        <v>35140034</v>
      </c>
      <c r="P171" s="13">
        <f>+[11]Total!P171</f>
        <v>0</v>
      </c>
      <c r="Q171" s="13">
        <f>+[11]Total!Q171</f>
        <v>0</v>
      </c>
      <c r="R171" s="13">
        <f>+[11]Total!R171</f>
        <v>0</v>
      </c>
      <c r="S171" s="13">
        <f>+[11]Total!S171</f>
        <v>0</v>
      </c>
      <c r="T171" s="13">
        <f>+[11]Total!T171</f>
        <v>0</v>
      </c>
      <c r="U171" s="13">
        <f>+[11]Total!U171</f>
        <v>0</v>
      </c>
      <c r="V171" s="13">
        <f>+[11]Total!V171</f>
        <v>0</v>
      </c>
      <c r="W171" s="13">
        <f>+[11]Total!W171</f>
        <v>0</v>
      </c>
      <c r="X171" s="13">
        <f>+[11]Total!X171</f>
        <v>0</v>
      </c>
      <c r="Y171" s="13">
        <f>+[11]Total!Y171</f>
        <v>0</v>
      </c>
      <c r="Z171" s="87">
        <f>+[12]Total!Z171</f>
        <v>0</v>
      </c>
      <c r="AA171" s="87">
        <f>+[12]Total!AA171</f>
        <v>0</v>
      </c>
    </row>
    <row r="172" spans="1:27" x14ac:dyDescent="0.25">
      <c r="A172" s="4" t="s">
        <v>159</v>
      </c>
      <c r="B172" s="13">
        <f>+[11]Total!B172</f>
        <v>127843</v>
      </c>
      <c r="C172" s="13">
        <f>+[11]Total!C172</f>
        <v>31518676.380000003</v>
      </c>
      <c r="D172" s="13">
        <f>+[11]Total!D172</f>
        <v>115403</v>
      </c>
      <c r="E172" s="13">
        <f>+[11]Total!E172</f>
        <v>34588767.640000001</v>
      </c>
      <c r="F172" s="13">
        <f>+[11]Total!F172</f>
        <v>125644</v>
      </c>
      <c r="G172" s="13">
        <f>+[11]Total!G172</f>
        <v>38512078.399999999</v>
      </c>
      <c r="H172" s="13">
        <f>+[11]Total!H172</f>
        <v>128291</v>
      </c>
      <c r="I172" s="13">
        <f>+[11]Total!I172</f>
        <v>43522447.700000003</v>
      </c>
      <c r="J172" s="13">
        <f>+[11]Total!J172</f>
        <v>156070</v>
      </c>
      <c r="K172" s="13">
        <f>+[11]Total!K172</f>
        <v>60279295.920000002</v>
      </c>
      <c r="L172" s="13">
        <f>+[11]Total!L172</f>
        <v>186746</v>
      </c>
      <c r="M172" s="13">
        <f>+[11]Total!M172</f>
        <v>68180595.049999997</v>
      </c>
      <c r="N172" s="13">
        <f>+[11]Total!N172</f>
        <v>194630</v>
      </c>
      <c r="O172" s="13">
        <f>+[11]Total!O172</f>
        <v>71054978.560000002</v>
      </c>
      <c r="P172" s="13">
        <f>+[11]Total!P172</f>
        <v>0</v>
      </c>
      <c r="Q172" s="13">
        <f>+[11]Total!Q172</f>
        <v>0</v>
      </c>
      <c r="R172" s="13">
        <f>+[11]Total!R172</f>
        <v>0</v>
      </c>
      <c r="S172" s="13">
        <f>+[11]Total!S172</f>
        <v>0</v>
      </c>
      <c r="T172" s="13">
        <f>+[11]Total!T172</f>
        <v>0</v>
      </c>
      <c r="U172" s="13">
        <f>+[11]Total!U172</f>
        <v>0</v>
      </c>
      <c r="V172" s="13">
        <f>+[11]Total!V172</f>
        <v>0</v>
      </c>
      <c r="W172" s="13">
        <f>+[11]Total!W172</f>
        <v>0</v>
      </c>
      <c r="X172" s="13">
        <f>+[11]Total!X172</f>
        <v>0</v>
      </c>
      <c r="Y172" s="13">
        <f>+[11]Total!Y172</f>
        <v>0</v>
      </c>
      <c r="Z172" s="87">
        <f>+[12]Total!Z172</f>
        <v>0</v>
      </c>
      <c r="AA172" s="87">
        <f>+[12]Total!AA172</f>
        <v>0</v>
      </c>
    </row>
    <row r="173" spans="1:27" x14ac:dyDescent="0.25">
      <c r="A173" s="4" t="s">
        <v>160</v>
      </c>
      <c r="B173" s="13">
        <f>+[11]Total!B173</f>
        <v>201629</v>
      </c>
      <c r="C173" s="13">
        <f>+[11]Total!C173</f>
        <v>43672522</v>
      </c>
      <c r="D173" s="13">
        <f>+[11]Total!D173</f>
        <v>186397</v>
      </c>
      <c r="E173" s="13">
        <f>+[11]Total!E173</f>
        <v>42577370</v>
      </c>
      <c r="F173" s="13">
        <f>+[11]Total!F173</f>
        <v>198096</v>
      </c>
      <c r="G173" s="13">
        <f>+[11]Total!G173</f>
        <v>38882688</v>
      </c>
      <c r="H173" s="13">
        <f>+[11]Total!H173</f>
        <v>197473</v>
      </c>
      <c r="I173" s="13">
        <f>+[11]Total!I173</f>
        <v>38803210</v>
      </c>
      <c r="J173" s="13">
        <f>+[11]Total!J173</f>
        <v>207924</v>
      </c>
      <c r="K173" s="13">
        <f>+[11]Total!K173</f>
        <v>50088256.719999999</v>
      </c>
      <c r="L173" s="13">
        <f>+[11]Total!L173</f>
        <v>243379</v>
      </c>
      <c r="M173" s="13">
        <f>+[11]Total!M173</f>
        <v>61293188</v>
      </c>
      <c r="N173" s="13">
        <f>+[11]Total!N173</f>
        <v>249563</v>
      </c>
      <c r="O173" s="13">
        <f>+[11]Total!O173</f>
        <v>57933298</v>
      </c>
      <c r="P173" s="13">
        <f>+[11]Total!P173</f>
        <v>0</v>
      </c>
      <c r="Q173" s="13">
        <f>+[11]Total!Q173</f>
        <v>0</v>
      </c>
      <c r="R173" s="13">
        <f>+[11]Total!R173</f>
        <v>0</v>
      </c>
      <c r="S173" s="13">
        <f>+[11]Total!S173</f>
        <v>0</v>
      </c>
      <c r="T173" s="13">
        <f>+[11]Total!T173</f>
        <v>0</v>
      </c>
      <c r="U173" s="13">
        <f>+[11]Total!U173</f>
        <v>0</v>
      </c>
      <c r="V173" s="13">
        <f>+[11]Total!V173</f>
        <v>0</v>
      </c>
      <c r="W173" s="13">
        <f>+[11]Total!W173</f>
        <v>0</v>
      </c>
      <c r="X173" s="13">
        <f>+[11]Total!X173</f>
        <v>0</v>
      </c>
      <c r="Y173" s="13">
        <f>+[11]Total!Y173</f>
        <v>0</v>
      </c>
      <c r="Z173" s="87">
        <f>+[12]Total!Z173</f>
        <v>0</v>
      </c>
      <c r="AA173" s="87">
        <f>+[12]Total!AA173</f>
        <v>0</v>
      </c>
    </row>
    <row r="174" spans="1:27" x14ac:dyDescent="0.25">
      <c r="A174" s="4" t="s">
        <v>161</v>
      </c>
      <c r="B174" s="13">
        <f>+[11]Total!B174</f>
        <v>213364</v>
      </c>
      <c r="C174" s="13">
        <f>+[11]Total!C174</f>
        <v>47008506.100000001</v>
      </c>
      <c r="D174" s="13">
        <f>+[11]Total!D174</f>
        <v>209644</v>
      </c>
      <c r="E174" s="13">
        <f>+[11]Total!E174</f>
        <v>57771967</v>
      </c>
      <c r="F174" s="13">
        <f>+[11]Total!F174</f>
        <v>251404</v>
      </c>
      <c r="G174" s="13">
        <f>+[11]Total!G174</f>
        <v>60370441.5</v>
      </c>
      <c r="H174" s="13">
        <f>+[11]Total!H174</f>
        <v>252272</v>
      </c>
      <c r="I174" s="13">
        <f>+[11]Total!I174</f>
        <v>59727892</v>
      </c>
      <c r="J174" s="13">
        <f>+[11]Total!J174</f>
        <v>242616</v>
      </c>
      <c r="K174" s="13">
        <f>+[11]Total!K174</f>
        <v>62139766</v>
      </c>
      <c r="L174" s="13">
        <f>+[11]Total!L174</f>
        <v>262397</v>
      </c>
      <c r="M174" s="13">
        <f>+[11]Total!M174</f>
        <v>67846641.200000003</v>
      </c>
      <c r="N174" s="13">
        <f>+[11]Total!N174</f>
        <v>278250</v>
      </c>
      <c r="O174" s="13">
        <f>+[11]Total!O174</f>
        <v>72088306.069999993</v>
      </c>
      <c r="P174" s="13">
        <f>+[11]Total!P174</f>
        <v>0</v>
      </c>
      <c r="Q174" s="13">
        <f>+[11]Total!Q174</f>
        <v>0</v>
      </c>
      <c r="R174" s="13">
        <f>+[11]Total!R174</f>
        <v>0</v>
      </c>
      <c r="S174" s="13">
        <f>+[11]Total!S174</f>
        <v>0</v>
      </c>
      <c r="T174" s="13">
        <f>+[11]Total!T174</f>
        <v>0</v>
      </c>
      <c r="U174" s="13">
        <f>+[11]Total!U174</f>
        <v>0</v>
      </c>
      <c r="V174" s="13">
        <f>+[11]Total!V174</f>
        <v>0</v>
      </c>
      <c r="W174" s="13">
        <f>+[11]Total!W174</f>
        <v>0</v>
      </c>
      <c r="X174" s="13">
        <f>+[11]Total!X174</f>
        <v>0</v>
      </c>
      <c r="Y174" s="13">
        <f>+[11]Total!Y174</f>
        <v>0</v>
      </c>
      <c r="Z174" s="87">
        <f>+[12]Total!Z174</f>
        <v>0</v>
      </c>
      <c r="AA174" s="87">
        <f>+[12]Total!AA174</f>
        <v>0</v>
      </c>
    </row>
    <row r="175" spans="1:27" x14ac:dyDescent="0.25">
      <c r="A175" s="4" t="s">
        <v>162</v>
      </c>
      <c r="B175" s="13">
        <f>+[11]Total!B175</f>
        <v>145774</v>
      </c>
      <c r="C175" s="13">
        <f>+[11]Total!C175</f>
        <v>27565352.539999999</v>
      </c>
      <c r="D175" s="13">
        <f>+[11]Total!D175</f>
        <v>140682</v>
      </c>
      <c r="E175" s="13">
        <f>+[11]Total!E175</f>
        <v>30127853.780000001</v>
      </c>
      <c r="F175" s="13">
        <f>+[11]Total!F175</f>
        <v>146886</v>
      </c>
      <c r="G175" s="13">
        <f>+[11]Total!G175</f>
        <v>34298893.890000001</v>
      </c>
      <c r="H175" s="13">
        <f>+[11]Total!H175</f>
        <v>167618</v>
      </c>
      <c r="I175" s="13">
        <f>+[11]Total!I175</f>
        <v>43420586</v>
      </c>
      <c r="J175" s="13">
        <f>+[11]Total!J175</f>
        <v>192939</v>
      </c>
      <c r="K175" s="13">
        <f>+[11]Total!K175</f>
        <v>58642239.420000002</v>
      </c>
      <c r="L175" s="13">
        <f>+[11]Total!L175</f>
        <v>242032</v>
      </c>
      <c r="M175" s="13">
        <f>+[11]Total!M175</f>
        <v>71724558.549999997</v>
      </c>
      <c r="N175" s="13">
        <f>+[11]Total!N175</f>
        <v>281284</v>
      </c>
      <c r="O175" s="13">
        <f>+[11]Total!O175</f>
        <v>87012489.150000006</v>
      </c>
      <c r="P175" s="13">
        <f>+[11]Total!P175</f>
        <v>0</v>
      </c>
      <c r="Q175" s="13">
        <f>+[11]Total!Q175</f>
        <v>0</v>
      </c>
      <c r="R175" s="13">
        <f>+[11]Total!R175</f>
        <v>0</v>
      </c>
      <c r="S175" s="13">
        <f>+[11]Total!S175</f>
        <v>0</v>
      </c>
      <c r="T175" s="13">
        <f>+[11]Total!T175</f>
        <v>0</v>
      </c>
      <c r="U175" s="13">
        <f>+[11]Total!U175</f>
        <v>0</v>
      </c>
      <c r="V175" s="13">
        <f>+[11]Total!V175</f>
        <v>0</v>
      </c>
      <c r="W175" s="13">
        <f>+[11]Total!W175</f>
        <v>0</v>
      </c>
      <c r="X175" s="13">
        <f>+[11]Total!X175</f>
        <v>0</v>
      </c>
      <c r="Y175" s="13">
        <f>+[11]Total!Y175</f>
        <v>0</v>
      </c>
      <c r="Z175" s="87">
        <f>+[12]Total!Z175</f>
        <v>0</v>
      </c>
      <c r="AA175" s="87">
        <f>+[12]Total!AA175</f>
        <v>0</v>
      </c>
    </row>
    <row r="176" spans="1:27" x14ac:dyDescent="0.25">
      <c r="A176" s="4" t="s">
        <v>163</v>
      </c>
      <c r="B176" s="13">
        <f>+[11]Total!B176</f>
        <v>499007</v>
      </c>
      <c r="C176" s="13">
        <f>+[11]Total!C176</f>
        <v>108509845.70999999</v>
      </c>
      <c r="D176" s="13">
        <f>+[11]Total!D176</f>
        <v>500691</v>
      </c>
      <c r="E176" s="13">
        <f>+[11]Total!E176</f>
        <v>110386192</v>
      </c>
      <c r="F176" s="13">
        <f>+[11]Total!F176</f>
        <v>501476</v>
      </c>
      <c r="G176" s="13">
        <f>+[11]Total!G176</f>
        <v>110233600</v>
      </c>
      <c r="H176" s="13">
        <f>+[11]Total!H176</f>
        <v>492101</v>
      </c>
      <c r="I176" s="13">
        <f>+[11]Total!I176</f>
        <v>117127314.77</v>
      </c>
      <c r="J176" s="13">
        <f>+[11]Total!J176</f>
        <v>519366</v>
      </c>
      <c r="K176" s="13">
        <f>+[11]Total!K176</f>
        <v>146001981.5</v>
      </c>
      <c r="L176" s="13">
        <f>+[11]Total!L176</f>
        <v>548660</v>
      </c>
      <c r="M176" s="13">
        <f>+[11]Total!M176</f>
        <v>163626963.5</v>
      </c>
      <c r="N176" s="13">
        <f>+[11]Total!N176</f>
        <v>522311</v>
      </c>
      <c r="O176" s="13">
        <f>+[11]Total!O176</f>
        <v>142416220.84999999</v>
      </c>
      <c r="P176" s="13">
        <f>+[11]Total!P176</f>
        <v>0</v>
      </c>
      <c r="Q176" s="13">
        <f>+[11]Total!Q176</f>
        <v>0</v>
      </c>
      <c r="R176" s="13">
        <f>+[11]Total!R176</f>
        <v>0</v>
      </c>
      <c r="S176" s="13">
        <f>+[11]Total!S176</f>
        <v>0</v>
      </c>
      <c r="T176" s="13">
        <f>+[11]Total!T176</f>
        <v>0</v>
      </c>
      <c r="U176" s="13">
        <f>+[11]Total!U176</f>
        <v>0</v>
      </c>
      <c r="V176" s="13">
        <f>+[11]Total!V176</f>
        <v>0</v>
      </c>
      <c r="W176" s="13">
        <f>+[11]Total!W176</f>
        <v>0</v>
      </c>
      <c r="X176" s="13">
        <f>+[11]Total!X176</f>
        <v>0</v>
      </c>
      <c r="Y176" s="13">
        <f>+[11]Total!Y176</f>
        <v>0</v>
      </c>
      <c r="Z176" s="87">
        <f>+[12]Total!Z176</f>
        <v>0</v>
      </c>
      <c r="AA176" s="87">
        <f>+[12]Total!AA176</f>
        <v>0</v>
      </c>
    </row>
    <row r="177" spans="1:27" x14ac:dyDescent="0.25">
      <c r="A177" s="4" t="s">
        <v>164</v>
      </c>
      <c r="B177" s="13">
        <f>+[11]Total!B177</f>
        <v>234961</v>
      </c>
      <c r="C177" s="13">
        <f>+[11]Total!C177</f>
        <v>52693165.280000001</v>
      </c>
      <c r="D177" s="13">
        <f>+[11]Total!D177</f>
        <v>225925</v>
      </c>
      <c r="E177" s="13">
        <f>+[11]Total!E177</f>
        <v>62441552.570000008</v>
      </c>
      <c r="F177" s="13">
        <f>+[11]Total!F177</f>
        <v>263202</v>
      </c>
      <c r="G177" s="13">
        <f>+[11]Total!G177</f>
        <v>75966784.870000005</v>
      </c>
      <c r="H177" s="13">
        <f>+[11]Total!H177</f>
        <v>249717</v>
      </c>
      <c r="I177" s="13">
        <f>+[11]Total!I177</f>
        <v>70935218.150000006</v>
      </c>
      <c r="J177" s="13">
        <f>+[11]Total!J177</f>
        <v>234523</v>
      </c>
      <c r="K177" s="13">
        <f>+[11]Total!K177</f>
        <v>72513376.849999994</v>
      </c>
      <c r="L177" s="13">
        <f>+[11]Total!L177</f>
        <v>269147</v>
      </c>
      <c r="M177" s="13">
        <f>+[11]Total!M177</f>
        <v>85758237.299999997</v>
      </c>
      <c r="N177" s="13">
        <f>+[11]Total!N177</f>
        <v>277989</v>
      </c>
      <c r="O177" s="13">
        <f>+[11]Total!O177</f>
        <v>83555694.629999995</v>
      </c>
      <c r="P177" s="13">
        <f>+[11]Total!P177</f>
        <v>0</v>
      </c>
      <c r="Q177" s="13">
        <f>+[11]Total!Q177</f>
        <v>0</v>
      </c>
      <c r="R177" s="13">
        <f>+[11]Total!R177</f>
        <v>0</v>
      </c>
      <c r="S177" s="13">
        <f>+[11]Total!S177</f>
        <v>0</v>
      </c>
      <c r="T177" s="13">
        <f>+[11]Total!T177</f>
        <v>0</v>
      </c>
      <c r="U177" s="13">
        <f>+[11]Total!U177</f>
        <v>0</v>
      </c>
      <c r="V177" s="13">
        <f>+[11]Total!V177</f>
        <v>0</v>
      </c>
      <c r="W177" s="13">
        <f>+[11]Total!W177</f>
        <v>0</v>
      </c>
      <c r="X177" s="13">
        <f>+[11]Total!X177</f>
        <v>0</v>
      </c>
      <c r="Y177" s="13">
        <f>+[11]Total!Y177</f>
        <v>0</v>
      </c>
      <c r="Z177" s="87">
        <f>+[12]Total!Z177</f>
        <v>0</v>
      </c>
      <c r="AA177" s="87">
        <f>+[12]Total!AA177</f>
        <v>0</v>
      </c>
    </row>
    <row r="178" spans="1:27" x14ac:dyDescent="0.25">
      <c r="B178" s="13">
        <f>+[11]Total!B178</f>
        <v>0</v>
      </c>
      <c r="C178" s="13">
        <f>+[11]Total!C178</f>
        <v>0</v>
      </c>
      <c r="D178" s="13">
        <f>+[11]Total!D178</f>
        <v>0</v>
      </c>
      <c r="E178" s="13">
        <f>+[11]Total!E178</f>
        <v>0</v>
      </c>
      <c r="F178" s="13">
        <f>+[11]Total!F178</f>
        <v>0</v>
      </c>
      <c r="G178" s="13">
        <f>+[11]Total!G178</f>
        <v>0</v>
      </c>
      <c r="H178" s="13">
        <f>+[11]Total!H178</f>
        <v>0</v>
      </c>
      <c r="I178" s="13">
        <f>+[11]Total!I178</f>
        <v>0</v>
      </c>
      <c r="J178" s="13">
        <f>+[11]Total!J178</f>
        <v>0</v>
      </c>
      <c r="K178" s="13">
        <f>+[11]Total!K178</f>
        <v>0</v>
      </c>
      <c r="L178" s="13">
        <f>+[11]Total!L178</f>
        <v>0</v>
      </c>
      <c r="M178" s="13">
        <f>+[11]Total!M178</f>
        <v>0</v>
      </c>
      <c r="N178" s="13">
        <f>+[11]Total!N178</f>
        <v>0</v>
      </c>
      <c r="O178" s="13">
        <f>+[11]Total!O178</f>
        <v>0</v>
      </c>
      <c r="P178" s="13">
        <f>+[11]Total!P178</f>
        <v>0</v>
      </c>
      <c r="Q178" s="13">
        <f>+[11]Total!Q178</f>
        <v>0</v>
      </c>
      <c r="R178" s="13">
        <f>+[11]Total!R178</f>
        <v>0</v>
      </c>
      <c r="S178" s="13">
        <f>+[11]Total!S178</f>
        <v>0</v>
      </c>
      <c r="T178" s="13">
        <f>+[11]Total!T178</f>
        <v>0</v>
      </c>
      <c r="U178" s="13">
        <f>+[11]Total!U178</f>
        <v>0</v>
      </c>
      <c r="V178" s="13">
        <f>+[11]Total!V178</f>
        <v>0</v>
      </c>
      <c r="W178" s="13">
        <f>+[11]Total!W178</f>
        <v>0</v>
      </c>
      <c r="X178" s="13">
        <f>+[11]Total!X178</f>
        <v>0</v>
      </c>
      <c r="Y178" s="13">
        <f>+[11]Total!Y178</f>
        <v>0</v>
      </c>
      <c r="Z178" s="87">
        <f>+[12]Total!Z178</f>
        <v>0</v>
      </c>
      <c r="AA178" s="87">
        <f>+[12]Total!AA178</f>
        <v>0</v>
      </c>
    </row>
    <row r="179" spans="1:27" x14ac:dyDescent="0.25">
      <c r="A179" s="6" t="s">
        <v>165</v>
      </c>
      <c r="B179" s="50">
        <f>+B161+B142+B117+B93+B76+B62+B47+B31+B15+B4</f>
        <v>171049002</v>
      </c>
      <c r="C179" s="17">
        <f t="shared" ref="C179:AA179" si="111">+C161+C142+C117+C93+C76+C62+C47+C31+C15+C4</f>
        <v>105201437794.19</v>
      </c>
      <c r="D179" s="18">
        <f t="shared" si="111"/>
        <v>174265581</v>
      </c>
      <c r="E179" s="18">
        <f t="shared" si="111"/>
        <v>115412991098.28</v>
      </c>
      <c r="F179" s="18">
        <f t="shared" si="111"/>
        <v>191792970</v>
      </c>
      <c r="G179" s="17">
        <f t="shared" si="111"/>
        <v>129180807916.58002</v>
      </c>
      <c r="H179" s="18">
        <f t="shared" si="111"/>
        <v>203951177</v>
      </c>
      <c r="I179" s="17">
        <f t="shared" si="111"/>
        <v>136224226466.89999</v>
      </c>
      <c r="J179" s="18">
        <f t="shared" si="111"/>
        <v>207588067</v>
      </c>
      <c r="K179" s="17">
        <f t="shared" si="111"/>
        <v>143296866337.94</v>
      </c>
      <c r="L179" s="18">
        <f t="shared" si="111"/>
        <v>214543677</v>
      </c>
      <c r="M179" s="17">
        <f t="shared" si="111"/>
        <v>149019170342.10999</v>
      </c>
      <c r="N179" s="18">
        <f t="shared" si="111"/>
        <v>224543155</v>
      </c>
      <c r="O179" s="18">
        <f t="shared" si="111"/>
        <v>154410893459.80002</v>
      </c>
      <c r="P179" s="23">
        <f t="shared" si="111"/>
        <v>0</v>
      </c>
      <c r="Q179" s="17">
        <f t="shared" si="111"/>
        <v>0</v>
      </c>
      <c r="R179" s="18">
        <f t="shared" si="111"/>
        <v>0</v>
      </c>
      <c r="S179" s="18">
        <f t="shared" si="111"/>
        <v>0</v>
      </c>
      <c r="T179" s="18">
        <f t="shared" si="111"/>
        <v>0</v>
      </c>
      <c r="U179" s="18">
        <f t="shared" si="111"/>
        <v>0</v>
      </c>
      <c r="V179" s="18">
        <f t="shared" si="111"/>
        <v>0</v>
      </c>
      <c r="W179" s="18">
        <f t="shared" si="111"/>
        <v>0</v>
      </c>
      <c r="X179" s="18">
        <f t="shared" si="111"/>
        <v>0</v>
      </c>
      <c r="Y179" s="18">
        <f t="shared" si="111"/>
        <v>0</v>
      </c>
      <c r="Z179" s="41">
        <f t="shared" si="111"/>
        <v>123730858</v>
      </c>
      <c r="AA179" s="17">
        <f t="shared" si="111"/>
        <v>0</v>
      </c>
    </row>
    <row r="180" spans="1:27" x14ac:dyDescent="0.25">
      <c r="D180" s="60">
        <f>+B179</f>
        <v>171049002</v>
      </c>
      <c r="E180" s="60">
        <f t="shared" ref="E180:M180" si="112">+C179</f>
        <v>105201437794.19</v>
      </c>
      <c r="F180" s="60">
        <f t="shared" si="112"/>
        <v>174265581</v>
      </c>
      <c r="G180" s="60">
        <f t="shared" si="112"/>
        <v>115412991098.28</v>
      </c>
      <c r="H180" s="60">
        <f t="shared" si="112"/>
        <v>191792970</v>
      </c>
      <c r="I180" s="60">
        <f t="shared" si="112"/>
        <v>129180807916.58002</v>
      </c>
      <c r="J180" s="60">
        <f t="shared" si="112"/>
        <v>203951177</v>
      </c>
      <c r="K180" s="60">
        <f t="shared" si="112"/>
        <v>136224226466.89999</v>
      </c>
      <c r="L180" s="60">
        <f t="shared" si="112"/>
        <v>207588067</v>
      </c>
      <c r="M180" s="60">
        <f t="shared" si="112"/>
        <v>143296866337.94</v>
      </c>
      <c r="N180" s="60">
        <f t="shared" ref="N180" si="113">+L179</f>
        <v>214543677</v>
      </c>
      <c r="O180" s="60">
        <f t="shared" ref="O180" si="114">+M179</f>
        <v>149019170342.10999</v>
      </c>
      <c r="P180" s="60">
        <f t="shared" ref="P180" si="115">+N179</f>
        <v>224543155</v>
      </c>
      <c r="Q180" s="60">
        <f t="shared" ref="Q180" si="116">+O179</f>
        <v>154410893459.80002</v>
      </c>
      <c r="R180" s="60">
        <f t="shared" ref="R180" si="117">+P179</f>
        <v>0</v>
      </c>
      <c r="S180" s="60">
        <f t="shared" ref="S180" si="118">+Q179</f>
        <v>0</v>
      </c>
      <c r="T180" s="60">
        <f t="shared" ref="T180" si="119">+R179</f>
        <v>0</v>
      </c>
      <c r="U180" s="60">
        <f t="shared" ref="U180" si="120">+S179</f>
        <v>0</v>
      </c>
      <c r="V180" s="60">
        <f t="shared" ref="V180" si="121">+T179</f>
        <v>0</v>
      </c>
      <c r="W180" s="60">
        <f t="shared" ref="W180" si="122">+U179</f>
        <v>0</v>
      </c>
      <c r="X180" s="60">
        <f t="shared" ref="X180" si="123">+V179</f>
        <v>0</v>
      </c>
      <c r="Y180" s="60">
        <f t="shared" ref="Y180" si="124">+W179</f>
        <v>0</v>
      </c>
    </row>
    <row r="181" spans="1:27" x14ac:dyDescent="0.25">
      <c r="B181" s="43"/>
      <c r="C181" s="43"/>
      <c r="D181" s="61">
        <f>+D179/D180-1</f>
        <v>1.8805014717361512E-2</v>
      </c>
      <c r="E181" s="61">
        <f t="shared" ref="E181:M181" si="125">+E179/E180-1</f>
        <v>9.7066670553184631E-2</v>
      </c>
      <c r="F181" s="61">
        <f t="shared" si="125"/>
        <v>0.10057860479058101</v>
      </c>
      <c r="G181" s="61">
        <f t="shared" si="125"/>
        <v>0.11929174252641994</v>
      </c>
      <c r="H181" s="61">
        <f t="shared" si="125"/>
        <v>6.3392349573605289E-2</v>
      </c>
      <c r="I181" s="61">
        <f t="shared" si="125"/>
        <v>5.4523722710174916E-2</v>
      </c>
      <c r="J181" s="61">
        <f t="shared" si="125"/>
        <v>1.7832159899719535E-2</v>
      </c>
      <c r="K181" s="61">
        <f t="shared" si="125"/>
        <v>5.1919104659100546E-2</v>
      </c>
      <c r="L181" s="61">
        <f t="shared" si="125"/>
        <v>3.3506791120127444E-2</v>
      </c>
      <c r="M181" s="61">
        <f t="shared" si="125"/>
        <v>3.993321103529901E-2</v>
      </c>
      <c r="N181" s="61">
        <f t="shared" ref="N181:Q181" si="126">+N179/N180-1</f>
        <v>4.6608122596873303E-2</v>
      </c>
      <c r="O181" s="61">
        <f t="shared" si="126"/>
        <v>3.6181406092330448E-2</v>
      </c>
      <c r="P181" s="61">
        <f t="shared" si="126"/>
        <v>-1</v>
      </c>
      <c r="Q181" s="61">
        <f t="shared" si="126"/>
        <v>-1</v>
      </c>
      <c r="R181" s="48" t="e">
        <f t="shared" ref="R181:W181" si="127">+R179/R180-1</f>
        <v>#DIV/0!</v>
      </c>
      <c r="S181" s="48" t="e">
        <f t="shared" si="127"/>
        <v>#DIV/0!</v>
      </c>
      <c r="T181" s="61" t="e">
        <f t="shared" si="127"/>
        <v>#DIV/0!</v>
      </c>
      <c r="U181" s="61" t="e">
        <f t="shared" si="127"/>
        <v>#DIV/0!</v>
      </c>
      <c r="V181" s="61" t="e">
        <f t="shared" si="127"/>
        <v>#DIV/0!</v>
      </c>
      <c r="W181" s="61" t="e">
        <f t="shared" si="127"/>
        <v>#DIV/0!</v>
      </c>
      <c r="X181" s="61" t="e">
        <f t="shared" ref="X181:Y181" si="128">+X179/X180-1</f>
        <v>#DIV/0!</v>
      </c>
      <c r="Y181" s="61" t="e">
        <f t="shared" si="128"/>
        <v>#DIV/0!</v>
      </c>
    </row>
    <row r="185" spans="1:27" ht="15.75" x14ac:dyDescent="0.25">
      <c r="A185" s="10" t="s">
        <v>194</v>
      </c>
      <c r="B185" s="21">
        <f>+B179</f>
        <v>171049002</v>
      </c>
      <c r="C185" s="21">
        <f>+C179</f>
        <v>105201437794.19</v>
      </c>
      <c r="E185" s="43"/>
    </row>
    <row r="186" spans="1:27" ht="15.75" x14ac:dyDescent="0.25">
      <c r="A186" s="10" t="s">
        <v>195</v>
      </c>
      <c r="B186" s="21">
        <f>+D179</f>
        <v>174265581</v>
      </c>
      <c r="C186" s="21">
        <f>+E179</f>
        <v>115412991098.28</v>
      </c>
      <c r="E186" s="43"/>
    </row>
    <row r="187" spans="1:27" ht="15.75" x14ac:dyDescent="0.25">
      <c r="A187" s="10" t="s">
        <v>196</v>
      </c>
      <c r="B187" s="21">
        <f>+F179</f>
        <v>191792970</v>
      </c>
      <c r="C187" s="21">
        <f>+G179</f>
        <v>129180807916.58002</v>
      </c>
      <c r="E187" s="43"/>
    </row>
    <row r="188" spans="1:27" ht="15.75" x14ac:dyDescent="0.25">
      <c r="A188" s="10" t="s">
        <v>169</v>
      </c>
      <c r="B188" s="21">
        <f>+H179</f>
        <v>203951177</v>
      </c>
      <c r="C188" s="21">
        <f>+I179</f>
        <v>136224226466.89999</v>
      </c>
      <c r="E188" s="43"/>
    </row>
    <row r="189" spans="1:27" ht="15.75" x14ac:dyDescent="0.25">
      <c r="A189" s="10" t="s">
        <v>170</v>
      </c>
      <c r="B189" s="21">
        <f>+J179</f>
        <v>207588067</v>
      </c>
      <c r="C189" s="21">
        <f>+K179</f>
        <v>143296866337.94</v>
      </c>
      <c r="E189" s="43"/>
    </row>
    <row r="190" spans="1:27" ht="15.75" x14ac:dyDescent="0.25">
      <c r="A190" s="10" t="s">
        <v>197</v>
      </c>
      <c r="B190" s="21">
        <f>+L179</f>
        <v>214543677</v>
      </c>
      <c r="C190" s="21">
        <f>+M179</f>
        <v>149019170342.10999</v>
      </c>
    </row>
    <row r="191" spans="1:27" ht="15.75" x14ac:dyDescent="0.25">
      <c r="A191" s="10" t="s">
        <v>171</v>
      </c>
      <c r="B191" s="21">
        <f>+N179</f>
        <v>224543155</v>
      </c>
      <c r="C191" s="21">
        <f>+O179</f>
        <v>154410893459.80002</v>
      </c>
    </row>
    <row r="192" spans="1:27" ht="15.75" x14ac:dyDescent="0.25">
      <c r="A192" s="10" t="s">
        <v>172</v>
      </c>
      <c r="B192" s="21">
        <f>+P179</f>
        <v>0</v>
      </c>
      <c r="C192" s="21">
        <f>+Q179</f>
        <v>0</v>
      </c>
    </row>
    <row r="193" spans="1:3" ht="15.75" x14ac:dyDescent="0.25">
      <c r="A193" s="10" t="s">
        <v>173</v>
      </c>
      <c r="B193" s="21">
        <f>+R179</f>
        <v>0</v>
      </c>
      <c r="C193" s="21">
        <f>+S179</f>
        <v>0</v>
      </c>
    </row>
    <row r="194" spans="1:3" ht="15.75" x14ac:dyDescent="0.25">
      <c r="A194" s="10" t="s">
        <v>174</v>
      </c>
      <c r="B194" s="21">
        <f>+T179</f>
        <v>0</v>
      </c>
      <c r="C194" s="21">
        <f>+U179</f>
        <v>0</v>
      </c>
    </row>
    <row r="195" spans="1:3" ht="15.75" x14ac:dyDescent="0.25">
      <c r="A195" s="10" t="s">
        <v>175</v>
      </c>
      <c r="B195" s="21">
        <f>+V179</f>
        <v>0</v>
      </c>
      <c r="C195" s="21">
        <f>+W179</f>
        <v>0</v>
      </c>
    </row>
    <row r="196" spans="1:3" ht="15.75" x14ac:dyDescent="0.25">
      <c r="A196" s="10" t="s">
        <v>176</v>
      </c>
      <c r="B196" s="21">
        <f>+X179</f>
        <v>0</v>
      </c>
      <c r="C196" s="21">
        <f>+Y179</f>
        <v>0</v>
      </c>
    </row>
    <row r="197" spans="1:3" ht="15.75" x14ac:dyDescent="0.25">
      <c r="B197" s="10"/>
      <c r="C197" s="10"/>
    </row>
    <row r="300" spans="1:1" x14ac:dyDescent="0.25">
      <c r="A300" t="s">
        <v>213</v>
      </c>
    </row>
  </sheetData>
  <mergeCells count="13">
    <mergeCell ref="Z2:AA2"/>
    <mergeCell ref="N2:O2"/>
    <mergeCell ref="P2:Q2"/>
    <mergeCell ref="R2:S2"/>
    <mergeCell ref="T2:U2"/>
    <mergeCell ref="V2:W2"/>
    <mergeCell ref="X2:Y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05"/>
  <sheetViews>
    <sheetView zoomScale="80" zoomScaleNormal="80" workbookViewId="0">
      <pane xSplit="1" ySplit="3" topLeftCell="G151" activePane="bottomRight" state="frozen"/>
      <selection pane="topRight" activeCell="B1" sqref="B1"/>
      <selection pane="bottomLeft" activeCell="A4" sqref="A4"/>
      <selection pane="bottomRight" activeCell="P185" sqref="P185"/>
    </sheetView>
  </sheetViews>
  <sheetFormatPr defaultRowHeight="17.25" x14ac:dyDescent="0.3"/>
  <cols>
    <col min="1" max="1" width="58.28515625" style="24" customWidth="1"/>
    <col min="2" max="2" width="14.5703125" customWidth="1"/>
    <col min="3" max="3" width="22.7109375" customWidth="1"/>
    <col min="4" max="4" width="17.42578125" bestFit="1" customWidth="1"/>
    <col min="5" max="5" width="20.5703125" customWidth="1"/>
    <col min="6" max="6" width="16.42578125" customWidth="1"/>
    <col min="7" max="7" width="23.7109375" customWidth="1"/>
    <col min="8" max="8" width="17.28515625" style="42" customWidth="1"/>
    <col min="9" max="9" width="18.7109375" style="42" bestFit="1" customWidth="1"/>
    <col min="10" max="10" width="16.85546875" customWidth="1"/>
    <col min="11" max="11" width="18.85546875" bestFit="1" customWidth="1"/>
    <col min="12" max="12" width="15.7109375" bestFit="1" customWidth="1"/>
    <col min="13" max="13" width="21.140625" customWidth="1"/>
    <col min="14" max="14" width="18.28515625" customWidth="1"/>
    <col min="15" max="15" width="21.85546875" customWidth="1"/>
    <col min="16" max="16" width="15.7109375" style="44" bestFit="1" customWidth="1"/>
    <col min="17" max="17" width="21.42578125" style="42" customWidth="1"/>
    <col min="18" max="18" width="15.85546875" customWidth="1"/>
    <col min="19" max="19" width="19.85546875" customWidth="1"/>
    <col min="20" max="20" width="18.5703125" customWidth="1"/>
    <col min="21" max="21" width="20.140625" customWidth="1"/>
    <col min="22" max="22" width="18.140625" customWidth="1"/>
    <col min="23" max="23" width="18.85546875" bestFit="1" customWidth="1"/>
    <col min="24" max="24" width="17.85546875" customWidth="1"/>
    <col min="25" max="25" width="20.85546875" customWidth="1"/>
    <col min="26" max="26" width="20.140625" style="47" bestFit="1" customWidth="1"/>
    <col min="27" max="27" width="23" customWidth="1"/>
    <col min="29" max="32" width="9.140625" style="40"/>
  </cols>
  <sheetData>
    <row r="1" spans="1:32" s="29" customFormat="1" x14ac:dyDescent="0.3">
      <c r="A1" s="1" t="s">
        <v>203</v>
      </c>
      <c r="H1" s="30"/>
      <c r="I1" s="30"/>
      <c r="P1" s="31"/>
      <c r="Q1" s="30"/>
      <c r="Z1" s="32"/>
      <c r="AC1" s="33"/>
      <c r="AD1" s="33"/>
      <c r="AE1" s="33"/>
      <c r="AF1" s="33"/>
    </row>
    <row r="2" spans="1:32" s="29" customFormat="1" x14ac:dyDescent="0.3">
      <c r="A2" s="2" t="s">
        <v>215</v>
      </c>
      <c r="B2" s="114" t="s">
        <v>166</v>
      </c>
      <c r="C2" s="115"/>
      <c r="D2" s="116" t="s">
        <v>167</v>
      </c>
      <c r="E2" s="117"/>
      <c r="F2" s="114" t="s">
        <v>168</v>
      </c>
      <c r="G2" s="115"/>
      <c r="H2" s="116" t="s">
        <v>185</v>
      </c>
      <c r="I2" s="117"/>
      <c r="J2" s="114" t="s">
        <v>186</v>
      </c>
      <c r="K2" s="115"/>
      <c r="L2" s="116" t="s">
        <v>187</v>
      </c>
      <c r="M2" s="117"/>
      <c r="N2" s="114" t="s">
        <v>188</v>
      </c>
      <c r="O2" s="115"/>
      <c r="P2" s="112" t="s">
        <v>172</v>
      </c>
      <c r="Q2" s="113"/>
      <c r="R2" s="114" t="s">
        <v>190</v>
      </c>
      <c r="S2" s="115"/>
      <c r="T2" s="112" t="s">
        <v>191</v>
      </c>
      <c r="U2" s="113"/>
      <c r="V2" s="112" t="s">
        <v>192</v>
      </c>
      <c r="W2" s="113"/>
      <c r="X2" s="112" t="s">
        <v>193</v>
      </c>
      <c r="Y2" s="113"/>
      <c r="Z2" s="112" t="s">
        <v>165</v>
      </c>
      <c r="AA2" s="113"/>
      <c r="AC2" s="33"/>
      <c r="AD2" s="34"/>
      <c r="AE2" s="34"/>
      <c r="AF2" s="34"/>
    </row>
    <row r="3" spans="1:32" x14ac:dyDescent="0.3">
      <c r="A3" s="35"/>
      <c r="B3" s="36" t="s">
        <v>199</v>
      </c>
      <c r="C3" s="36" t="s">
        <v>200</v>
      </c>
      <c r="D3" s="36" t="s">
        <v>199</v>
      </c>
      <c r="E3" s="36" t="s">
        <v>200</v>
      </c>
      <c r="F3" s="36" t="s">
        <v>199</v>
      </c>
      <c r="G3" s="36" t="s">
        <v>200</v>
      </c>
      <c r="H3" s="36" t="s">
        <v>199</v>
      </c>
      <c r="I3" s="36" t="s">
        <v>200</v>
      </c>
      <c r="J3" s="36" t="s">
        <v>199</v>
      </c>
      <c r="K3" s="36" t="s">
        <v>200</v>
      </c>
      <c r="L3" s="36" t="s">
        <v>199</v>
      </c>
      <c r="M3" s="36" t="s">
        <v>200</v>
      </c>
      <c r="N3" s="36" t="s">
        <v>199</v>
      </c>
      <c r="O3" s="36" t="s">
        <v>200</v>
      </c>
      <c r="P3" s="37" t="s">
        <v>199</v>
      </c>
      <c r="Q3" s="38" t="s">
        <v>200</v>
      </c>
      <c r="R3" s="36" t="s">
        <v>199</v>
      </c>
      <c r="S3" s="36" t="s">
        <v>200</v>
      </c>
      <c r="T3" s="36" t="s">
        <v>199</v>
      </c>
      <c r="U3" s="36" t="s">
        <v>200</v>
      </c>
      <c r="V3" s="36" t="s">
        <v>199</v>
      </c>
      <c r="W3" s="36" t="s">
        <v>200</v>
      </c>
      <c r="X3" s="36" t="s">
        <v>199</v>
      </c>
      <c r="Y3" s="36" t="s">
        <v>200</v>
      </c>
      <c r="Z3" s="39" t="s">
        <v>199</v>
      </c>
      <c r="AA3" s="36" t="s">
        <v>200</v>
      </c>
      <c r="AD3" s="34"/>
      <c r="AE3" s="34"/>
      <c r="AF3" s="34"/>
    </row>
    <row r="4" spans="1:32" x14ac:dyDescent="0.3">
      <c r="A4" s="3" t="s">
        <v>1</v>
      </c>
      <c r="B4" s="51">
        <f t="shared" ref="B4" si="0">SUM(B5:B14)</f>
        <v>9834417</v>
      </c>
      <c r="C4" s="50">
        <f>SUM(C5:C14)</f>
        <v>1714586369.8399999</v>
      </c>
      <c r="D4" s="18">
        <f>SUM(D5:D14)</f>
        <v>10154955</v>
      </c>
      <c r="E4" s="18">
        <f t="shared" ref="E4" si="1">SUM(E5:E14)</f>
        <v>1751529428.3800006</v>
      </c>
      <c r="F4" s="51">
        <f t="shared" ref="F4:X4" si="2">SUM(F5:F14)</f>
        <v>10917524</v>
      </c>
      <c r="G4" s="50">
        <f t="shared" si="2"/>
        <v>1829039297.0599999</v>
      </c>
      <c r="H4" s="18">
        <f>SUM(H5:H14)</f>
        <v>10882435</v>
      </c>
      <c r="I4" s="18">
        <f t="shared" ref="I4:Y4" si="3">SUM(I5:I14)</f>
        <v>1799361879.8800004</v>
      </c>
      <c r="J4" s="51">
        <f t="shared" si="2"/>
        <v>10714527</v>
      </c>
      <c r="K4" s="50">
        <f t="shared" si="2"/>
        <v>1801935530.5200002</v>
      </c>
      <c r="L4" s="18">
        <f t="shared" si="2"/>
        <v>10528750</v>
      </c>
      <c r="M4" s="18">
        <f t="shared" si="3"/>
        <v>1792433051.7099996</v>
      </c>
      <c r="N4" s="51">
        <f t="shared" si="2"/>
        <v>10867212</v>
      </c>
      <c r="O4" s="50">
        <f t="shared" si="2"/>
        <v>1826437424.2100003</v>
      </c>
      <c r="P4" s="18">
        <f t="shared" si="2"/>
        <v>0</v>
      </c>
      <c r="Q4" s="18">
        <f t="shared" si="3"/>
        <v>0</v>
      </c>
      <c r="R4" s="51">
        <f t="shared" si="2"/>
        <v>0</v>
      </c>
      <c r="S4" s="50">
        <f t="shared" si="2"/>
        <v>0</v>
      </c>
      <c r="T4" s="18">
        <f t="shared" si="2"/>
        <v>0</v>
      </c>
      <c r="U4" s="18">
        <f t="shared" si="3"/>
        <v>0</v>
      </c>
      <c r="V4" s="51">
        <f t="shared" si="2"/>
        <v>0</v>
      </c>
      <c r="W4" s="50">
        <f t="shared" si="2"/>
        <v>0</v>
      </c>
      <c r="X4" s="18">
        <f t="shared" si="2"/>
        <v>0</v>
      </c>
      <c r="Y4" s="18">
        <f t="shared" si="3"/>
        <v>0</v>
      </c>
      <c r="Z4" s="18">
        <f>SUM(Z5:Z14)</f>
        <v>0</v>
      </c>
      <c r="AA4" s="17">
        <f t="shared" ref="AA4" si="4">SUM(AA5:AA14)</f>
        <v>0</v>
      </c>
      <c r="AD4" s="34"/>
      <c r="AE4" s="34"/>
      <c r="AF4" s="34"/>
    </row>
    <row r="5" spans="1:32" x14ac:dyDescent="0.3">
      <c r="A5" s="4" t="s">
        <v>2</v>
      </c>
      <c r="B5" s="13">
        <f>+[13]Total!B5</f>
        <v>4625265</v>
      </c>
      <c r="C5" s="13">
        <f>+[13]Total!C5</f>
        <v>778442053.79999995</v>
      </c>
      <c r="D5" s="13">
        <f>+[13]Total!D5</f>
        <v>4734211</v>
      </c>
      <c r="E5" s="13">
        <f>+[13]Total!E5</f>
        <v>796337734.57000005</v>
      </c>
      <c r="F5" s="13">
        <f>+[13]Total!F5</f>
        <v>5017996</v>
      </c>
      <c r="G5" s="13">
        <f>+[13]Total!G5</f>
        <v>823952290.37</v>
      </c>
      <c r="H5" s="13">
        <f>+[13]Total!H5</f>
        <v>4993972</v>
      </c>
      <c r="I5" s="13">
        <f>+[13]Total!I5</f>
        <v>819520800.81000006</v>
      </c>
      <c r="J5" s="13">
        <f>+[13]Total!J5</f>
        <v>4932919</v>
      </c>
      <c r="K5" s="13">
        <f>+[13]Total!K5</f>
        <v>810772844</v>
      </c>
      <c r="L5" s="13">
        <f>+[13]Total!L5</f>
        <v>4876415</v>
      </c>
      <c r="M5" s="13">
        <f>+[13]Total!M5</f>
        <v>806242176.80999994</v>
      </c>
      <c r="N5" s="13">
        <f>+[13]Total!N5</f>
        <v>4988662</v>
      </c>
      <c r="O5" s="13">
        <f>+[13]Total!O5</f>
        <v>817348393.85000002</v>
      </c>
      <c r="P5" s="13">
        <f>+[13]Total!P5</f>
        <v>0</v>
      </c>
      <c r="Q5" s="13">
        <f>+[13]Total!Q5</f>
        <v>0</v>
      </c>
      <c r="R5" s="13">
        <f>+[13]Total!R5</f>
        <v>0</v>
      </c>
      <c r="S5" s="13">
        <f>+[13]Total!S5</f>
        <v>0</v>
      </c>
      <c r="T5" s="13">
        <f>+[13]Total!T5</f>
        <v>0</v>
      </c>
      <c r="U5" s="13">
        <f>+[13]Total!U5</f>
        <v>0</v>
      </c>
      <c r="V5" s="13">
        <f>+[13]Total!V5</f>
        <v>0</v>
      </c>
      <c r="W5" s="13">
        <f>+[13]Total!W5</f>
        <v>0</v>
      </c>
      <c r="X5" s="13">
        <f>+[13]Total!X5</f>
        <v>0</v>
      </c>
      <c r="Y5" s="13">
        <f>+[13]Total!Y5</f>
        <v>0</v>
      </c>
      <c r="Z5" s="18">
        <f>+[14]Total!Z5</f>
        <v>0</v>
      </c>
      <c r="AA5" s="17">
        <f>+[14]Total!AA5</f>
        <v>0</v>
      </c>
      <c r="AC5" s="34"/>
      <c r="AD5" s="34"/>
      <c r="AE5" s="34"/>
      <c r="AF5" s="34"/>
    </row>
    <row r="6" spans="1:32" x14ac:dyDescent="0.3">
      <c r="A6" s="4" t="s">
        <v>3</v>
      </c>
      <c r="B6" s="13">
        <f>+[13]Total!B6</f>
        <v>3133582</v>
      </c>
      <c r="C6" s="13">
        <f>+[13]Total!C6</f>
        <v>566404329.77999997</v>
      </c>
      <c r="D6" s="13">
        <f>+[13]Total!D6</f>
        <v>3263439</v>
      </c>
      <c r="E6" s="13">
        <f>+[13]Total!E6</f>
        <v>578159044.82999992</v>
      </c>
      <c r="F6" s="13">
        <f>+[13]Total!F6</f>
        <v>3587469</v>
      </c>
      <c r="G6" s="13">
        <f>+[13]Total!G6</f>
        <v>618868218.18000007</v>
      </c>
      <c r="H6" s="13">
        <f>+[13]Total!H6</f>
        <v>3574232</v>
      </c>
      <c r="I6" s="13">
        <f>+[13]Total!I6</f>
        <v>608351635.83999991</v>
      </c>
      <c r="J6" s="13">
        <f>+[13]Total!J6</f>
        <v>3512255</v>
      </c>
      <c r="K6" s="13">
        <f>+[13]Total!K6</f>
        <v>613654575.77999997</v>
      </c>
      <c r="L6" s="13">
        <f>+[13]Total!L6</f>
        <v>3441080</v>
      </c>
      <c r="M6" s="13">
        <f>+[13]Total!M6</f>
        <v>609595668.15999997</v>
      </c>
      <c r="N6" s="13">
        <f>+[13]Total!N6</f>
        <v>3574581</v>
      </c>
      <c r="O6" s="13">
        <f>+[13]Total!O6</f>
        <v>625332500.89999998</v>
      </c>
      <c r="P6" s="13">
        <f>+[13]Total!P6</f>
        <v>0</v>
      </c>
      <c r="Q6" s="13">
        <f>+[13]Total!Q6</f>
        <v>0</v>
      </c>
      <c r="R6" s="13">
        <f>+[13]Total!R6</f>
        <v>0</v>
      </c>
      <c r="S6" s="13">
        <f>+[13]Total!S6</f>
        <v>0</v>
      </c>
      <c r="T6" s="13">
        <f>+[13]Total!T6</f>
        <v>0</v>
      </c>
      <c r="U6" s="13">
        <f>+[13]Total!U6</f>
        <v>0</v>
      </c>
      <c r="V6" s="13">
        <f>+[13]Total!V6</f>
        <v>0</v>
      </c>
      <c r="W6" s="13">
        <f>+[13]Total!W6</f>
        <v>0</v>
      </c>
      <c r="X6" s="13">
        <f>+[13]Total!X6</f>
        <v>0</v>
      </c>
      <c r="Y6" s="13">
        <f>+[13]Total!Y6</f>
        <v>0</v>
      </c>
      <c r="Z6" s="18">
        <f>+[14]Total!Z6</f>
        <v>0</v>
      </c>
      <c r="AA6" s="17">
        <f>+[14]Total!AA6</f>
        <v>0</v>
      </c>
      <c r="AC6" s="34"/>
      <c r="AD6" s="34"/>
      <c r="AE6" s="34"/>
      <c r="AF6" s="34"/>
    </row>
    <row r="7" spans="1:32" x14ac:dyDescent="0.3">
      <c r="A7" s="4" t="s">
        <v>4</v>
      </c>
      <c r="B7" s="13">
        <f>+[13]Total!B7</f>
        <v>711060</v>
      </c>
      <c r="C7" s="13">
        <f>+[13]Total!C7</f>
        <v>154497164.00999999</v>
      </c>
      <c r="D7" s="13">
        <f>+[13]Total!D7</f>
        <v>731905</v>
      </c>
      <c r="E7" s="13">
        <f>+[13]Total!E7</f>
        <v>159675150.94999999</v>
      </c>
      <c r="F7" s="13">
        <f>+[13]Total!F7</f>
        <v>804213</v>
      </c>
      <c r="G7" s="13">
        <f>+[13]Total!G7</f>
        <v>175987418.13999999</v>
      </c>
      <c r="H7" s="13">
        <f>+[13]Total!H7</f>
        <v>799836</v>
      </c>
      <c r="I7" s="13">
        <f>+[13]Total!I7</f>
        <v>165907067.66</v>
      </c>
      <c r="J7" s="13">
        <f>+[13]Total!J7</f>
        <v>778096</v>
      </c>
      <c r="K7" s="13">
        <f>+[13]Total!K7</f>
        <v>166059252.12</v>
      </c>
      <c r="L7" s="13">
        <f>+[13]Total!L7</f>
        <v>762432</v>
      </c>
      <c r="M7" s="13">
        <f>+[13]Total!M7</f>
        <v>167866533.28999999</v>
      </c>
      <c r="N7" s="13">
        <f>+[13]Total!N7</f>
        <v>788176</v>
      </c>
      <c r="O7" s="13">
        <f>+[13]Total!O7</f>
        <v>168398251.53</v>
      </c>
      <c r="P7" s="13">
        <f>+[13]Total!P7</f>
        <v>0</v>
      </c>
      <c r="Q7" s="13">
        <f>+[13]Total!Q7</f>
        <v>0</v>
      </c>
      <c r="R7" s="13">
        <f>+[13]Total!R7</f>
        <v>0</v>
      </c>
      <c r="S7" s="13">
        <f>+[13]Total!S7</f>
        <v>0</v>
      </c>
      <c r="T7" s="13">
        <f>+[13]Total!T7</f>
        <v>0</v>
      </c>
      <c r="U7" s="13">
        <f>+[13]Total!U7</f>
        <v>0</v>
      </c>
      <c r="V7" s="13">
        <f>+[13]Total!V7</f>
        <v>0</v>
      </c>
      <c r="W7" s="13">
        <f>+[13]Total!W7</f>
        <v>0</v>
      </c>
      <c r="X7" s="13">
        <f>+[13]Total!X7</f>
        <v>0</v>
      </c>
      <c r="Y7" s="13">
        <f>+[13]Total!Y7</f>
        <v>0</v>
      </c>
      <c r="Z7" s="18">
        <f>+[14]Total!Z7</f>
        <v>0</v>
      </c>
      <c r="AA7" s="17">
        <f>+[14]Total!AA7</f>
        <v>0</v>
      </c>
      <c r="AC7" s="34"/>
      <c r="AD7" s="34"/>
      <c r="AE7" s="34"/>
      <c r="AF7" s="34"/>
    </row>
    <row r="8" spans="1:32" x14ac:dyDescent="0.3">
      <c r="A8" s="4" t="s">
        <v>5</v>
      </c>
      <c r="B8" s="13">
        <f>+[13]Total!B8</f>
        <v>52654</v>
      </c>
      <c r="C8" s="13">
        <f>+[13]Total!C8</f>
        <v>8819431.2899999991</v>
      </c>
      <c r="D8" s="13">
        <f>+[13]Total!D8</f>
        <v>63085</v>
      </c>
      <c r="E8" s="13">
        <f>+[13]Total!E8</f>
        <v>9524825.1400000006</v>
      </c>
      <c r="F8" s="13">
        <f>+[13]Total!F8</f>
        <v>68108</v>
      </c>
      <c r="G8" s="13">
        <f>+[13]Total!G8</f>
        <v>10572550.15</v>
      </c>
      <c r="H8" s="13">
        <f>+[13]Total!H8</f>
        <v>67446</v>
      </c>
      <c r="I8" s="13">
        <f>+[13]Total!I8</f>
        <v>8910994.0899999999</v>
      </c>
      <c r="J8" s="13">
        <f>+[13]Total!J8</f>
        <v>66564</v>
      </c>
      <c r="K8" s="13">
        <f>+[13]Total!K8</f>
        <v>9296413.1400000006</v>
      </c>
      <c r="L8" s="13">
        <f>+[13]Total!L8</f>
        <v>65419</v>
      </c>
      <c r="M8" s="13">
        <f>+[13]Total!M8</f>
        <v>9687107.5399999991</v>
      </c>
      <c r="N8" s="13">
        <f>+[13]Total!N8</f>
        <v>68288</v>
      </c>
      <c r="O8" s="13">
        <f>+[13]Total!O8</f>
        <v>10119500.890000001</v>
      </c>
      <c r="P8" s="13">
        <f>+[13]Total!P8</f>
        <v>0</v>
      </c>
      <c r="Q8" s="13">
        <f>+[13]Total!Q8</f>
        <v>0</v>
      </c>
      <c r="R8" s="13">
        <f>+[13]Total!R8</f>
        <v>0</v>
      </c>
      <c r="S8" s="13">
        <f>+[13]Total!S8</f>
        <v>0</v>
      </c>
      <c r="T8" s="13">
        <f>+[13]Total!T8</f>
        <v>0</v>
      </c>
      <c r="U8" s="13">
        <f>+[13]Total!U8</f>
        <v>0</v>
      </c>
      <c r="V8" s="13">
        <f>+[13]Total!V8</f>
        <v>0</v>
      </c>
      <c r="W8" s="13">
        <f>+[13]Total!W8</f>
        <v>0</v>
      </c>
      <c r="X8" s="13">
        <f>+[13]Total!X8</f>
        <v>0</v>
      </c>
      <c r="Y8" s="13">
        <f>+[13]Total!Y8</f>
        <v>0</v>
      </c>
      <c r="Z8" s="18">
        <f>+[14]Total!Z8</f>
        <v>0</v>
      </c>
      <c r="AA8" s="17">
        <f>+[14]Total!AA8</f>
        <v>0</v>
      </c>
      <c r="AC8" s="34"/>
      <c r="AD8" s="34"/>
      <c r="AE8" s="34"/>
      <c r="AF8" s="34"/>
    </row>
    <row r="9" spans="1:32" x14ac:dyDescent="0.3">
      <c r="A9" s="4" t="s">
        <v>6</v>
      </c>
      <c r="B9" s="13">
        <f>+[13]Total!B9</f>
        <v>280525</v>
      </c>
      <c r="C9" s="13">
        <f>+[13]Total!C9</f>
        <v>46647316.82</v>
      </c>
      <c r="D9" s="13">
        <f>+[13]Total!D9</f>
        <v>294985</v>
      </c>
      <c r="E9" s="13">
        <f>+[13]Total!E9</f>
        <v>47947570.649999999</v>
      </c>
      <c r="F9" s="13">
        <f>+[13]Total!F9</f>
        <v>312373</v>
      </c>
      <c r="G9" s="13">
        <f>+[13]Total!G9</f>
        <v>50310858.829999998</v>
      </c>
      <c r="H9" s="13">
        <f>+[13]Total!H9</f>
        <v>309640</v>
      </c>
      <c r="I9" s="13">
        <f>+[13]Total!I9</f>
        <v>48953285.950000003</v>
      </c>
      <c r="J9" s="13">
        <f>+[13]Total!J9</f>
        <v>308293</v>
      </c>
      <c r="K9" s="13">
        <f>+[13]Total!K9</f>
        <v>49397848.450000003</v>
      </c>
      <c r="L9" s="13">
        <f>+[13]Total!L9</f>
        <v>296797</v>
      </c>
      <c r="M9" s="13">
        <f>+[13]Total!M9</f>
        <v>49693471.030000001</v>
      </c>
      <c r="N9" s="13">
        <f>+[13]Total!N9</f>
        <v>307441</v>
      </c>
      <c r="O9" s="13">
        <f>+[13]Total!O9</f>
        <v>49694732.270000003</v>
      </c>
      <c r="P9" s="13">
        <f>+[13]Total!P9</f>
        <v>0</v>
      </c>
      <c r="Q9" s="13">
        <f>+[13]Total!Q9</f>
        <v>0</v>
      </c>
      <c r="R9" s="13">
        <f>+[13]Total!R9</f>
        <v>0</v>
      </c>
      <c r="S9" s="13">
        <f>+[13]Total!S9</f>
        <v>0</v>
      </c>
      <c r="T9" s="13">
        <f>+[13]Total!T9</f>
        <v>0</v>
      </c>
      <c r="U9" s="13">
        <f>+[13]Total!U9</f>
        <v>0</v>
      </c>
      <c r="V9" s="13">
        <f>+[13]Total!V9</f>
        <v>0</v>
      </c>
      <c r="W9" s="13">
        <f>+[13]Total!W9</f>
        <v>0</v>
      </c>
      <c r="X9" s="13">
        <f>+[13]Total!X9</f>
        <v>0</v>
      </c>
      <c r="Y9" s="13">
        <f>+[13]Total!Y9</f>
        <v>0</v>
      </c>
      <c r="Z9" s="18">
        <f>+[14]Total!Z9</f>
        <v>0</v>
      </c>
      <c r="AA9" s="17">
        <f>+[14]Total!AA9</f>
        <v>0</v>
      </c>
      <c r="AC9" s="34"/>
      <c r="AD9" s="34"/>
      <c r="AE9" s="34"/>
      <c r="AF9" s="34"/>
    </row>
    <row r="10" spans="1:32" x14ac:dyDescent="0.3">
      <c r="A10" s="4" t="s">
        <v>7</v>
      </c>
      <c r="B10" s="13">
        <f>+[13]Total!B10</f>
        <v>692947</v>
      </c>
      <c r="C10" s="13">
        <f>+[13]Total!C10</f>
        <v>105035527.44999999</v>
      </c>
      <c r="D10" s="13">
        <f>+[13]Total!D10</f>
        <v>710697</v>
      </c>
      <c r="E10" s="13">
        <f>+[13]Total!E10</f>
        <v>103974123.05</v>
      </c>
      <c r="F10" s="13">
        <f>+[13]Total!F10</f>
        <v>749466</v>
      </c>
      <c r="G10" s="13">
        <f>+[13]Total!G10</f>
        <v>96897931.829999998</v>
      </c>
      <c r="H10" s="13">
        <f>+[13]Total!H10</f>
        <v>762130</v>
      </c>
      <c r="I10" s="13">
        <f>+[13]Total!I10</f>
        <v>97599987.620000005</v>
      </c>
      <c r="J10" s="13">
        <f>+[13]Total!J10</f>
        <v>740371</v>
      </c>
      <c r="K10" s="13">
        <f>+[13]Total!K10</f>
        <v>98475888.120000005</v>
      </c>
      <c r="L10" s="13">
        <f>+[13]Total!L10</f>
        <v>716889</v>
      </c>
      <c r="M10" s="13">
        <f>+[13]Total!M10</f>
        <v>96964175.269999996</v>
      </c>
      <c r="N10" s="13">
        <f>+[13]Total!N10</f>
        <v>755254</v>
      </c>
      <c r="O10" s="13">
        <f>+[13]Total!O10</f>
        <v>101035603.97</v>
      </c>
      <c r="P10" s="13">
        <f>+[13]Total!P10</f>
        <v>0</v>
      </c>
      <c r="Q10" s="13">
        <f>+[13]Total!Q10</f>
        <v>0</v>
      </c>
      <c r="R10" s="13">
        <f>+[13]Total!R10</f>
        <v>0</v>
      </c>
      <c r="S10" s="13">
        <f>+[13]Total!S10</f>
        <v>0</v>
      </c>
      <c r="T10" s="13">
        <f>+[13]Total!T10</f>
        <v>0</v>
      </c>
      <c r="U10" s="13">
        <f>+[13]Total!U10</f>
        <v>0</v>
      </c>
      <c r="V10" s="13">
        <f>+[13]Total!V10</f>
        <v>0</v>
      </c>
      <c r="W10" s="13">
        <f>+[13]Total!W10</f>
        <v>0</v>
      </c>
      <c r="X10" s="13">
        <f>+[13]Total!X10</f>
        <v>0</v>
      </c>
      <c r="Y10" s="13">
        <f>+[13]Total!Y10</f>
        <v>0</v>
      </c>
      <c r="Z10" s="18">
        <f>+[14]Total!Z10</f>
        <v>0</v>
      </c>
      <c r="AA10" s="17">
        <f>+[14]Total!AA10</f>
        <v>0</v>
      </c>
      <c r="AC10" s="34"/>
      <c r="AD10" s="34"/>
      <c r="AE10" s="34"/>
      <c r="AF10" s="34"/>
    </row>
    <row r="11" spans="1:32" x14ac:dyDescent="0.3">
      <c r="A11" s="4" t="s">
        <v>8</v>
      </c>
      <c r="B11" s="13">
        <f>+[13]Total!B11</f>
        <v>91131</v>
      </c>
      <c r="C11" s="13">
        <f>+[13]Total!C11</f>
        <v>18524958.960000001</v>
      </c>
      <c r="D11" s="13">
        <f>+[13]Total!D11</f>
        <v>92680</v>
      </c>
      <c r="E11" s="13">
        <f>+[13]Total!E11</f>
        <v>16401668.4</v>
      </c>
      <c r="F11" s="13">
        <f>+[13]Total!F11</f>
        <v>98659</v>
      </c>
      <c r="G11" s="13">
        <f>+[13]Total!G11</f>
        <v>15335916.449999999</v>
      </c>
      <c r="H11" s="13">
        <f>+[13]Total!H11</f>
        <v>99679</v>
      </c>
      <c r="I11" s="13">
        <f>+[13]Total!I11</f>
        <v>15616358.17</v>
      </c>
      <c r="J11" s="13">
        <f>+[13]Total!J11</f>
        <v>99459</v>
      </c>
      <c r="K11" s="13">
        <f>+[13]Total!K11</f>
        <v>16440983.629999999</v>
      </c>
      <c r="L11" s="13">
        <f>+[13]Total!L11</f>
        <v>97923</v>
      </c>
      <c r="M11" s="13">
        <f>+[13]Total!M11</f>
        <v>15019255.190000001</v>
      </c>
      <c r="N11" s="13">
        <f>+[13]Total!N11</f>
        <v>101389</v>
      </c>
      <c r="O11" s="13">
        <f>+[13]Total!O11</f>
        <v>15870923.189999999</v>
      </c>
      <c r="P11" s="13">
        <f>+[13]Total!P11</f>
        <v>0</v>
      </c>
      <c r="Q11" s="13">
        <f>+[13]Total!Q11</f>
        <v>0</v>
      </c>
      <c r="R11" s="13">
        <f>+[13]Total!R11</f>
        <v>0</v>
      </c>
      <c r="S11" s="13">
        <f>+[13]Total!S11</f>
        <v>0</v>
      </c>
      <c r="T11" s="13">
        <f>+[13]Total!T11</f>
        <v>0</v>
      </c>
      <c r="U11" s="13">
        <f>+[13]Total!U11</f>
        <v>0</v>
      </c>
      <c r="V11" s="13">
        <f>+[13]Total!V11</f>
        <v>0</v>
      </c>
      <c r="W11" s="13">
        <f>+[13]Total!W11</f>
        <v>0</v>
      </c>
      <c r="X11" s="13">
        <f>+[13]Total!X11</f>
        <v>0</v>
      </c>
      <c r="Y11" s="13">
        <f>+[13]Total!Y11</f>
        <v>0</v>
      </c>
      <c r="Z11" s="18">
        <f>+[14]Total!Z11</f>
        <v>0</v>
      </c>
      <c r="AA11" s="17">
        <f>+[14]Total!AA11</f>
        <v>0</v>
      </c>
      <c r="AC11" s="34"/>
      <c r="AD11" s="34"/>
      <c r="AE11" s="34"/>
      <c r="AF11" s="34"/>
    </row>
    <row r="12" spans="1:32" x14ac:dyDescent="0.3">
      <c r="A12" s="4" t="s">
        <v>9</v>
      </c>
      <c r="B12" s="13">
        <f>+[13]Total!B12</f>
        <v>52212</v>
      </c>
      <c r="C12" s="13">
        <f>+[13]Total!C12</f>
        <v>8250337.7300000004</v>
      </c>
      <c r="D12" s="13">
        <f>+[13]Total!D12</f>
        <v>53252</v>
      </c>
      <c r="E12" s="13">
        <f>+[13]Total!E12</f>
        <v>8183968.8799999999</v>
      </c>
      <c r="F12" s="13">
        <f>+[13]Total!F12</f>
        <v>55371</v>
      </c>
      <c r="G12" s="13">
        <f>+[13]Total!G12</f>
        <v>7215357.8700000001</v>
      </c>
      <c r="H12" s="13">
        <f>+[13]Total!H12</f>
        <v>54668</v>
      </c>
      <c r="I12" s="13">
        <f>+[13]Total!I12</f>
        <v>7018571.5800000001</v>
      </c>
      <c r="J12" s="13">
        <f>+[13]Total!J12</f>
        <v>55609</v>
      </c>
      <c r="K12" s="13">
        <f>+[13]Total!K12</f>
        <v>8090442.4199999999</v>
      </c>
      <c r="L12" s="13">
        <f>+[13]Total!L12</f>
        <v>53983</v>
      </c>
      <c r="M12" s="13">
        <f>+[13]Total!M12</f>
        <v>7911374.3200000003</v>
      </c>
      <c r="N12" s="13">
        <f>+[13]Total!N12</f>
        <v>56316</v>
      </c>
      <c r="O12" s="13">
        <f>+[13]Total!O12</f>
        <v>8918194.2100000009</v>
      </c>
      <c r="P12" s="13">
        <f>+[13]Total!P12</f>
        <v>0</v>
      </c>
      <c r="Q12" s="13">
        <f>+[13]Total!Q12</f>
        <v>0</v>
      </c>
      <c r="R12" s="13">
        <f>+[13]Total!R12</f>
        <v>0</v>
      </c>
      <c r="S12" s="13">
        <f>+[13]Total!S12</f>
        <v>0</v>
      </c>
      <c r="T12" s="13">
        <f>+[13]Total!T12</f>
        <v>0</v>
      </c>
      <c r="U12" s="13">
        <f>+[13]Total!U12</f>
        <v>0</v>
      </c>
      <c r="V12" s="13">
        <f>+[13]Total!V12</f>
        <v>0</v>
      </c>
      <c r="W12" s="13">
        <f>+[13]Total!W12</f>
        <v>0</v>
      </c>
      <c r="X12" s="13">
        <f>+[13]Total!X12</f>
        <v>0</v>
      </c>
      <c r="Y12" s="13">
        <f>+[13]Total!Y12</f>
        <v>0</v>
      </c>
      <c r="Z12" s="18">
        <f>+[14]Total!Z12</f>
        <v>0</v>
      </c>
      <c r="AA12" s="17">
        <f>+[14]Total!AA12</f>
        <v>0</v>
      </c>
      <c r="AC12" s="34"/>
      <c r="AD12" s="34"/>
      <c r="AE12" s="34"/>
      <c r="AF12" s="34"/>
    </row>
    <row r="13" spans="1:32" x14ac:dyDescent="0.3">
      <c r="A13" s="4" t="s">
        <v>10</v>
      </c>
      <c r="B13" s="13">
        <f>+[13]Total!B13</f>
        <v>195041</v>
      </c>
      <c r="C13" s="13">
        <f>+[13]Total!C13</f>
        <v>27965250</v>
      </c>
      <c r="D13" s="13">
        <f>+[13]Total!D13</f>
        <v>210701</v>
      </c>
      <c r="E13" s="13">
        <f>+[13]Total!E13</f>
        <v>31325341.91</v>
      </c>
      <c r="F13" s="13">
        <f>+[13]Total!F13</f>
        <v>223869</v>
      </c>
      <c r="G13" s="13">
        <f>+[13]Total!G13</f>
        <v>29898755.239999998</v>
      </c>
      <c r="H13" s="13">
        <f>+[13]Total!H13</f>
        <v>220832</v>
      </c>
      <c r="I13" s="13">
        <f>+[13]Total!I13</f>
        <v>27483178.16</v>
      </c>
      <c r="J13" s="13">
        <f>+[13]Total!J13</f>
        <v>220961</v>
      </c>
      <c r="K13" s="13">
        <f>+[13]Total!K13</f>
        <v>29747282.859999999</v>
      </c>
      <c r="L13" s="13">
        <f>+[13]Total!L13</f>
        <v>217812</v>
      </c>
      <c r="M13" s="13">
        <f>+[13]Total!M13</f>
        <v>29453290.100000001</v>
      </c>
      <c r="N13" s="13">
        <f>+[13]Total!N13</f>
        <v>227105</v>
      </c>
      <c r="O13" s="13">
        <f>+[13]Total!O13</f>
        <v>29719323.399999999</v>
      </c>
      <c r="P13" s="13">
        <f>+[13]Total!P13</f>
        <v>0</v>
      </c>
      <c r="Q13" s="13">
        <f>+[13]Total!Q13</f>
        <v>0</v>
      </c>
      <c r="R13" s="13">
        <f>+[13]Total!R13</f>
        <v>0</v>
      </c>
      <c r="S13" s="13">
        <f>+[13]Total!S13</f>
        <v>0</v>
      </c>
      <c r="T13" s="13">
        <f>+[13]Total!T13</f>
        <v>0</v>
      </c>
      <c r="U13" s="13">
        <f>+[13]Total!U13</f>
        <v>0</v>
      </c>
      <c r="V13" s="13">
        <f>+[13]Total!V13</f>
        <v>0</v>
      </c>
      <c r="W13" s="13">
        <f>+[13]Total!W13</f>
        <v>0</v>
      </c>
      <c r="X13" s="13">
        <f>+[13]Total!X13</f>
        <v>0</v>
      </c>
      <c r="Y13" s="13">
        <f>+[13]Total!Y13</f>
        <v>0</v>
      </c>
      <c r="Z13" s="18">
        <f>+[14]Total!Z13</f>
        <v>0</v>
      </c>
      <c r="AA13" s="17">
        <f>+[14]Total!AA13</f>
        <v>0</v>
      </c>
      <c r="AC13" s="34"/>
      <c r="AD13" s="34"/>
      <c r="AE13" s="34"/>
      <c r="AF13" s="34"/>
    </row>
    <row r="14" spans="1:32" x14ac:dyDescent="0.3">
      <c r="A14" s="5"/>
      <c r="B14" s="13">
        <f>+[13]Total!B14</f>
        <v>0</v>
      </c>
      <c r="C14" s="13">
        <f>+[13]Total!C14</f>
        <v>0</v>
      </c>
      <c r="D14" s="13">
        <f>+[13]Total!D14</f>
        <v>0</v>
      </c>
      <c r="E14" s="13">
        <f>+[13]Total!E14</f>
        <v>0</v>
      </c>
      <c r="F14" s="13">
        <f>+[13]Total!F14</f>
        <v>0</v>
      </c>
      <c r="G14" s="13">
        <f>+[13]Total!G14</f>
        <v>0</v>
      </c>
      <c r="H14" s="13">
        <f>+[13]Total!H14</f>
        <v>0</v>
      </c>
      <c r="I14" s="13">
        <f>+[13]Total!I14</f>
        <v>0</v>
      </c>
      <c r="J14" s="13">
        <f>+[13]Total!J14</f>
        <v>0</v>
      </c>
      <c r="K14" s="13">
        <f>+[13]Total!K14</f>
        <v>0</v>
      </c>
      <c r="L14" s="13">
        <f>+[13]Total!L14</f>
        <v>0</v>
      </c>
      <c r="M14" s="13">
        <f>+[13]Total!M14</f>
        <v>0</v>
      </c>
      <c r="N14" s="13">
        <f>+[13]Total!N14</f>
        <v>0</v>
      </c>
      <c r="O14" s="13">
        <f>+[13]Total!O14</f>
        <v>0</v>
      </c>
      <c r="P14" s="13">
        <f>+[13]Total!P14</f>
        <v>0</v>
      </c>
      <c r="Q14" s="13">
        <f>+[13]Total!Q14</f>
        <v>0</v>
      </c>
      <c r="R14" s="13">
        <f>+[13]Total!R14</f>
        <v>0</v>
      </c>
      <c r="S14" s="13">
        <f>+[13]Total!S14</f>
        <v>0</v>
      </c>
      <c r="T14" s="13">
        <f>+[13]Total!T14</f>
        <v>0</v>
      </c>
      <c r="U14" s="13">
        <f>+[13]Total!U14</f>
        <v>0</v>
      </c>
      <c r="V14" s="13">
        <f>+[13]Total!V14</f>
        <v>0</v>
      </c>
      <c r="W14" s="13">
        <f>+[13]Total!W14</f>
        <v>0</v>
      </c>
      <c r="X14" s="13">
        <f>+[13]Total!X14</f>
        <v>0</v>
      </c>
      <c r="Y14" s="13">
        <f>+[13]Total!Y14</f>
        <v>0</v>
      </c>
      <c r="Z14" s="18">
        <f>+[14]Total!Z14</f>
        <v>0</v>
      </c>
      <c r="AA14" s="17">
        <f>+[14]Total!AA14</f>
        <v>0</v>
      </c>
      <c r="AC14" s="34"/>
      <c r="AD14" s="34"/>
      <c r="AE14" s="34"/>
      <c r="AF14" s="34"/>
    </row>
    <row r="15" spans="1:32" x14ac:dyDescent="0.3">
      <c r="A15" s="6" t="s">
        <v>11</v>
      </c>
      <c r="B15" s="3">
        <f>SUM(B16:B29)</f>
        <v>1518833</v>
      </c>
      <c r="C15" s="17">
        <f>SUM(C16:C29)</f>
        <v>222293707.53</v>
      </c>
      <c r="D15" s="22">
        <f>SUM(D16:D29)</f>
        <v>1557338</v>
      </c>
      <c r="E15" s="22">
        <f>SUM(E16:E29)</f>
        <v>212570477.56</v>
      </c>
      <c r="F15" s="22">
        <f>SUM(F16:F29)</f>
        <v>1683567</v>
      </c>
      <c r="G15" s="22">
        <f t="shared" ref="G15" si="5">SUM(G16:G30)</f>
        <v>224581219.68000001</v>
      </c>
      <c r="H15" s="22">
        <f>SUM(H16:H30)</f>
        <v>1721574</v>
      </c>
      <c r="I15" s="22">
        <f t="shared" ref="I15" si="6">SUM(I16:I30)</f>
        <v>227831974.13000003</v>
      </c>
      <c r="J15" s="22">
        <f>SUM(J16:J30)</f>
        <v>1690134</v>
      </c>
      <c r="K15" s="22">
        <f t="shared" ref="K15" si="7">SUM(K16:K30)</f>
        <v>236161423.05000004</v>
      </c>
      <c r="L15" s="22">
        <f>SUM(L16:L30)</f>
        <v>1628635</v>
      </c>
      <c r="M15" s="22">
        <f t="shared" ref="M15" si="8">SUM(M16:M30)</f>
        <v>226131515.59999993</v>
      </c>
      <c r="N15" s="22">
        <f>SUM(N16:N30)</f>
        <v>1712190</v>
      </c>
      <c r="O15" s="22">
        <f t="shared" ref="O15" si="9">SUM(O16:O30)</f>
        <v>241986026.93000004</v>
      </c>
      <c r="P15" s="22">
        <f>SUM(P16:P30)</f>
        <v>0</v>
      </c>
      <c r="Q15" s="22">
        <f t="shared" ref="Q15" si="10">SUM(Q16:Q30)</f>
        <v>0</v>
      </c>
      <c r="R15" s="22">
        <f>SUM(R16:R30)</f>
        <v>0</v>
      </c>
      <c r="S15" s="22">
        <f t="shared" ref="S15" si="11">SUM(S16:S30)</f>
        <v>0</v>
      </c>
      <c r="T15" s="22">
        <f>SUM(T16:T30)</f>
        <v>0</v>
      </c>
      <c r="U15" s="22">
        <f t="shared" ref="U15" si="12">SUM(U16:U30)</f>
        <v>0</v>
      </c>
      <c r="V15" s="22">
        <f>SUM(V16:V30)</f>
        <v>0</v>
      </c>
      <c r="W15" s="22">
        <f t="shared" ref="W15" si="13">SUM(W16:W30)</f>
        <v>0</v>
      </c>
      <c r="X15" s="22">
        <f>SUM(X16:X30)</f>
        <v>0</v>
      </c>
      <c r="Y15" s="22">
        <f t="shared" ref="Y15" si="14">SUM(Y16:Y30)</f>
        <v>0</v>
      </c>
      <c r="Z15" s="18">
        <f>+[14]Total!Z15</f>
        <v>0</v>
      </c>
      <c r="AA15" s="17">
        <f>+[14]Total!AA15</f>
        <v>0</v>
      </c>
      <c r="AC15" s="34"/>
      <c r="AD15" s="34"/>
      <c r="AE15" s="34"/>
      <c r="AF15" s="34"/>
    </row>
    <row r="16" spans="1:32" x14ac:dyDescent="0.3">
      <c r="A16" s="4" t="s">
        <v>12</v>
      </c>
      <c r="B16" s="13">
        <f>+[13]Total!B16</f>
        <v>335935</v>
      </c>
      <c r="C16" s="13">
        <f>+[13]Total!C16</f>
        <v>47590614.640000001</v>
      </c>
      <c r="D16" s="13">
        <f>+[13]Total!D16</f>
        <v>326023</v>
      </c>
      <c r="E16" s="13">
        <f>+[13]Total!E16</f>
        <v>45441128.269999996</v>
      </c>
      <c r="F16" s="13">
        <f>+[13]Total!F16</f>
        <v>358970</v>
      </c>
      <c r="G16" s="13">
        <f>+[13]Total!G16</f>
        <v>47699338.390000001</v>
      </c>
      <c r="H16" s="13">
        <f>+[13]Total!H16</f>
        <v>359111</v>
      </c>
      <c r="I16" s="13">
        <f>+[13]Total!I16</f>
        <v>48802986.82</v>
      </c>
      <c r="J16" s="13">
        <f>+[13]Total!J16</f>
        <v>349173</v>
      </c>
      <c r="K16" s="13">
        <f>+[13]Total!K16</f>
        <v>45513220.140000001</v>
      </c>
      <c r="L16" s="13">
        <f>+[13]Total!L16</f>
        <v>339674</v>
      </c>
      <c r="M16" s="13">
        <f>+[13]Total!M16</f>
        <v>47072733.489999995</v>
      </c>
      <c r="N16" s="13">
        <f>+[13]Total!N16</f>
        <v>355358</v>
      </c>
      <c r="O16" s="13">
        <f>+[13]Total!O16</f>
        <v>52156077.159999996</v>
      </c>
      <c r="P16" s="13">
        <f>+[13]Total!P16</f>
        <v>0</v>
      </c>
      <c r="Q16" s="13">
        <f>+[13]Total!Q16</f>
        <v>0</v>
      </c>
      <c r="R16" s="13">
        <f>+[13]Total!R16</f>
        <v>0</v>
      </c>
      <c r="S16" s="13">
        <f>+[13]Total!S16</f>
        <v>0</v>
      </c>
      <c r="T16" s="13">
        <f>+[13]Total!T16</f>
        <v>0</v>
      </c>
      <c r="U16" s="13">
        <f>+[13]Total!U16</f>
        <v>0</v>
      </c>
      <c r="V16" s="13">
        <f>+[13]Total!V16</f>
        <v>0</v>
      </c>
      <c r="W16" s="13">
        <f>+[13]Total!W16</f>
        <v>0</v>
      </c>
      <c r="X16" s="13">
        <f>+[13]Total!X16</f>
        <v>0</v>
      </c>
      <c r="Y16" s="13">
        <f>+[13]Total!Y16</f>
        <v>0</v>
      </c>
      <c r="Z16" s="18">
        <f>+[14]Total!Z16</f>
        <v>0</v>
      </c>
      <c r="AA16" s="17">
        <f>+[14]Total!AA16</f>
        <v>0</v>
      </c>
      <c r="AC16" s="34"/>
      <c r="AD16" s="34"/>
      <c r="AE16" s="34"/>
      <c r="AF16" s="34"/>
    </row>
    <row r="17" spans="1:32" x14ac:dyDescent="0.3">
      <c r="A17" s="4" t="s">
        <v>13</v>
      </c>
      <c r="B17" s="13">
        <f>+[13]Total!B17</f>
        <v>279088</v>
      </c>
      <c r="C17" s="13">
        <f>+[13]Total!C17</f>
        <v>54089894.759999998</v>
      </c>
      <c r="D17" s="13">
        <f>+[13]Total!D17</f>
        <v>276671</v>
      </c>
      <c r="E17" s="13">
        <f>+[13]Total!E17</f>
        <v>48291158.840000004</v>
      </c>
      <c r="F17" s="13">
        <f>+[13]Total!F17</f>
        <v>285661</v>
      </c>
      <c r="G17" s="13">
        <f>+[13]Total!G17</f>
        <v>50309990</v>
      </c>
      <c r="H17" s="13">
        <f>+[13]Total!H17</f>
        <v>280785</v>
      </c>
      <c r="I17" s="13">
        <f>+[13]Total!I17</f>
        <v>49203668.109999999</v>
      </c>
      <c r="J17" s="13">
        <f>+[13]Total!J17</f>
        <v>270858</v>
      </c>
      <c r="K17" s="13">
        <f>+[13]Total!K17</f>
        <v>47781112.540000007</v>
      </c>
      <c r="L17" s="13">
        <f>+[13]Total!L17</f>
        <v>261439</v>
      </c>
      <c r="M17" s="13">
        <f>+[13]Total!M17</f>
        <v>48522314.849999994</v>
      </c>
      <c r="N17" s="13">
        <f>+[13]Total!N17</f>
        <v>276220</v>
      </c>
      <c r="O17" s="13">
        <f>+[13]Total!O17</f>
        <v>49360800.520000003</v>
      </c>
      <c r="P17" s="13">
        <f>+[13]Total!P17</f>
        <v>0</v>
      </c>
      <c r="Q17" s="13">
        <f>+[13]Total!Q17</f>
        <v>0</v>
      </c>
      <c r="R17" s="13">
        <f>+[13]Total!R17</f>
        <v>0</v>
      </c>
      <c r="S17" s="13">
        <f>+[13]Total!S17</f>
        <v>0</v>
      </c>
      <c r="T17" s="13">
        <f>+[13]Total!T17</f>
        <v>0</v>
      </c>
      <c r="U17" s="13">
        <f>+[13]Total!U17</f>
        <v>0</v>
      </c>
      <c r="V17" s="13">
        <f>+[13]Total!V17</f>
        <v>0</v>
      </c>
      <c r="W17" s="13">
        <f>+[13]Total!W17</f>
        <v>0</v>
      </c>
      <c r="X17" s="13">
        <f>+[13]Total!X17</f>
        <v>0</v>
      </c>
      <c r="Y17" s="13">
        <f>+[13]Total!Y17</f>
        <v>0</v>
      </c>
      <c r="Z17" s="18">
        <f>+[14]Total!Z17</f>
        <v>0</v>
      </c>
      <c r="AA17" s="17">
        <f>+[14]Total!AA17</f>
        <v>0</v>
      </c>
      <c r="AC17" s="34"/>
      <c r="AD17" s="34"/>
      <c r="AE17" s="34"/>
      <c r="AF17" s="34"/>
    </row>
    <row r="18" spans="1:32" x14ac:dyDescent="0.3">
      <c r="A18" s="4" t="s">
        <v>14</v>
      </c>
      <c r="B18" s="13">
        <f>+[13]Total!B18</f>
        <v>192866</v>
      </c>
      <c r="C18" s="13">
        <f>+[13]Total!C18</f>
        <v>29943302.669999998</v>
      </c>
      <c r="D18" s="13">
        <f>+[13]Total!D18</f>
        <v>201239</v>
      </c>
      <c r="E18" s="13">
        <f>+[13]Total!E18</f>
        <v>28245128.07</v>
      </c>
      <c r="F18" s="13">
        <f>+[13]Total!F18</f>
        <v>203273</v>
      </c>
      <c r="G18" s="13">
        <f>+[13]Total!G18</f>
        <v>28990036.990000002</v>
      </c>
      <c r="H18" s="13">
        <f>+[13]Total!H18</f>
        <v>208384</v>
      </c>
      <c r="I18" s="13">
        <f>+[13]Total!I18</f>
        <v>28066335.489999998</v>
      </c>
      <c r="J18" s="13">
        <f>+[13]Total!J18</f>
        <v>208985</v>
      </c>
      <c r="K18" s="13">
        <f>+[13]Total!K18</f>
        <v>29224010.719999999</v>
      </c>
      <c r="L18" s="13">
        <f>+[13]Total!L18</f>
        <v>201214</v>
      </c>
      <c r="M18" s="13">
        <f>+[13]Total!M18</f>
        <v>30150018.030000001</v>
      </c>
      <c r="N18" s="13">
        <f>+[13]Total!N18</f>
        <v>207519</v>
      </c>
      <c r="O18" s="13">
        <f>+[13]Total!O18</f>
        <v>30551512.420000002</v>
      </c>
      <c r="P18" s="13">
        <f>+[13]Total!P18</f>
        <v>0</v>
      </c>
      <c r="Q18" s="13">
        <f>+[13]Total!Q18</f>
        <v>0</v>
      </c>
      <c r="R18" s="13">
        <f>+[13]Total!R18</f>
        <v>0</v>
      </c>
      <c r="S18" s="13">
        <f>+[13]Total!S18</f>
        <v>0</v>
      </c>
      <c r="T18" s="13">
        <f>+[13]Total!T18</f>
        <v>0</v>
      </c>
      <c r="U18" s="13">
        <f>+[13]Total!U18</f>
        <v>0</v>
      </c>
      <c r="V18" s="13">
        <f>+[13]Total!V18</f>
        <v>0</v>
      </c>
      <c r="W18" s="13">
        <f>+[13]Total!W18</f>
        <v>0</v>
      </c>
      <c r="X18" s="13">
        <f>+[13]Total!X18</f>
        <v>0</v>
      </c>
      <c r="Y18" s="13">
        <f>+[13]Total!Y18</f>
        <v>0</v>
      </c>
      <c r="Z18" s="18">
        <f>+[14]Total!Z18</f>
        <v>0</v>
      </c>
      <c r="AA18" s="17">
        <f>+[14]Total!AA18</f>
        <v>0</v>
      </c>
      <c r="AC18" s="34"/>
      <c r="AD18" s="34"/>
      <c r="AE18" s="34"/>
      <c r="AF18" s="34"/>
    </row>
    <row r="19" spans="1:32" x14ac:dyDescent="0.3">
      <c r="A19" s="4" t="s">
        <v>15</v>
      </c>
      <c r="B19" s="13">
        <f>+[13]Total!B19</f>
        <v>16272</v>
      </c>
      <c r="C19" s="13">
        <f>+[13]Total!C19</f>
        <v>1164234.6299999999</v>
      </c>
      <c r="D19" s="13">
        <f>+[13]Total!D19</f>
        <v>17427</v>
      </c>
      <c r="E19" s="13">
        <f>+[13]Total!E19</f>
        <v>1229843.96</v>
      </c>
      <c r="F19" s="13">
        <f>+[13]Total!F19</f>
        <v>18830</v>
      </c>
      <c r="G19" s="13">
        <f>+[13]Total!G19</f>
        <v>1294563.96</v>
      </c>
      <c r="H19" s="13">
        <f>+[13]Total!H19</f>
        <v>19051</v>
      </c>
      <c r="I19" s="13">
        <f>+[13]Total!I19</f>
        <v>1401619.45</v>
      </c>
      <c r="J19" s="13">
        <f>+[13]Total!J19</f>
        <v>18252</v>
      </c>
      <c r="K19" s="13">
        <f>+[13]Total!K19</f>
        <v>1279501.1499999999</v>
      </c>
      <c r="L19" s="13">
        <f>+[13]Total!L19</f>
        <v>17672</v>
      </c>
      <c r="M19" s="13">
        <f>+[13]Total!M19</f>
        <v>1316213.8999999999</v>
      </c>
      <c r="N19" s="13">
        <f>+[13]Total!N19</f>
        <v>18731</v>
      </c>
      <c r="O19" s="13">
        <f>+[13]Total!O19</f>
        <v>1620166.62</v>
      </c>
      <c r="P19" s="13">
        <f>+[13]Total!P19</f>
        <v>0</v>
      </c>
      <c r="Q19" s="13">
        <f>+[13]Total!Q19</f>
        <v>0</v>
      </c>
      <c r="R19" s="13">
        <f>+[13]Total!R19</f>
        <v>0</v>
      </c>
      <c r="S19" s="13">
        <f>+[13]Total!S19</f>
        <v>0</v>
      </c>
      <c r="T19" s="13">
        <f>+[13]Total!T19</f>
        <v>0</v>
      </c>
      <c r="U19" s="13">
        <f>+[13]Total!U19</f>
        <v>0</v>
      </c>
      <c r="V19" s="13">
        <f>+[13]Total!V19</f>
        <v>0</v>
      </c>
      <c r="W19" s="13">
        <f>+[13]Total!W19</f>
        <v>0</v>
      </c>
      <c r="X19" s="13">
        <f>+[13]Total!X19</f>
        <v>0</v>
      </c>
      <c r="Y19" s="13">
        <f>+[13]Total!Y19</f>
        <v>0</v>
      </c>
      <c r="Z19" s="18">
        <f>+[14]Total!Z19</f>
        <v>0</v>
      </c>
      <c r="AA19" s="17">
        <f>+[14]Total!AA19</f>
        <v>0</v>
      </c>
      <c r="AC19" s="34"/>
      <c r="AD19" s="34"/>
      <c r="AE19" s="34"/>
      <c r="AF19" s="34"/>
    </row>
    <row r="20" spans="1:32" x14ac:dyDescent="0.3">
      <c r="A20" s="4" t="s">
        <v>16</v>
      </c>
      <c r="B20" s="13">
        <f>+[13]Total!B20</f>
        <v>15490</v>
      </c>
      <c r="C20" s="13">
        <f>+[13]Total!C20</f>
        <v>1206400.54</v>
      </c>
      <c r="D20" s="13">
        <f>+[13]Total!D20</f>
        <v>20652</v>
      </c>
      <c r="E20" s="13">
        <f>+[13]Total!E20</f>
        <v>1564512.29</v>
      </c>
      <c r="F20" s="13">
        <f>+[13]Total!F20</f>
        <v>24004</v>
      </c>
      <c r="G20" s="13">
        <f>+[13]Total!G20</f>
        <v>1848595.5899999999</v>
      </c>
      <c r="H20" s="13">
        <f>+[13]Total!H20</f>
        <v>23327</v>
      </c>
      <c r="I20" s="13">
        <f>+[13]Total!I20</f>
        <v>1659544.1600000001</v>
      </c>
      <c r="J20" s="13">
        <f>+[13]Total!J20</f>
        <v>27178</v>
      </c>
      <c r="K20" s="13">
        <f>+[13]Total!K20</f>
        <v>1959642.8900000001</v>
      </c>
      <c r="L20" s="13">
        <f>+[13]Total!L20</f>
        <v>26444</v>
      </c>
      <c r="M20" s="13">
        <f>+[13]Total!M20</f>
        <v>1898597.47</v>
      </c>
      <c r="N20" s="13">
        <f>+[13]Total!N20</f>
        <v>28620</v>
      </c>
      <c r="O20" s="13">
        <f>+[13]Total!O20</f>
        <v>2178842.3199999998</v>
      </c>
      <c r="P20" s="13">
        <f>+[13]Total!P20</f>
        <v>0</v>
      </c>
      <c r="Q20" s="13">
        <f>+[13]Total!Q20</f>
        <v>0</v>
      </c>
      <c r="R20" s="13">
        <f>+[13]Total!R20</f>
        <v>0</v>
      </c>
      <c r="S20" s="13">
        <f>+[13]Total!S20</f>
        <v>0</v>
      </c>
      <c r="T20" s="13">
        <f>+[13]Total!T20</f>
        <v>0</v>
      </c>
      <c r="U20" s="13">
        <f>+[13]Total!U20</f>
        <v>0</v>
      </c>
      <c r="V20" s="13">
        <f>+[13]Total!V20</f>
        <v>0</v>
      </c>
      <c r="W20" s="13">
        <f>+[13]Total!W20</f>
        <v>0</v>
      </c>
      <c r="X20" s="13">
        <f>+[13]Total!X20</f>
        <v>0</v>
      </c>
      <c r="Y20" s="13">
        <f>+[13]Total!Y20</f>
        <v>0</v>
      </c>
      <c r="Z20" s="18">
        <f>+[14]Total!Z20</f>
        <v>0</v>
      </c>
      <c r="AA20" s="17">
        <f>+[14]Total!AA20</f>
        <v>0</v>
      </c>
      <c r="AC20" s="34"/>
      <c r="AD20" s="34"/>
      <c r="AE20" s="34"/>
      <c r="AF20" s="34"/>
    </row>
    <row r="21" spans="1:32" x14ac:dyDescent="0.3">
      <c r="A21" s="4" t="s">
        <v>17</v>
      </c>
      <c r="B21" s="13">
        <f>+[13]Total!B21</f>
        <v>171909</v>
      </c>
      <c r="C21" s="13">
        <f>+[13]Total!C21</f>
        <v>24239402.809999999</v>
      </c>
      <c r="D21" s="13">
        <f>+[13]Total!D21</f>
        <v>204914</v>
      </c>
      <c r="E21" s="13">
        <f>+[13]Total!E21</f>
        <v>27211426.489999998</v>
      </c>
      <c r="F21" s="13">
        <f>+[13]Total!F21</f>
        <v>248864</v>
      </c>
      <c r="G21" s="13">
        <f>+[13]Total!G21</f>
        <v>32262701.670000002</v>
      </c>
      <c r="H21" s="13">
        <f>+[13]Total!H21</f>
        <v>259730</v>
      </c>
      <c r="I21" s="13">
        <f>+[13]Total!I21</f>
        <v>32832977.460000001</v>
      </c>
      <c r="J21" s="13">
        <f>+[13]Total!J21</f>
        <v>247268</v>
      </c>
      <c r="K21" s="13">
        <f>+[13]Total!K21</f>
        <v>31700617.43</v>
      </c>
      <c r="L21" s="13">
        <f>+[13]Total!L21</f>
        <v>237898</v>
      </c>
      <c r="M21" s="13">
        <f>+[13]Total!M21</f>
        <v>31073316.969999999</v>
      </c>
      <c r="N21" s="13">
        <f>+[13]Total!N21</f>
        <v>250654</v>
      </c>
      <c r="O21" s="13">
        <f>+[13]Total!O21</f>
        <v>33716362.649999999</v>
      </c>
      <c r="P21" s="13">
        <f>+[13]Total!P21</f>
        <v>0</v>
      </c>
      <c r="Q21" s="13">
        <f>+[13]Total!Q21</f>
        <v>0</v>
      </c>
      <c r="R21" s="13">
        <f>+[13]Total!R21</f>
        <v>0</v>
      </c>
      <c r="S21" s="13">
        <f>+[13]Total!S21</f>
        <v>0</v>
      </c>
      <c r="T21" s="13">
        <f>+[13]Total!T21</f>
        <v>0</v>
      </c>
      <c r="U21" s="13">
        <f>+[13]Total!U21</f>
        <v>0</v>
      </c>
      <c r="V21" s="13">
        <f>+[13]Total!V21</f>
        <v>0</v>
      </c>
      <c r="W21" s="13">
        <f>+[13]Total!W21</f>
        <v>0</v>
      </c>
      <c r="X21" s="13">
        <f>+[13]Total!X21</f>
        <v>0</v>
      </c>
      <c r="Y21" s="13">
        <f>+[13]Total!Y21</f>
        <v>0</v>
      </c>
      <c r="Z21" s="18">
        <f>+[14]Total!Z21</f>
        <v>0</v>
      </c>
      <c r="AA21" s="17">
        <f>+[14]Total!AA21</f>
        <v>0</v>
      </c>
      <c r="AC21" s="34"/>
      <c r="AD21" s="34"/>
      <c r="AE21" s="34"/>
      <c r="AF21" s="34"/>
    </row>
    <row r="22" spans="1:32" x14ac:dyDescent="0.3">
      <c r="A22" s="4" t="s">
        <v>18</v>
      </c>
      <c r="B22" s="13">
        <f>+[13]Total!B22</f>
        <v>37390</v>
      </c>
      <c r="C22" s="13">
        <f>+[13]Total!C22</f>
        <v>2926492.37</v>
      </c>
      <c r="D22" s="13">
        <f>+[13]Total!D22</f>
        <v>43321</v>
      </c>
      <c r="E22" s="13">
        <f>+[13]Total!E22</f>
        <v>3579299.17</v>
      </c>
      <c r="F22" s="13">
        <f>+[13]Total!F22</f>
        <v>49489</v>
      </c>
      <c r="G22" s="13">
        <f>+[13]Total!G22</f>
        <v>4438936.82</v>
      </c>
      <c r="H22" s="13">
        <f>+[13]Total!H22</f>
        <v>57221</v>
      </c>
      <c r="I22" s="13">
        <f>+[13]Total!I22</f>
        <v>5092407.04</v>
      </c>
      <c r="J22" s="13">
        <f>+[13]Total!J22</f>
        <v>60044</v>
      </c>
      <c r="K22" s="13">
        <f>+[13]Total!K22</f>
        <v>5913875.4900000002</v>
      </c>
      <c r="L22" s="13">
        <f>+[13]Total!L22</f>
        <v>61318</v>
      </c>
      <c r="M22" s="13">
        <f>+[13]Total!M22</f>
        <v>6347804.6799999997</v>
      </c>
      <c r="N22" s="13">
        <f>+[13]Total!N22</f>
        <v>66184</v>
      </c>
      <c r="O22" s="13">
        <f>+[13]Total!O22</f>
        <v>7065300.54</v>
      </c>
      <c r="P22" s="13">
        <f>+[13]Total!P22</f>
        <v>0</v>
      </c>
      <c r="Q22" s="13">
        <f>+[13]Total!Q22</f>
        <v>0</v>
      </c>
      <c r="R22" s="13">
        <f>+[13]Total!R22</f>
        <v>0</v>
      </c>
      <c r="S22" s="13">
        <f>+[13]Total!S22</f>
        <v>0</v>
      </c>
      <c r="T22" s="13">
        <f>+[13]Total!T22</f>
        <v>0</v>
      </c>
      <c r="U22" s="13">
        <f>+[13]Total!U22</f>
        <v>0</v>
      </c>
      <c r="V22" s="13">
        <f>+[13]Total!V22</f>
        <v>0</v>
      </c>
      <c r="W22" s="13">
        <f>+[13]Total!W22</f>
        <v>0</v>
      </c>
      <c r="X22" s="13">
        <f>+[13]Total!X22</f>
        <v>0</v>
      </c>
      <c r="Y22" s="13">
        <f>+[13]Total!Y22</f>
        <v>0</v>
      </c>
      <c r="Z22" s="18">
        <f>+[14]Total!Z22</f>
        <v>0</v>
      </c>
      <c r="AA22" s="17">
        <f>+[14]Total!AA22</f>
        <v>0</v>
      </c>
      <c r="AC22" s="34"/>
      <c r="AD22" s="34"/>
      <c r="AE22" s="34"/>
      <c r="AF22" s="34"/>
    </row>
    <row r="23" spans="1:32" x14ac:dyDescent="0.3">
      <c r="A23" s="4" t="s">
        <v>19</v>
      </c>
      <c r="B23" s="13">
        <f>+[13]Total!B23</f>
        <v>16006</v>
      </c>
      <c r="C23" s="13">
        <f>+[13]Total!C23</f>
        <v>914772.32</v>
      </c>
      <c r="D23" s="13">
        <f>+[13]Total!D23</f>
        <v>15983</v>
      </c>
      <c r="E23" s="13">
        <f>+[13]Total!E23</f>
        <v>959403.08000000007</v>
      </c>
      <c r="F23" s="13">
        <f>+[13]Total!F23</f>
        <v>19163</v>
      </c>
      <c r="G23" s="13">
        <f>+[13]Total!G23</f>
        <v>1372946.2999999998</v>
      </c>
      <c r="H23" s="13">
        <f>+[13]Total!H23</f>
        <v>22014</v>
      </c>
      <c r="I23" s="13">
        <f>+[13]Total!I23</f>
        <v>1786214.99</v>
      </c>
      <c r="J23" s="13">
        <f>+[13]Total!J23</f>
        <v>22632</v>
      </c>
      <c r="K23" s="13">
        <f>+[13]Total!K23</f>
        <v>1865000.5299999998</v>
      </c>
      <c r="L23" s="13">
        <f>+[13]Total!L23</f>
        <v>21643</v>
      </c>
      <c r="M23" s="13">
        <f>+[13]Total!M23</f>
        <v>1848029.42</v>
      </c>
      <c r="N23" s="13">
        <f>+[13]Total!N23</f>
        <v>23438</v>
      </c>
      <c r="O23" s="13">
        <f>+[13]Total!O23</f>
        <v>1869946.83</v>
      </c>
      <c r="P23" s="13">
        <f>+[13]Total!P23</f>
        <v>0</v>
      </c>
      <c r="Q23" s="13">
        <f>+[13]Total!Q23</f>
        <v>0</v>
      </c>
      <c r="R23" s="13">
        <f>+[13]Total!R23</f>
        <v>0</v>
      </c>
      <c r="S23" s="13">
        <f>+[13]Total!S23</f>
        <v>0</v>
      </c>
      <c r="T23" s="13">
        <f>+[13]Total!T23</f>
        <v>0</v>
      </c>
      <c r="U23" s="13">
        <f>+[13]Total!U23</f>
        <v>0</v>
      </c>
      <c r="V23" s="13">
        <f>+[13]Total!V23</f>
        <v>0</v>
      </c>
      <c r="W23" s="13">
        <f>+[13]Total!W23</f>
        <v>0</v>
      </c>
      <c r="X23" s="13">
        <f>+[13]Total!X23</f>
        <v>0</v>
      </c>
      <c r="Y23" s="13">
        <f>+[13]Total!Y23</f>
        <v>0</v>
      </c>
      <c r="Z23" s="18">
        <f>+[14]Total!Z23</f>
        <v>0</v>
      </c>
      <c r="AA23" s="17">
        <f>+[14]Total!AA23</f>
        <v>0</v>
      </c>
      <c r="AC23" s="34"/>
      <c r="AD23" s="34"/>
      <c r="AE23" s="34"/>
      <c r="AF23" s="34"/>
    </row>
    <row r="24" spans="1:32" x14ac:dyDescent="0.3">
      <c r="A24" s="4" t="s">
        <v>20</v>
      </c>
      <c r="B24" s="13">
        <f>+[13]Total!B24</f>
        <v>137321</v>
      </c>
      <c r="C24" s="13">
        <f>+[13]Total!C24</f>
        <v>14594035.59</v>
      </c>
      <c r="D24" s="13">
        <f>+[13]Total!D24</f>
        <v>135424</v>
      </c>
      <c r="E24" s="13">
        <f>+[13]Total!E24</f>
        <v>13186228.870000001</v>
      </c>
      <c r="F24" s="13">
        <f>+[13]Total!F24</f>
        <v>133828</v>
      </c>
      <c r="G24" s="13">
        <f>+[13]Total!G24</f>
        <v>13317226.82</v>
      </c>
      <c r="H24" s="13">
        <f>+[13]Total!H24</f>
        <v>137834</v>
      </c>
      <c r="I24" s="13">
        <f>+[13]Total!I24</f>
        <v>14013300.619999999</v>
      </c>
      <c r="J24" s="13">
        <f>+[13]Total!J24</f>
        <v>136560</v>
      </c>
      <c r="K24" s="13">
        <f>+[13]Total!K24</f>
        <v>13989208.43</v>
      </c>
      <c r="L24" s="13">
        <f>+[13]Total!L24</f>
        <v>126979</v>
      </c>
      <c r="M24" s="13">
        <f>+[13]Total!M24</f>
        <v>14288185.390000001</v>
      </c>
      <c r="N24" s="13">
        <f>+[13]Total!N24</f>
        <v>132936</v>
      </c>
      <c r="O24" s="13">
        <f>+[13]Total!O24</f>
        <v>15018363.830000002</v>
      </c>
      <c r="P24" s="13">
        <f>+[13]Total!P24</f>
        <v>0</v>
      </c>
      <c r="Q24" s="13">
        <f>+[13]Total!Q24</f>
        <v>0</v>
      </c>
      <c r="R24" s="13">
        <f>+[13]Total!R24</f>
        <v>0</v>
      </c>
      <c r="S24" s="13">
        <f>+[13]Total!S24</f>
        <v>0</v>
      </c>
      <c r="T24" s="13">
        <f>+[13]Total!T24</f>
        <v>0</v>
      </c>
      <c r="U24" s="13">
        <f>+[13]Total!U24</f>
        <v>0</v>
      </c>
      <c r="V24" s="13">
        <f>+[13]Total!V24</f>
        <v>0</v>
      </c>
      <c r="W24" s="13">
        <f>+[13]Total!W24</f>
        <v>0</v>
      </c>
      <c r="X24" s="13">
        <f>+[13]Total!X24</f>
        <v>0</v>
      </c>
      <c r="Y24" s="13">
        <f>+[13]Total!Y24</f>
        <v>0</v>
      </c>
      <c r="Z24" s="18">
        <f>+[14]Total!Z24</f>
        <v>0</v>
      </c>
      <c r="AA24" s="17">
        <f>+[14]Total!AA24</f>
        <v>0</v>
      </c>
      <c r="AC24" s="34"/>
      <c r="AD24" s="34"/>
      <c r="AE24" s="34"/>
      <c r="AF24" s="34"/>
    </row>
    <row r="25" spans="1:32" x14ac:dyDescent="0.3">
      <c r="A25" s="4" t="s">
        <v>21</v>
      </c>
      <c r="B25" s="13">
        <f>+[13]Total!B25</f>
        <v>10695</v>
      </c>
      <c r="C25" s="13">
        <f>+[13]Total!C25</f>
        <v>738127.09</v>
      </c>
      <c r="D25" s="13">
        <f>+[13]Total!D25</f>
        <v>9043</v>
      </c>
      <c r="E25" s="13">
        <f>+[13]Total!E25</f>
        <v>562068.53</v>
      </c>
      <c r="F25" s="13">
        <f>+[13]Total!F25</f>
        <v>14444</v>
      </c>
      <c r="G25" s="13">
        <f>+[13]Total!G25</f>
        <v>1006433.46</v>
      </c>
      <c r="H25" s="13">
        <f>+[13]Total!H25</f>
        <v>15274</v>
      </c>
      <c r="I25" s="13">
        <f>+[13]Total!I25</f>
        <v>989225.88</v>
      </c>
      <c r="J25" s="13">
        <f>+[13]Total!J25</f>
        <v>14980</v>
      </c>
      <c r="K25" s="13">
        <f>+[13]Total!K25</f>
        <v>1025216.61</v>
      </c>
      <c r="L25" s="13">
        <f>+[13]Total!L25</f>
        <v>14137</v>
      </c>
      <c r="M25" s="13">
        <f>+[13]Total!M25</f>
        <v>1067307.8799999999</v>
      </c>
      <c r="N25" s="13">
        <f>+[13]Total!N25</f>
        <v>15464</v>
      </c>
      <c r="O25" s="13">
        <f>+[13]Total!O25</f>
        <v>1121971.8999999999</v>
      </c>
      <c r="P25" s="13">
        <f>+[13]Total!P25</f>
        <v>0</v>
      </c>
      <c r="Q25" s="13">
        <f>+[13]Total!Q25</f>
        <v>0</v>
      </c>
      <c r="R25" s="13">
        <f>+[13]Total!R25</f>
        <v>0</v>
      </c>
      <c r="S25" s="13">
        <f>+[13]Total!S25</f>
        <v>0</v>
      </c>
      <c r="T25" s="13">
        <f>+[13]Total!T25</f>
        <v>0</v>
      </c>
      <c r="U25" s="13">
        <f>+[13]Total!U25</f>
        <v>0</v>
      </c>
      <c r="V25" s="13">
        <f>+[13]Total!V25</f>
        <v>0</v>
      </c>
      <c r="W25" s="13">
        <f>+[13]Total!W25</f>
        <v>0</v>
      </c>
      <c r="X25" s="13">
        <f>+[13]Total!X25</f>
        <v>0</v>
      </c>
      <c r="Y25" s="13">
        <f>+[13]Total!Y25</f>
        <v>0</v>
      </c>
      <c r="Z25" s="18">
        <f>+[14]Total!Z25</f>
        <v>0</v>
      </c>
      <c r="AA25" s="17">
        <f>+[14]Total!AA25</f>
        <v>0</v>
      </c>
      <c r="AC25" s="34"/>
      <c r="AD25" s="34"/>
      <c r="AE25" s="34"/>
      <c r="AF25" s="34"/>
    </row>
    <row r="26" spans="1:32" x14ac:dyDescent="0.3">
      <c r="A26" s="4" t="s">
        <v>22</v>
      </c>
      <c r="B26" s="13">
        <f>+[13]Total!B26</f>
        <v>12264</v>
      </c>
      <c r="C26" s="13">
        <f>+[13]Total!C26</f>
        <v>1220829.5899999999</v>
      </c>
      <c r="D26" s="13">
        <f>+[13]Total!D26</f>
        <v>12162</v>
      </c>
      <c r="E26" s="13">
        <f>+[13]Total!E26</f>
        <v>952755.12</v>
      </c>
      <c r="F26" s="13">
        <f>+[13]Total!F26</f>
        <v>16914</v>
      </c>
      <c r="G26" s="13">
        <f>+[13]Total!G26</f>
        <v>2237056.4299999997</v>
      </c>
      <c r="H26" s="13">
        <f>+[13]Total!H26</f>
        <v>20211</v>
      </c>
      <c r="I26" s="13">
        <f>+[13]Total!I26</f>
        <v>2595229.37</v>
      </c>
      <c r="J26" s="13">
        <f>+[13]Total!J26</f>
        <v>19403</v>
      </c>
      <c r="K26" s="13">
        <f>+[13]Total!K26</f>
        <v>2593600.59</v>
      </c>
      <c r="L26" s="13">
        <f>+[13]Total!L26</f>
        <v>19063</v>
      </c>
      <c r="M26" s="13">
        <f>+[13]Total!M26</f>
        <v>2724391.95</v>
      </c>
      <c r="N26" s="13">
        <f>+[13]Total!N26</f>
        <v>19791</v>
      </c>
      <c r="O26" s="13">
        <f>+[13]Total!O26</f>
        <v>2715167.06</v>
      </c>
      <c r="P26" s="13">
        <f>+[13]Total!P26</f>
        <v>0</v>
      </c>
      <c r="Q26" s="13">
        <f>+[13]Total!Q26</f>
        <v>0</v>
      </c>
      <c r="R26" s="13">
        <f>+[13]Total!R26</f>
        <v>0</v>
      </c>
      <c r="S26" s="13">
        <f>+[13]Total!S26</f>
        <v>0</v>
      </c>
      <c r="T26" s="13">
        <f>+[13]Total!T26</f>
        <v>0</v>
      </c>
      <c r="U26" s="13">
        <f>+[13]Total!U26</f>
        <v>0</v>
      </c>
      <c r="V26" s="13">
        <f>+[13]Total!V26</f>
        <v>0</v>
      </c>
      <c r="W26" s="13">
        <f>+[13]Total!W26</f>
        <v>0</v>
      </c>
      <c r="X26" s="13">
        <f>+[13]Total!X26</f>
        <v>0</v>
      </c>
      <c r="Y26" s="13">
        <f>+[13]Total!Y26</f>
        <v>0</v>
      </c>
      <c r="Z26" s="18">
        <f>+[14]Total!Z26</f>
        <v>0</v>
      </c>
      <c r="AA26" s="17">
        <f>+[14]Total!AA26</f>
        <v>0</v>
      </c>
      <c r="AC26" s="34"/>
      <c r="AD26" s="34"/>
      <c r="AE26" s="34"/>
      <c r="AF26" s="34"/>
    </row>
    <row r="27" spans="1:32" x14ac:dyDescent="0.3">
      <c r="A27" s="4" t="s">
        <v>23</v>
      </c>
      <c r="B27" s="13">
        <f>+[13]Total!B27</f>
        <v>161268</v>
      </c>
      <c r="C27" s="13">
        <f>+[13]Total!C27</f>
        <v>25587806.859999999</v>
      </c>
      <c r="D27" s="13">
        <f>+[13]Total!D27</f>
        <v>161553</v>
      </c>
      <c r="E27" s="13">
        <f>+[13]Total!E27</f>
        <v>24001605.879999999</v>
      </c>
      <c r="F27" s="13">
        <f>+[13]Total!F27</f>
        <v>175553</v>
      </c>
      <c r="G27" s="13">
        <f>+[13]Total!G27</f>
        <v>23547472.710000001</v>
      </c>
      <c r="H27" s="13">
        <f>+[13]Total!H27</f>
        <v>182400</v>
      </c>
      <c r="I27" s="13">
        <f>+[13]Total!I27</f>
        <v>25566595.780000001</v>
      </c>
      <c r="J27" s="13">
        <f>+[13]Total!J27</f>
        <v>180201</v>
      </c>
      <c r="K27" s="13">
        <f>+[13]Total!K27</f>
        <v>36477277.969999999</v>
      </c>
      <c r="L27" s="13">
        <f>+[13]Total!L27</f>
        <v>170307</v>
      </c>
      <c r="M27" s="13">
        <f>+[13]Total!M27</f>
        <v>23795443.449999999</v>
      </c>
      <c r="N27" s="13">
        <f>+[13]Total!N27</f>
        <v>177811</v>
      </c>
      <c r="O27" s="13">
        <f>+[13]Total!O27</f>
        <v>27532907.690000001</v>
      </c>
      <c r="P27" s="13">
        <f>+[13]Total!P27</f>
        <v>0</v>
      </c>
      <c r="Q27" s="13">
        <f>+[13]Total!Q27</f>
        <v>0</v>
      </c>
      <c r="R27" s="13">
        <f>+[13]Total!R27</f>
        <v>0</v>
      </c>
      <c r="S27" s="13">
        <f>+[13]Total!S27</f>
        <v>0</v>
      </c>
      <c r="T27" s="13">
        <f>+[13]Total!T27</f>
        <v>0</v>
      </c>
      <c r="U27" s="13">
        <f>+[13]Total!U27</f>
        <v>0</v>
      </c>
      <c r="V27" s="13">
        <f>+[13]Total!V27</f>
        <v>0</v>
      </c>
      <c r="W27" s="13">
        <f>+[13]Total!W27</f>
        <v>0</v>
      </c>
      <c r="X27" s="13">
        <f>+[13]Total!X27</f>
        <v>0</v>
      </c>
      <c r="Y27" s="13">
        <f>+[13]Total!Y27</f>
        <v>0</v>
      </c>
      <c r="Z27" s="18">
        <f>+[14]Total!Z27</f>
        <v>0</v>
      </c>
      <c r="AA27" s="17">
        <f>+[14]Total!AA27</f>
        <v>0</v>
      </c>
      <c r="AC27" s="34"/>
      <c r="AD27" s="34"/>
      <c r="AE27" s="34"/>
      <c r="AF27" s="34"/>
    </row>
    <row r="28" spans="1:32" x14ac:dyDescent="0.3">
      <c r="A28" s="4" t="s">
        <v>24</v>
      </c>
      <c r="B28" s="13">
        <f>+[13]Total!B28</f>
        <v>24564</v>
      </c>
      <c r="C28" s="13">
        <f>+[13]Total!C28</f>
        <v>2163423.96</v>
      </c>
      <c r="D28" s="13">
        <f>+[13]Total!D28</f>
        <v>24740</v>
      </c>
      <c r="E28" s="13">
        <f>+[13]Total!E28</f>
        <v>2045573.26</v>
      </c>
      <c r="F28" s="13">
        <f>+[13]Total!F28</f>
        <v>27750</v>
      </c>
      <c r="G28" s="13">
        <f>+[13]Total!G28</f>
        <v>2006919.26</v>
      </c>
      <c r="H28" s="13">
        <f>+[13]Total!H28</f>
        <v>28937</v>
      </c>
      <c r="I28" s="13">
        <f>+[13]Total!I28</f>
        <v>2298753.56</v>
      </c>
      <c r="J28" s="13">
        <f>+[13]Total!J28</f>
        <v>26940</v>
      </c>
      <c r="K28" s="13">
        <f>+[13]Total!K28</f>
        <v>2025586.04</v>
      </c>
      <c r="L28" s="13">
        <f>+[13]Total!L28</f>
        <v>26147</v>
      </c>
      <c r="M28" s="13">
        <f>+[13]Total!M28</f>
        <v>2123812.67</v>
      </c>
      <c r="N28" s="13">
        <f>+[13]Total!N28</f>
        <v>27974</v>
      </c>
      <c r="O28" s="13">
        <f>+[13]Total!O28</f>
        <v>2123921.85</v>
      </c>
      <c r="P28" s="13">
        <f>+[13]Total!P28</f>
        <v>0</v>
      </c>
      <c r="Q28" s="13">
        <f>+[13]Total!Q28</f>
        <v>0</v>
      </c>
      <c r="R28" s="13">
        <f>+[13]Total!R28</f>
        <v>0</v>
      </c>
      <c r="S28" s="13">
        <f>+[13]Total!S28</f>
        <v>0</v>
      </c>
      <c r="T28" s="13">
        <f>+[13]Total!T28</f>
        <v>0</v>
      </c>
      <c r="U28" s="13">
        <f>+[13]Total!U28</f>
        <v>0</v>
      </c>
      <c r="V28" s="13">
        <f>+[13]Total!V28</f>
        <v>0</v>
      </c>
      <c r="W28" s="13">
        <f>+[13]Total!W28</f>
        <v>0</v>
      </c>
      <c r="X28" s="13">
        <f>+[13]Total!X28</f>
        <v>0</v>
      </c>
      <c r="Y28" s="13">
        <f>+[13]Total!Y28</f>
        <v>0</v>
      </c>
      <c r="Z28" s="18">
        <f>+[14]Total!Z28</f>
        <v>0</v>
      </c>
      <c r="AA28" s="17">
        <f>+[14]Total!AA28</f>
        <v>0</v>
      </c>
      <c r="AC28" s="34"/>
      <c r="AD28" s="34"/>
      <c r="AE28" s="34"/>
      <c r="AF28" s="34"/>
    </row>
    <row r="29" spans="1:32" x14ac:dyDescent="0.3">
      <c r="A29" s="4" t="s">
        <v>25</v>
      </c>
      <c r="B29" s="13">
        <f>+[13]Total!B29</f>
        <v>107765</v>
      </c>
      <c r="C29" s="13">
        <f>+[13]Total!C29</f>
        <v>15914369.699999999</v>
      </c>
      <c r="D29" s="13">
        <f>+[13]Total!D29</f>
        <v>108186</v>
      </c>
      <c r="E29" s="13">
        <f>+[13]Total!E29</f>
        <v>15300345.73</v>
      </c>
      <c r="F29" s="13">
        <f>+[13]Total!F29</f>
        <v>106824</v>
      </c>
      <c r="G29" s="13">
        <f>+[13]Total!G29</f>
        <v>14249001.280000001</v>
      </c>
      <c r="H29" s="13">
        <f>+[13]Total!H29</f>
        <v>107295</v>
      </c>
      <c r="I29" s="13">
        <f>+[13]Total!I29</f>
        <v>13523115.399999999</v>
      </c>
      <c r="J29" s="13">
        <f>+[13]Total!J29</f>
        <v>107660</v>
      </c>
      <c r="K29" s="13">
        <f>+[13]Total!K29</f>
        <v>14813552.52</v>
      </c>
      <c r="L29" s="13">
        <f>+[13]Total!L29</f>
        <v>104700</v>
      </c>
      <c r="M29" s="13">
        <f>+[13]Total!M29</f>
        <v>13903345.449999999</v>
      </c>
      <c r="N29" s="13">
        <f>+[13]Total!N29</f>
        <v>111490</v>
      </c>
      <c r="O29" s="13">
        <f>+[13]Total!O29</f>
        <v>14954685.539999999</v>
      </c>
      <c r="P29" s="13">
        <f>+[13]Total!P29</f>
        <v>0</v>
      </c>
      <c r="Q29" s="13">
        <f>+[13]Total!Q29</f>
        <v>0</v>
      </c>
      <c r="R29" s="13">
        <f>+[13]Total!R29</f>
        <v>0</v>
      </c>
      <c r="S29" s="13">
        <f>+[13]Total!S29</f>
        <v>0</v>
      </c>
      <c r="T29" s="13">
        <f>+[13]Total!T29</f>
        <v>0</v>
      </c>
      <c r="U29" s="13">
        <f>+[13]Total!U29</f>
        <v>0</v>
      </c>
      <c r="V29" s="13">
        <f>+[13]Total!V29</f>
        <v>0</v>
      </c>
      <c r="W29" s="13">
        <f>+[13]Total!W29</f>
        <v>0</v>
      </c>
      <c r="X29" s="13">
        <f>+[13]Total!X29</f>
        <v>0</v>
      </c>
      <c r="Y29" s="13">
        <f>+[13]Total!Y29</f>
        <v>0</v>
      </c>
      <c r="Z29" s="18">
        <f>+[14]Total!Z29</f>
        <v>0</v>
      </c>
      <c r="AA29" s="17">
        <f>+[14]Total!AA29</f>
        <v>0</v>
      </c>
      <c r="AC29" s="34"/>
      <c r="AD29" s="34"/>
      <c r="AE29" s="34"/>
      <c r="AF29" s="34"/>
    </row>
    <row r="30" spans="1:32" x14ac:dyDescent="0.3">
      <c r="A30" s="4"/>
      <c r="B30" s="13">
        <f>+[13]Total!B30</f>
        <v>0</v>
      </c>
      <c r="C30" s="13">
        <f>+[13]Total!C30</f>
        <v>0</v>
      </c>
      <c r="D30" s="13">
        <f>+[13]Total!D30</f>
        <v>0</v>
      </c>
      <c r="E30" s="13">
        <f>+[13]Total!E30</f>
        <v>0</v>
      </c>
      <c r="F30" s="13">
        <f>+[13]Total!F30</f>
        <v>0</v>
      </c>
      <c r="G30" s="13">
        <f>+[13]Total!G30</f>
        <v>0</v>
      </c>
      <c r="H30" s="13">
        <f>+[13]Total!H30</f>
        <v>0</v>
      </c>
      <c r="I30" s="13">
        <f>+[13]Total!I30</f>
        <v>0</v>
      </c>
      <c r="J30" s="13">
        <f>+[13]Total!J30</f>
        <v>0</v>
      </c>
      <c r="K30" s="13">
        <f>+[13]Total!K30</f>
        <v>0</v>
      </c>
      <c r="L30" s="13">
        <f>+[13]Total!L30</f>
        <v>0</v>
      </c>
      <c r="M30" s="13">
        <f>+[13]Total!M30</f>
        <v>0</v>
      </c>
      <c r="N30" s="13">
        <f>+[13]Total!N30</f>
        <v>0</v>
      </c>
      <c r="O30" s="13">
        <f>+[13]Total!O30</f>
        <v>0</v>
      </c>
      <c r="P30" s="13">
        <f>+[13]Total!P30</f>
        <v>0</v>
      </c>
      <c r="Q30" s="13">
        <f>+[13]Total!Q30</f>
        <v>0</v>
      </c>
      <c r="R30" s="13">
        <f>+[13]Total!R30</f>
        <v>0</v>
      </c>
      <c r="S30" s="13">
        <f>+[13]Total!S30</f>
        <v>0</v>
      </c>
      <c r="T30" s="13">
        <f>+[13]Total!T30</f>
        <v>0</v>
      </c>
      <c r="U30" s="13">
        <f>+[13]Total!U30</f>
        <v>0</v>
      </c>
      <c r="V30" s="13">
        <f>+[13]Total!V30</f>
        <v>0</v>
      </c>
      <c r="W30" s="13">
        <f>+[13]Total!W30</f>
        <v>0</v>
      </c>
      <c r="X30" s="13">
        <f>+[13]Total!X30</f>
        <v>0</v>
      </c>
      <c r="Y30" s="13">
        <f>+[13]Total!Y30</f>
        <v>0</v>
      </c>
      <c r="Z30" s="18">
        <f>+[15]Total!Z30</f>
        <v>0</v>
      </c>
      <c r="AA30" s="17">
        <f>+[14]Total!AA30</f>
        <v>0</v>
      </c>
      <c r="AC30" s="34"/>
      <c r="AD30" s="34"/>
      <c r="AE30" s="34"/>
      <c r="AF30" s="34"/>
    </row>
    <row r="31" spans="1:32" x14ac:dyDescent="0.3">
      <c r="A31" s="6" t="s">
        <v>26</v>
      </c>
      <c r="B31" s="3">
        <f>SUM(B32:B45)</f>
        <v>1417245</v>
      </c>
      <c r="C31" s="17">
        <f>SUM(C32:C45)</f>
        <v>170508456</v>
      </c>
      <c r="D31" s="22">
        <f>SUM(D32:D45)</f>
        <v>1375132</v>
      </c>
      <c r="E31" s="22">
        <f>SUM(E32:E45)</f>
        <v>154228960.94</v>
      </c>
      <c r="F31" s="22">
        <f>SUM(F32:F45)</f>
        <v>1511587</v>
      </c>
      <c r="G31" s="22">
        <f t="shared" ref="G31" si="15">SUM(G32:G46)</f>
        <v>165209748.41000003</v>
      </c>
      <c r="H31" s="22">
        <f>SUM(H32:H46)</f>
        <v>1508799</v>
      </c>
      <c r="I31" s="22">
        <f t="shared" ref="I31" si="16">SUM(I32:I46)</f>
        <v>161783759.25</v>
      </c>
      <c r="J31" s="22">
        <f>SUM(J32:J46)</f>
        <v>1469356</v>
      </c>
      <c r="K31" s="22">
        <f t="shared" ref="K31" si="17">SUM(K32:K46)</f>
        <v>160313738.84000003</v>
      </c>
      <c r="L31" s="22">
        <f>SUM(L32:L46)</f>
        <v>1394277</v>
      </c>
      <c r="M31" s="22">
        <f t="shared" ref="M31" si="18">SUM(M32:M46)</f>
        <v>158105578.71999997</v>
      </c>
      <c r="N31" s="22">
        <f>SUM(N32:N46)</f>
        <v>1451916</v>
      </c>
      <c r="O31" s="22">
        <f t="shared" ref="O31" si="19">SUM(O32:O46)</f>
        <v>163859708.84999999</v>
      </c>
      <c r="P31" s="22">
        <f>SUM(P32:P46)</f>
        <v>0</v>
      </c>
      <c r="Q31" s="22">
        <f t="shared" ref="Q31" si="20">SUM(Q32:Q46)</f>
        <v>0</v>
      </c>
      <c r="R31" s="22">
        <f>SUM(R32:R46)</f>
        <v>0</v>
      </c>
      <c r="S31" s="22">
        <f t="shared" ref="S31" si="21">SUM(S32:S46)</f>
        <v>0</v>
      </c>
      <c r="T31" s="22">
        <f>SUM(T32:T46)</f>
        <v>0</v>
      </c>
      <c r="U31" s="22">
        <f t="shared" ref="U31" si="22">SUM(U32:U46)</f>
        <v>0</v>
      </c>
      <c r="V31" s="22">
        <f>SUM(V32:V46)</f>
        <v>0</v>
      </c>
      <c r="W31" s="22">
        <f t="shared" ref="W31" si="23">SUM(W32:W46)</f>
        <v>0</v>
      </c>
      <c r="X31" s="22">
        <f>SUM(X32:X46)</f>
        <v>0</v>
      </c>
      <c r="Y31" s="22">
        <f t="shared" ref="Y31:AA31" si="24">SUM(Y32:Y46)</f>
        <v>0</v>
      </c>
      <c r="Z31" s="18">
        <f t="shared" si="24"/>
        <v>0</v>
      </c>
      <c r="AA31" s="17">
        <f t="shared" si="24"/>
        <v>0</v>
      </c>
      <c r="AC31" s="34"/>
      <c r="AD31" s="34"/>
      <c r="AE31" s="34"/>
      <c r="AF31" s="34"/>
    </row>
    <row r="32" spans="1:32" x14ac:dyDescent="0.3">
      <c r="A32" s="4" t="s">
        <v>27</v>
      </c>
      <c r="B32" s="13">
        <f>+[13]Total!B32</f>
        <v>205435</v>
      </c>
      <c r="C32" s="13">
        <f>+[13]Total!C32</f>
        <v>26873734.399999999</v>
      </c>
      <c r="D32" s="13">
        <f>+[13]Total!D32</f>
        <v>186563</v>
      </c>
      <c r="E32" s="13">
        <f>+[13]Total!E32</f>
        <v>23453871.530000001</v>
      </c>
      <c r="F32" s="13">
        <f>+[13]Total!F32</f>
        <v>220113</v>
      </c>
      <c r="G32" s="13">
        <f>+[13]Total!G32</f>
        <v>27272470.780000001</v>
      </c>
      <c r="H32" s="13">
        <f>+[13]Total!H32</f>
        <v>218607</v>
      </c>
      <c r="I32" s="13">
        <f>+[13]Total!I32</f>
        <v>27558211.82</v>
      </c>
      <c r="J32" s="13">
        <f>+[13]Total!J32</f>
        <v>211355</v>
      </c>
      <c r="K32" s="13">
        <f>+[13]Total!K32</f>
        <v>25565740.75</v>
      </c>
      <c r="L32" s="13">
        <f>+[13]Total!L32</f>
        <v>204382</v>
      </c>
      <c r="M32" s="13">
        <f>+[13]Total!M32</f>
        <v>26125738.82</v>
      </c>
      <c r="N32" s="13">
        <f>+[13]Total!N32</f>
        <v>212728</v>
      </c>
      <c r="O32" s="13">
        <f>+[13]Total!O32</f>
        <v>26898553.449999999</v>
      </c>
      <c r="P32" s="13">
        <f>+[13]Total!P32</f>
        <v>0</v>
      </c>
      <c r="Q32" s="13">
        <f>+[13]Total!Q32</f>
        <v>0</v>
      </c>
      <c r="R32" s="13">
        <f>+[13]Total!R32</f>
        <v>0</v>
      </c>
      <c r="S32" s="13">
        <f>+[13]Total!S32</f>
        <v>0</v>
      </c>
      <c r="T32" s="13">
        <f>+[13]Total!T32</f>
        <v>0</v>
      </c>
      <c r="U32" s="13">
        <f>+[13]Total!U32</f>
        <v>0</v>
      </c>
      <c r="V32" s="13">
        <f>+[13]Total!V32</f>
        <v>0</v>
      </c>
      <c r="W32" s="13">
        <f>+[13]Total!W32</f>
        <v>0</v>
      </c>
      <c r="X32" s="13">
        <f>+[13]Total!X32</f>
        <v>0</v>
      </c>
      <c r="Y32" s="13">
        <f>+[13]Total!Y32</f>
        <v>0</v>
      </c>
      <c r="Z32" s="18">
        <f>+[16]Total!Z32</f>
        <v>0</v>
      </c>
      <c r="AA32" s="17">
        <f>+[16]Total!AA32</f>
        <v>0</v>
      </c>
      <c r="AC32" s="34"/>
      <c r="AD32" s="34"/>
      <c r="AE32" s="34"/>
      <c r="AF32" s="34"/>
    </row>
    <row r="33" spans="1:32" x14ac:dyDescent="0.3">
      <c r="A33" s="4" t="s">
        <v>28</v>
      </c>
      <c r="B33" s="13">
        <f>+[13]Total!B33</f>
        <v>261349</v>
      </c>
      <c r="C33" s="13">
        <f>+[13]Total!C33</f>
        <v>31819013.32</v>
      </c>
      <c r="D33" s="13">
        <f>+[13]Total!D33</f>
        <v>255083</v>
      </c>
      <c r="E33" s="13">
        <f>+[13]Total!E33</f>
        <v>29110300.390000001</v>
      </c>
      <c r="F33" s="13">
        <f>+[13]Total!F33</f>
        <v>288069</v>
      </c>
      <c r="G33" s="13">
        <f>+[13]Total!G33</f>
        <v>33233550.450000003</v>
      </c>
      <c r="H33" s="13">
        <f>+[13]Total!H33</f>
        <v>286987</v>
      </c>
      <c r="I33" s="13">
        <f>+[13]Total!I33</f>
        <v>31786083.870000001</v>
      </c>
      <c r="J33" s="13">
        <f>+[13]Total!J33</f>
        <v>277593</v>
      </c>
      <c r="K33" s="13">
        <f>+[13]Total!K33</f>
        <v>31821224.240000002</v>
      </c>
      <c r="L33" s="13">
        <f>+[13]Total!L33</f>
        <v>263634</v>
      </c>
      <c r="M33" s="13">
        <f>+[13]Total!M33</f>
        <v>30391690.619999997</v>
      </c>
      <c r="N33" s="13">
        <f>+[13]Total!N33</f>
        <v>273900</v>
      </c>
      <c r="O33" s="13">
        <f>+[13]Total!O33</f>
        <v>31792507.210000001</v>
      </c>
      <c r="P33" s="13">
        <f>+[13]Total!P33</f>
        <v>0</v>
      </c>
      <c r="Q33" s="13">
        <f>+[13]Total!Q33</f>
        <v>0</v>
      </c>
      <c r="R33" s="13">
        <f>+[13]Total!R33</f>
        <v>0</v>
      </c>
      <c r="S33" s="13">
        <f>+[13]Total!S33</f>
        <v>0</v>
      </c>
      <c r="T33" s="13">
        <f>+[13]Total!T33</f>
        <v>0</v>
      </c>
      <c r="U33" s="13">
        <f>+[13]Total!U33</f>
        <v>0</v>
      </c>
      <c r="V33" s="13">
        <f>+[13]Total!V33</f>
        <v>0</v>
      </c>
      <c r="W33" s="13">
        <f>+[13]Total!W33</f>
        <v>0</v>
      </c>
      <c r="X33" s="13">
        <f>+[13]Total!X33</f>
        <v>0</v>
      </c>
      <c r="Y33" s="13">
        <f>+[13]Total!Y33</f>
        <v>0</v>
      </c>
      <c r="Z33" s="18">
        <f>+[16]Total!Z33</f>
        <v>0</v>
      </c>
      <c r="AA33" s="17">
        <f>+[16]Total!AA33</f>
        <v>0</v>
      </c>
      <c r="AC33" s="34"/>
      <c r="AD33" s="34"/>
      <c r="AE33" s="34"/>
      <c r="AF33" s="34"/>
    </row>
    <row r="34" spans="1:32" x14ac:dyDescent="0.3">
      <c r="A34" s="4" t="s">
        <v>29</v>
      </c>
      <c r="B34" s="13">
        <f>+[13]Total!B34</f>
        <v>22588</v>
      </c>
      <c r="C34" s="13">
        <f>+[13]Total!C34</f>
        <v>1535175.08</v>
      </c>
      <c r="D34" s="13">
        <f>+[13]Total!D34</f>
        <v>22487</v>
      </c>
      <c r="E34" s="13">
        <f>+[13]Total!E34</f>
        <v>1636608.79</v>
      </c>
      <c r="F34" s="13">
        <f>+[13]Total!F34</f>
        <v>22979</v>
      </c>
      <c r="G34" s="13">
        <f>+[13]Total!G34</f>
        <v>1536324.8599999999</v>
      </c>
      <c r="H34" s="13">
        <f>+[13]Total!H34</f>
        <v>23001</v>
      </c>
      <c r="I34" s="13">
        <f>+[13]Total!I34</f>
        <v>1541454.4300000002</v>
      </c>
      <c r="J34" s="13">
        <f>+[13]Total!J34</f>
        <v>22147</v>
      </c>
      <c r="K34" s="13">
        <f>+[13]Total!K34</f>
        <v>1489810.79</v>
      </c>
      <c r="L34" s="13">
        <f>+[13]Total!L34</f>
        <v>20974</v>
      </c>
      <c r="M34" s="13">
        <f>+[13]Total!M34</f>
        <v>1635845.23</v>
      </c>
      <c r="N34" s="13">
        <f>+[13]Total!N34</f>
        <v>21511</v>
      </c>
      <c r="O34" s="13">
        <f>+[13]Total!O34</f>
        <v>1638990.3399999999</v>
      </c>
      <c r="P34" s="13">
        <f>+[13]Total!P34</f>
        <v>0</v>
      </c>
      <c r="Q34" s="13">
        <f>+[13]Total!Q34</f>
        <v>0</v>
      </c>
      <c r="R34" s="13">
        <f>+[13]Total!R34</f>
        <v>0</v>
      </c>
      <c r="S34" s="13">
        <f>+[13]Total!S34</f>
        <v>0</v>
      </c>
      <c r="T34" s="13">
        <f>+[13]Total!T34</f>
        <v>0</v>
      </c>
      <c r="U34" s="13">
        <f>+[13]Total!U34</f>
        <v>0</v>
      </c>
      <c r="V34" s="13">
        <f>+[13]Total!V34</f>
        <v>0</v>
      </c>
      <c r="W34" s="13">
        <f>+[13]Total!W34</f>
        <v>0</v>
      </c>
      <c r="X34" s="13">
        <f>+[13]Total!X34</f>
        <v>0</v>
      </c>
      <c r="Y34" s="13">
        <f>+[13]Total!Y34</f>
        <v>0</v>
      </c>
      <c r="Z34" s="18">
        <f>+[16]Total!Z34</f>
        <v>0</v>
      </c>
      <c r="AA34" s="17">
        <f>+[16]Total!AA34</f>
        <v>0</v>
      </c>
      <c r="AC34" s="34"/>
      <c r="AD34" s="34"/>
      <c r="AE34" s="34"/>
      <c r="AF34" s="34"/>
    </row>
    <row r="35" spans="1:32" x14ac:dyDescent="0.3">
      <c r="A35" s="4" t="s">
        <v>30</v>
      </c>
      <c r="B35" s="13">
        <f>+[13]Total!B35</f>
        <v>41605</v>
      </c>
      <c r="C35" s="13">
        <f>+[13]Total!C35</f>
        <v>4307031.76</v>
      </c>
      <c r="D35" s="13">
        <f>+[13]Total!D35</f>
        <v>42533</v>
      </c>
      <c r="E35" s="13">
        <f>+[13]Total!E35</f>
        <v>4140092.0700000003</v>
      </c>
      <c r="F35" s="13">
        <f>+[13]Total!F35</f>
        <v>46265</v>
      </c>
      <c r="G35" s="13">
        <f>+[13]Total!G35</f>
        <v>5171532.87</v>
      </c>
      <c r="H35" s="13">
        <f>+[13]Total!H35</f>
        <v>46017</v>
      </c>
      <c r="I35" s="13">
        <f>+[13]Total!I35</f>
        <v>4899809.74</v>
      </c>
      <c r="J35" s="13">
        <f>+[13]Total!J35</f>
        <v>46475</v>
      </c>
      <c r="K35" s="13">
        <f>+[13]Total!K35</f>
        <v>4970533.16</v>
      </c>
      <c r="L35" s="13">
        <f>+[13]Total!L35</f>
        <v>43602</v>
      </c>
      <c r="M35" s="13">
        <f>+[13]Total!M35</f>
        <v>4837158.6899999995</v>
      </c>
      <c r="N35" s="13">
        <f>+[13]Total!N35</f>
        <v>44842</v>
      </c>
      <c r="O35" s="13">
        <f>+[13]Total!O35</f>
        <v>5044437.43</v>
      </c>
      <c r="P35" s="13">
        <f>+[13]Total!P35</f>
        <v>0</v>
      </c>
      <c r="Q35" s="13">
        <f>+[13]Total!Q35</f>
        <v>0</v>
      </c>
      <c r="R35" s="13">
        <f>+[13]Total!R35</f>
        <v>0</v>
      </c>
      <c r="S35" s="13">
        <f>+[13]Total!S35</f>
        <v>0</v>
      </c>
      <c r="T35" s="13">
        <f>+[13]Total!T35</f>
        <v>0</v>
      </c>
      <c r="U35" s="13">
        <f>+[13]Total!U35</f>
        <v>0</v>
      </c>
      <c r="V35" s="13">
        <f>+[13]Total!V35</f>
        <v>0</v>
      </c>
      <c r="W35" s="13">
        <f>+[13]Total!W35</f>
        <v>0</v>
      </c>
      <c r="X35" s="13">
        <f>+[13]Total!X35</f>
        <v>0</v>
      </c>
      <c r="Y35" s="13">
        <f>+[13]Total!Y35</f>
        <v>0</v>
      </c>
      <c r="Z35" s="18">
        <f>+[16]Total!Z35</f>
        <v>0</v>
      </c>
      <c r="AA35" s="17">
        <f>+[16]Total!AA35</f>
        <v>0</v>
      </c>
      <c r="AC35" s="34"/>
      <c r="AD35" s="34"/>
      <c r="AE35" s="34"/>
      <c r="AF35" s="34"/>
    </row>
    <row r="36" spans="1:32" x14ac:dyDescent="0.3">
      <c r="A36" s="4" t="s">
        <v>31</v>
      </c>
      <c r="B36" s="13">
        <f>+[13]Total!B36</f>
        <v>73465</v>
      </c>
      <c r="C36" s="13">
        <f>+[13]Total!C36</f>
        <v>7098848.6899999995</v>
      </c>
      <c r="D36" s="13">
        <f>+[13]Total!D36</f>
        <v>71697</v>
      </c>
      <c r="E36" s="13">
        <f>+[13]Total!E36</f>
        <v>6130827.1299999999</v>
      </c>
      <c r="F36" s="13">
        <f>+[13]Total!F36</f>
        <v>74869</v>
      </c>
      <c r="G36" s="13">
        <f>+[13]Total!G36</f>
        <v>6435606.7699999996</v>
      </c>
      <c r="H36" s="13">
        <f>+[13]Total!H36</f>
        <v>75250</v>
      </c>
      <c r="I36" s="13">
        <f>+[13]Total!I36</f>
        <v>6189414.5700000003</v>
      </c>
      <c r="J36" s="13">
        <f>+[13]Total!J36</f>
        <v>73953</v>
      </c>
      <c r="K36" s="13">
        <f>+[13]Total!K36</f>
        <v>6140021.6400000006</v>
      </c>
      <c r="L36" s="13">
        <f>+[13]Total!L36</f>
        <v>69353</v>
      </c>
      <c r="M36" s="13">
        <f>+[13]Total!M36</f>
        <v>6129114.7000000002</v>
      </c>
      <c r="N36" s="13">
        <f>+[13]Total!N36</f>
        <v>73909</v>
      </c>
      <c r="O36" s="13">
        <f>+[13]Total!O36</f>
        <v>6347657.5899999999</v>
      </c>
      <c r="P36" s="13">
        <f>+[13]Total!P36</f>
        <v>0</v>
      </c>
      <c r="Q36" s="13">
        <f>+[13]Total!Q36</f>
        <v>0</v>
      </c>
      <c r="R36" s="13">
        <f>+[13]Total!R36</f>
        <v>0</v>
      </c>
      <c r="S36" s="13">
        <f>+[13]Total!S36</f>
        <v>0</v>
      </c>
      <c r="T36" s="13">
        <f>+[13]Total!T36</f>
        <v>0</v>
      </c>
      <c r="U36" s="13">
        <f>+[13]Total!U36</f>
        <v>0</v>
      </c>
      <c r="V36" s="13">
        <f>+[13]Total!V36</f>
        <v>0</v>
      </c>
      <c r="W36" s="13">
        <f>+[13]Total!W36</f>
        <v>0</v>
      </c>
      <c r="X36" s="13">
        <f>+[13]Total!X36</f>
        <v>0</v>
      </c>
      <c r="Y36" s="13">
        <f>+[13]Total!Y36</f>
        <v>0</v>
      </c>
      <c r="Z36" s="18">
        <f>+[16]Total!Z36</f>
        <v>0</v>
      </c>
      <c r="AA36" s="17">
        <f>+[16]Total!AA36</f>
        <v>0</v>
      </c>
      <c r="AC36" s="34"/>
      <c r="AD36" s="34"/>
      <c r="AE36" s="34"/>
      <c r="AF36" s="34"/>
    </row>
    <row r="37" spans="1:32" x14ac:dyDescent="0.3">
      <c r="A37" s="4" t="s">
        <v>32</v>
      </c>
      <c r="B37" s="13">
        <f>+[13]Total!B37</f>
        <v>87597</v>
      </c>
      <c r="C37" s="13">
        <f>+[13]Total!C37</f>
        <v>10483019.719999999</v>
      </c>
      <c r="D37" s="13">
        <f>+[13]Total!D37</f>
        <v>86313</v>
      </c>
      <c r="E37" s="13">
        <f>+[13]Total!E37</f>
        <v>10122085.82</v>
      </c>
      <c r="F37" s="13">
        <f>+[13]Total!F37</f>
        <v>90137</v>
      </c>
      <c r="G37" s="13">
        <f>+[13]Total!G37</f>
        <v>9854919.5</v>
      </c>
      <c r="H37" s="13">
        <f>+[13]Total!H37</f>
        <v>91295</v>
      </c>
      <c r="I37" s="13">
        <f>+[13]Total!I37</f>
        <v>10222496.9</v>
      </c>
      <c r="J37" s="13">
        <f>+[13]Total!J37</f>
        <v>88774</v>
      </c>
      <c r="K37" s="13">
        <f>+[13]Total!K37</f>
        <v>10741559.02</v>
      </c>
      <c r="L37" s="13">
        <f>+[13]Total!L37</f>
        <v>84389</v>
      </c>
      <c r="M37" s="13">
        <f>+[13]Total!M37</f>
        <v>11249732.219999999</v>
      </c>
      <c r="N37" s="13">
        <f>+[13]Total!N37</f>
        <v>88547</v>
      </c>
      <c r="O37" s="13">
        <f>+[13]Total!O37</f>
        <v>11821286.91</v>
      </c>
      <c r="P37" s="13">
        <f>+[13]Total!P37</f>
        <v>0</v>
      </c>
      <c r="Q37" s="13">
        <f>+[13]Total!Q37</f>
        <v>0</v>
      </c>
      <c r="R37" s="13">
        <f>+[13]Total!R37</f>
        <v>0</v>
      </c>
      <c r="S37" s="13">
        <f>+[13]Total!S37</f>
        <v>0</v>
      </c>
      <c r="T37" s="13">
        <f>+[13]Total!T37</f>
        <v>0</v>
      </c>
      <c r="U37" s="13">
        <f>+[13]Total!U37</f>
        <v>0</v>
      </c>
      <c r="V37" s="13">
        <f>+[13]Total!V37</f>
        <v>0</v>
      </c>
      <c r="W37" s="13">
        <f>+[13]Total!W37</f>
        <v>0</v>
      </c>
      <c r="X37" s="13">
        <f>+[13]Total!X37</f>
        <v>0</v>
      </c>
      <c r="Y37" s="13">
        <f>+[13]Total!Y37</f>
        <v>0</v>
      </c>
      <c r="Z37" s="18">
        <f>+[16]Total!Z37</f>
        <v>0</v>
      </c>
      <c r="AA37" s="17">
        <f>+[16]Total!AA37</f>
        <v>0</v>
      </c>
      <c r="AC37" s="34"/>
      <c r="AD37" s="34"/>
      <c r="AE37" s="34"/>
      <c r="AF37" s="34"/>
    </row>
    <row r="38" spans="1:32" x14ac:dyDescent="0.3">
      <c r="A38" s="4" t="s">
        <v>33</v>
      </c>
      <c r="B38" s="13">
        <f>+[13]Total!B38</f>
        <v>74523</v>
      </c>
      <c r="C38" s="13">
        <f>+[13]Total!C38</f>
        <v>8688672.0700000003</v>
      </c>
      <c r="D38" s="13">
        <f>+[13]Total!D38</f>
        <v>77225</v>
      </c>
      <c r="E38" s="13">
        <f>+[13]Total!E38</f>
        <v>8566465.8499999996</v>
      </c>
      <c r="F38" s="13">
        <f>+[13]Total!F38</f>
        <v>85955</v>
      </c>
      <c r="G38" s="13">
        <f>+[13]Total!G38</f>
        <v>9265644.8499999996</v>
      </c>
      <c r="H38" s="13">
        <f>+[13]Total!H38</f>
        <v>85787</v>
      </c>
      <c r="I38" s="13">
        <f>+[13]Total!I38</f>
        <v>9333221.1600000001</v>
      </c>
      <c r="J38" s="13">
        <f>+[13]Total!J38</f>
        <v>82979</v>
      </c>
      <c r="K38" s="13">
        <f>+[13]Total!K38</f>
        <v>9219269.5099999998</v>
      </c>
      <c r="L38" s="13">
        <f>+[13]Total!L38</f>
        <v>77976</v>
      </c>
      <c r="M38" s="13">
        <f>+[13]Total!M38</f>
        <v>8380329.5199999996</v>
      </c>
      <c r="N38" s="13">
        <f>+[13]Total!N38</f>
        <v>80315</v>
      </c>
      <c r="O38" s="13">
        <f>+[13]Total!O38</f>
        <v>8599690.5500000007</v>
      </c>
      <c r="P38" s="13">
        <f>+[13]Total!P38</f>
        <v>0</v>
      </c>
      <c r="Q38" s="13">
        <f>+[13]Total!Q38</f>
        <v>0</v>
      </c>
      <c r="R38" s="13">
        <f>+[13]Total!R38</f>
        <v>0</v>
      </c>
      <c r="S38" s="13">
        <f>+[13]Total!S38</f>
        <v>0</v>
      </c>
      <c r="T38" s="13">
        <f>+[13]Total!T38</f>
        <v>0</v>
      </c>
      <c r="U38" s="13">
        <f>+[13]Total!U38</f>
        <v>0</v>
      </c>
      <c r="V38" s="13">
        <f>+[13]Total!V38</f>
        <v>0</v>
      </c>
      <c r="W38" s="13">
        <f>+[13]Total!W38</f>
        <v>0</v>
      </c>
      <c r="X38" s="13">
        <f>+[13]Total!X38</f>
        <v>0</v>
      </c>
      <c r="Y38" s="13">
        <f>+[13]Total!Y38</f>
        <v>0</v>
      </c>
      <c r="Z38" s="18">
        <f>+[16]Total!Z38</f>
        <v>0</v>
      </c>
      <c r="AA38" s="17">
        <f>+[16]Total!AA38</f>
        <v>0</v>
      </c>
      <c r="AC38" s="34"/>
      <c r="AD38" s="34"/>
      <c r="AE38" s="34"/>
      <c r="AF38" s="34"/>
    </row>
    <row r="39" spans="1:32" x14ac:dyDescent="0.3">
      <c r="A39" s="4" t="s">
        <v>34</v>
      </c>
      <c r="B39" s="13">
        <f>+[13]Total!B39</f>
        <v>61562</v>
      </c>
      <c r="C39" s="13">
        <f>+[13]Total!C39</f>
        <v>7051953.2000000002</v>
      </c>
      <c r="D39" s="13">
        <f>+[13]Total!D39</f>
        <v>56739</v>
      </c>
      <c r="E39" s="13">
        <f>+[13]Total!E39</f>
        <v>6097238.8799999999</v>
      </c>
      <c r="F39" s="13">
        <f>+[13]Total!F39</f>
        <v>62231</v>
      </c>
      <c r="G39" s="13">
        <f>+[13]Total!G39</f>
        <v>6444142.9699999997</v>
      </c>
      <c r="H39" s="13">
        <f>+[13]Total!H39</f>
        <v>60463</v>
      </c>
      <c r="I39" s="13">
        <f>+[13]Total!I39</f>
        <v>6133862.5300000003</v>
      </c>
      <c r="J39" s="13">
        <f>+[13]Total!J39</f>
        <v>59436</v>
      </c>
      <c r="K39" s="13">
        <f>+[13]Total!K39</f>
        <v>6596116.6500000004</v>
      </c>
      <c r="L39" s="13">
        <f>+[13]Total!L39</f>
        <v>57231</v>
      </c>
      <c r="M39" s="13">
        <f>+[13]Total!M39</f>
        <v>6481414.4699999997</v>
      </c>
      <c r="N39" s="13">
        <f>+[13]Total!N39</f>
        <v>60069</v>
      </c>
      <c r="O39" s="13">
        <f>+[13]Total!O39</f>
        <v>6849222.1799999997</v>
      </c>
      <c r="P39" s="13">
        <f>+[13]Total!P39</f>
        <v>0</v>
      </c>
      <c r="Q39" s="13">
        <f>+[13]Total!Q39</f>
        <v>0</v>
      </c>
      <c r="R39" s="13">
        <f>+[13]Total!R39</f>
        <v>0</v>
      </c>
      <c r="S39" s="13">
        <f>+[13]Total!S39</f>
        <v>0</v>
      </c>
      <c r="T39" s="13">
        <f>+[13]Total!T39</f>
        <v>0</v>
      </c>
      <c r="U39" s="13">
        <f>+[13]Total!U39</f>
        <v>0</v>
      </c>
      <c r="V39" s="13">
        <f>+[13]Total!V39</f>
        <v>0</v>
      </c>
      <c r="W39" s="13">
        <f>+[13]Total!W39</f>
        <v>0</v>
      </c>
      <c r="X39" s="13">
        <f>+[13]Total!X39</f>
        <v>0</v>
      </c>
      <c r="Y39" s="13">
        <f>+[13]Total!Y39</f>
        <v>0</v>
      </c>
      <c r="Z39" s="18">
        <f>+[16]Total!Z39</f>
        <v>0</v>
      </c>
      <c r="AA39" s="17">
        <f>+[16]Total!AA39</f>
        <v>0</v>
      </c>
      <c r="AC39" s="34"/>
      <c r="AD39" s="34"/>
      <c r="AE39" s="34"/>
      <c r="AF39" s="34"/>
    </row>
    <row r="40" spans="1:32" x14ac:dyDescent="0.3">
      <c r="A40" s="4" t="s">
        <v>35</v>
      </c>
      <c r="B40" s="13">
        <f>+[13]Total!B40</f>
        <v>28072</v>
      </c>
      <c r="C40" s="13">
        <f>+[13]Total!C40</f>
        <v>2246722.94</v>
      </c>
      <c r="D40" s="13">
        <f>+[13]Total!D40</f>
        <v>28528</v>
      </c>
      <c r="E40" s="13">
        <f>+[13]Total!E40</f>
        <v>2335415.02</v>
      </c>
      <c r="F40" s="13">
        <f>+[13]Total!F40</f>
        <v>30927</v>
      </c>
      <c r="G40" s="13">
        <f>+[13]Total!G40</f>
        <v>2530053.9500000002</v>
      </c>
      <c r="H40" s="13">
        <f>+[13]Total!H40</f>
        <v>30614</v>
      </c>
      <c r="I40" s="13">
        <f>+[13]Total!I40</f>
        <v>2439990.42</v>
      </c>
      <c r="J40" s="13">
        <f>+[13]Total!J40</f>
        <v>28845</v>
      </c>
      <c r="K40" s="13">
        <f>+[13]Total!K40</f>
        <v>2311000.9300000002</v>
      </c>
      <c r="L40" s="13">
        <f>+[13]Total!L40</f>
        <v>27307</v>
      </c>
      <c r="M40" s="13">
        <f>+[13]Total!M40</f>
        <v>2372445.67</v>
      </c>
      <c r="N40" s="13">
        <f>+[13]Total!N40</f>
        <v>28123</v>
      </c>
      <c r="O40" s="13">
        <f>+[13]Total!O40</f>
        <v>2232814.42</v>
      </c>
      <c r="P40" s="13">
        <f>+[13]Total!P40</f>
        <v>0</v>
      </c>
      <c r="Q40" s="13">
        <f>+[13]Total!Q40</f>
        <v>0</v>
      </c>
      <c r="R40" s="13">
        <f>+[13]Total!R40</f>
        <v>0</v>
      </c>
      <c r="S40" s="13">
        <f>+[13]Total!S40</f>
        <v>0</v>
      </c>
      <c r="T40" s="13">
        <f>+[13]Total!T40</f>
        <v>0</v>
      </c>
      <c r="U40" s="13">
        <f>+[13]Total!U40</f>
        <v>0</v>
      </c>
      <c r="V40" s="13">
        <f>+[13]Total!V40</f>
        <v>0</v>
      </c>
      <c r="W40" s="13">
        <f>+[13]Total!W40</f>
        <v>0</v>
      </c>
      <c r="X40" s="13">
        <f>+[13]Total!X40</f>
        <v>0</v>
      </c>
      <c r="Y40" s="13">
        <f>+[13]Total!Y40</f>
        <v>0</v>
      </c>
      <c r="Z40" s="18">
        <f>+[16]Total!Z40</f>
        <v>0</v>
      </c>
      <c r="AA40" s="17">
        <f>+[16]Total!AA40</f>
        <v>0</v>
      </c>
      <c r="AC40" s="34"/>
      <c r="AD40" s="34"/>
      <c r="AE40" s="34"/>
      <c r="AF40" s="34"/>
    </row>
    <row r="41" spans="1:32" x14ac:dyDescent="0.3">
      <c r="A41" s="4" t="s">
        <v>36</v>
      </c>
      <c r="B41" s="13">
        <f>+[13]Total!B41</f>
        <v>169242</v>
      </c>
      <c r="C41" s="13">
        <f>+[13]Total!C41</f>
        <v>27031345.909999996</v>
      </c>
      <c r="D41" s="13">
        <f>+[13]Total!D41</f>
        <v>164537</v>
      </c>
      <c r="E41" s="13">
        <f>+[13]Total!E41</f>
        <v>21633607.829999998</v>
      </c>
      <c r="F41" s="13">
        <f>+[13]Total!F41</f>
        <v>178128</v>
      </c>
      <c r="G41" s="13">
        <f>+[13]Total!G41</f>
        <v>22908337.710000001</v>
      </c>
      <c r="H41" s="13">
        <f>+[13]Total!H41</f>
        <v>178744</v>
      </c>
      <c r="I41" s="13">
        <f>+[13]Total!I41</f>
        <v>22176694.91</v>
      </c>
      <c r="J41" s="13">
        <f>+[13]Total!J41</f>
        <v>176908</v>
      </c>
      <c r="K41" s="13">
        <f>+[13]Total!K41</f>
        <v>21682584.939999998</v>
      </c>
      <c r="L41" s="13">
        <f>+[13]Total!L41</f>
        <v>166393</v>
      </c>
      <c r="M41" s="13">
        <f>+[13]Total!M41</f>
        <v>21032890.460000001</v>
      </c>
      <c r="N41" s="13">
        <f>+[13]Total!N41</f>
        <v>173963</v>
      </c>
      <c r="O41" s="13">
        <f>+[13]Total!O41</f>
        <v>21723594.550000001</v>
      </c>
      <c r="P41" s="13">
        <f>+[13]Total!P41</f>
        <v>0</v>
      </c>
      <c r="Q41" s="13">
        <f>+[13]Total!Q41</f>
        <v>0</v>
      </c>
      <c r="R41" s="13">
        <f>+[13]Total!R41</f>
        <v>0</v>
      </c>
      <c r="S41" s="13">
        <f>+[13]Total!S41</f>
        <v>0</v>
      </c>
      <c r="T41" s="13">
        <f>+[13]Total!T41</f>
        <v>0</v>
      </c>
      <c r="U41" s="13">
        <f>+[13]Total!U41</f>
        <v>0</v>
      </c>
      <c r="V41" s="13">
        <f>+[13]Total!V41</f>
        <v>0</v>
      </c>
      <c r="W41" s="13">
        <f>+[13]Total!W41</f>
        <v>0</v>
      </c>
      <c r="X41" s="13">
        <f>+[13]Total!X41</f>
        <v>0</v>
      </c>
      <c r="Y41" s="13">
        <f>+[13]Total!Y41</f>
        <v>0</v>
      </c>
      <c r="Z41" s="18">
        <f>+[16]Total!Z41</f>
        <v>0</v>
      </c>
      <c r="AA41" s="17">
        <f>+[16]Total!AA41</f>
        <v>0</v>
      </c>
      <c r="AC41" s="34"/>
      <c r="AD41" s="34"/>
      <c r="AE41" s="34"/>
      <c r="AF41" s="34"/>
    </row>
    <row r="42" spans="1:32" x14ac:dyDescent="0.3">
      <c r="A42" s="4" t="s">
        <v>37</v>
      </c>
      <c r="B42" s="13">
        <f>+[13]Total!B42</f>
        <v>79434</v>
      </c>
      <c r="C42" s="13">
        <f>+[13]Total!C42</f>
        <v>9113857.4800000004</v>
      </c>
      <c r="D42" s="13">
        <f>+[13]Total!D42</f>
        <v>77126</v>
      </c>
      <c r="E42" s="13">
        <f>+[13]Total!E42</f>
        <v>9675604.0500000007</v>
      </c>
      <c r="F42" s="13">
        <f>+[13]Total!F42</f>
        <v>81394</v>
      </c>
      <c r="G42" s="13">
        <f>+[13]Total!G42</f>
        <v>8743826.2800000012</v>
      </c>
      <c r="H42" s="13">
        <f>+[13]Total!H42</f>
        <v>81603</v>
      </c>
      <c r="I42" s="13">
        <f>+[13]Total!I42</f>
        <v>7977778.4900000002</v>
      </c>
      <c r="J42" s="13">
        <f>+[13]Total!J42</f>
        <v>80685</v>
      </c>
      <c r="K42" s="13">
        <f>+[13]Total!K42</f>
        <v>8610806.0399999991</v>
      </c>
      <c r="L42" s="13">
        <f>+[13]Total!L42</f>
        <v>75942</v>
      </c>
      <c r="M42" s="13">
        <f>+[13]Total!M42</f>
        <v>7934789.1900000004</v>
      </c>
      <c r="N42" s="13">
        <f>+[13]Total!N42</f>
        <v>79822</v>
      </c>
      <c r="O42" s="13">
        <f>+[13]Total!O42</f>
        <v>8588335.25</v>
      </c>
      <c r="P42" s="13">
        <f>+[13]Total!P42</f>
        <v>0</v>
      </c>
      <c r="Q42" s="13">
        <f>+[13]Total!Q42</f>
        <v>0</v>
      </c>
      <c r="R42" s="13">
        <f>+[13]Total!R42</f>
        <v>0</v>
      </c>
      <c r="S42" s="13">
        <f>+[13]Total!S42</f>
        <v>0</v>
      </c>
      <c r="T42" s="13">
        <f>+[13]Total!T42</f>
        <v>0</v>
      </c>
      <c r="U42" s="13">
        <f>+[13]Total!U42</f>
        <v>0</v>
      </c>
      <c r="V42" s="13">
        <f>+[13]Total!V42</f>
        <v>0</v>
      </c>
      <c r="W42" s="13">
        <f>+[13]Total!W42</f>
        <v>0</v>
      </c>
      <c r="X42" s="13">
        <f>+[13]Total!X42</f>
        <v>0</v>
      </c>
      <c r="Y42" s="13">
        <f>+[13]Total!Y42</f>
        <v>0</v>
      </c>
      <c r="Z42" s="18">
        <f>+[16]Total!Z42</f>
        <v>0</v>
      </c>
      <c r="AA42" s="17">
        <f>+[16]Total!AA42</f>
        <v>0</v>
      </c>
      <c r="AC42" s="34"/>
      <c r="AD42" s="34"/>
      <c r="AE42" s="34"/>
      <c r="AF42" s="34"/>
    </row>
    <row r="43" spans="1:32" x14ac:dyDescent="0.3">
      <c r="A43" s="4" t="s">
        <v>38</v>
      </c>
      <c r="B43" s="13">
        <f>+[13]Total!B43</f>
        <v>24853</v>
      </c>
      <c r="C43" s="13">
        <f>+[13]Total!C43</f>
        <v>1864632.56</v>
      </c>
      <c r="D43" s="13">
        <f>+[13]Total!D43</f>
        <v>23897</v>
      </c>
      <c r="E43" s="13">
        <f>+[13]Total!E43</f>
        <v>1770700.9</v>
      </c>
      <c r="F43" s="13">
        <f>+[13]Total!F43</f>
        <v>25848</v>
      </c>
      <c r="G43" s="13">
        <f>+[13]Total!G43</f>
        <v>1865534.8499999999</v>
      </c>
      <c r="H43" s="13">
        <f>+[13]Total!H43</f>
        <v>25464</v>
      </c>
      <c r="I43" s="13">
        <f>+[13]Total!I43</f>
        <v>1803588.5299999998</v>
      </c>
      <c r="J43" s="13">
        <f>+[13]Total!J43</f>
        <v>23616</v>
      </c>
      <c r="K43" s="13">
        <f>+[13]Total!K43</f>
        <v>1764183.0899999999</v>
      </c>
      <c r="L43" s="13">
        <f>+[13]Total!L43</f>
        <v>22556</v>
      </c>
      <c r="M43" s="13">
        <f>+[13]Total!M43</f>
        <v>1725830.06</v>
      </c>
      <c r="N43" s="13">
        <f>+[13]Total!N43</f>
        <v>24353</v>
      </c>
      <c r="O43" s="13">
        <f>+[13]Total!O43</f>
        <v>1840943.51</v>
      </c>
      <c r="P43" s="13">
        <f>+[13]Total!P43</f>
        <v>0</v>
      </c>
      <c r="Q43" s="13">
        <f>+[13]Total!Q43</f>
        <v>0</v>
      </c>
      <c r="R43" s="13">
        <f>+[13]Total!R43</f>
        <v>0</v>
      </c>
      <c r="S43" s="13">
        <f>+[13]Total!S43</f>
        <v>0</v>
      </c>
      <c r="T43" s="13">
        <f>+[13]Total!T43</f>
        <v>0</v>
      </c>
      <c r="U43" s="13">
        <f>+[13]Total!U43</f>
        <v>0</v>
      </c>
      <c r="V43" s="13">
        <f>+[13]Total!V43</f>
        <v>0</v>
      </c>
      <c r="W43" s="13">
        <f>+[13]Total!W43</f>
        <v>0</v>
      </c>
      <c r="X43" s="13">
        <f>+[13]Total!X43</f>
        <v>0</v>
      </c>
      <c r="Y43" s="13">
        <f>+[13]Total!Y43</f>
        <v>0</v>
      </c>
      <c r="Z43" s="18">
        <f>+[16]Total!Z43</f>
        <v>0</v>
      </c>
      <c r="AA43" s="17">
        <f>+[16]Total!AA43</f>
        <v>0</v>
      </c>
      <c r="AC43" s="34"/>
      <c r="AD43" s="34"/>
      <c r="AE43" s="34"/>
      <c r="AF43" s="34"/>
    </row>
    <row r="44" spans="1:32" x14ac:dyDescent="0.3">
      <c r="A44" s="4" t="s">
        <v>39</v>
      </c>
      <c r="B44" s="13">
        <f>+[13]Total!B44</f>
        <v>190841</v>
      </c>
      <c r="C44" s="13">
        <f>+[13]Total!C44</f>
        <v>23187893.91</v>
      </c>
      <c r="D44" s="13">
        <f>+[13]Total!D44</f>
        <v>188824</v>
      </c>
      <c r="E44" s="13">
        <f>+[13]Total!E44</f>
        <v>20832866.07</v>
      </c>
      <c r="F44" s="13">
        <f>+[13]Total!F44</f>
        <v>206898</v>
      </c>
      <c r="G44" s="13">
        <f>+[13]Total!G44</f>
        <v>21472452.140000001</v>
      </c>
      <c r="H44" s="13">
        <f>+[13]Total!H44</f>
        <v>207488</v>
      </c>
      <c r="I44" s="13">
        <f>+[13]Total!I44</f>
        <v>21296507.18</v>
      </c>
      <c r="J44" s="13">
        <f>+[13]Total!J44</f>
        <v>201019</v>
      </c>
      <c r="K44" s="13">
        <f>+[13]Total!K44</f>
        <v>21354298.810000002</v>
      </c>
      <c r="L44" s="13">
        <f>+[13]Total!L44</f>
        <v>191544</v>
      </c>
      <c r="M44" s="13">
        <f>+[13]Total!M44</f>
        <v>22035474.68</v>
      </c>
      <c r="N44" s="13">
        <f>+[13]Total!N44</f>
        <v>193548</v>
      </c>
      <c r="O44" s="13">
        <f>+[13]Total!O44</f>
        <v>21979525.449999999</v>
      </c>
      <c r="P44" s="13">
        <f>+[13]Total!P44</f>
        <v>0</v>
      </c>
      <c r="Q44" s="13">
        <f>+[13]Total!Q44</f>
        <v>0</v>
      </c>
      <c r="R44" s="13">
        <f>+[13]Total!R44</f>
        <v>0</v>
      </c>
      <c r="S44" s="13">
        <f>+[13]Total!S44</f>
        <v>0</v>
      </c>
      <c r="T44" s="13">
        <f>+[13]Total!T44</f>
        <v>0</v>
      </c>
      <c r="U44" s="13">
        <f>+[13]Total!U44</f>
        <v>0</v>
      </c>
      <c r="V44" s="13">
        <f>+[13]Total!V44</f>
        <v>0</v>
      </c>
      <c r="W44" s="13">
        <f>+[13]Total!W44</f>
        <v>0</v>
      </c>
      <c r="X44" s="13">
        <f>+[13]Total!X44</f>
        <v>0</v>
      </c>
      <c r="Y44" s="13">
        <f>+[13]Total!Y44</f>
        <v>0</v>
      </c>
      <c r="Z44" s="18">
        <f>+[16]Total!Z44</f>
        <v>0</v>
      </c>
      <c r="AA44" s="17">
        <f>+[16]Total!AA44</f>
        <v>0</v>
      </c>
      <c r="AC44" s="34"/>
      <c r="AD44" s="34"/>
      <c r="AE44" s="34"/>
      <c r="AF44" s="34"/>
    </row>
    <row r="45" spans="1:32" x14ac:dyDescent="0.3">
      <c r="A45" s="4" t="s">
        <v>40</v>
      </c>
      <c r="B45" s="13">
        <f>+[13]Total!B45</f>
        <v>96679</v>
      </c>
      <c r="C45" s="13">
        <f>+[13]Total!C45</f>
        <v>9206554.9600000009</v>
      </c>
      <c r="D45" s="13">
        <f>+[13]Total!D45</f>
        <v>93580</v>
      </c>
      <c r="E45" s="13">
        <f>+[13]Total!E45</f>
        <v>8723276.6099999994</v>
      </c>
      <c r="F45" s="13">
        <f>+[13]Total!F45</f>
        <v>97774</v>
      </c>
      <c r="G45" s="13">
        <f>+[13]Total!G45</f>
        <v>8475350.4299999997</v>
      </c>
      <c r="H45" s="13">
        <f>+[13]Total!H45</f>
        <v>97479</v>
      </c>
      <c r="I45" s="13">
        <f>+[13]Total!I45</f>
        <v>8424644.6999999993</v>
      </c>
      <c r="J45" s="13">
        <f>+[13]Total!J45</f>
        <v>95571</v>
      </c>
      <c r="K45" s="13">
        <f>+[13]Total!K45</f>
        <v>8046589.2699999996</v>
      </c>
      <c r="L45" s="13">
        <f>+[13]Total!L45</f>
        <v>88994</v>
      </c>
      <c r="M45" s="13">
        <f>+[13]Total!M45</f>
        <v>7773124.3900000006</v>
      </c>
      <c r="N45" s="13">
        <f>+[13]Total!N45</f>
        <v>96286</v>
      </c>
      <c r="O45" s="13">
        <f>+[13]Total!O45</f>
        <v>8502150.0099999998</v>
      </c>
      <c r="P45" s="13">
        <f>+[13]Total!P45</f>
        <v>0</v>
      </c>
      <c r="Q45" s="13">
        <f>+[13]Total!Q45</f>
        <v>0</v>
      </c>
      <c r="R45" s="13">
        <f>+[13]Total!R45</f>
        <v>0</v>
      </c>
      <c r="S45" s="13">
        <f>+[13]Total!S45</f>
        <v>0</v>
      </c>
      <c r="T45" s="13">
        <f>+[13]Total!T45</f>
        <v>0</v>
      </c>
      <c r="U45" s="13">
        <f>+[13]Total!U45</f>
        <v>0</v>
      </c>
      <c r="V45" s="13">
        <f>+[13]Total!V45</f>
        <v>0</v>
      </c>
      <c r="W45" s="13">
        <f>+[13]Total!W45</f>
        <v>0</v>
      </c>
      <c r="X45" s="13">
        <f>+[13]Total!X45</f>
        <v>0</v>
      </c>
      <c r="Y45" s="13">
        <f>+[13]Total!Y45</f>
        <v>0</v>
      </c>
      <c r="Z45" s="18">
        <f>+[16]Total!Z45</f>
        <v>0</v>
      </c>
      <c r="AA45" s="17">
        <f>+[16]Total!AA45</f>
        <v>0</v>
      </c>
      <c r="AC45" s="34"/>
      <c r="AD45" s="34"/>
      <c r="AE45" s="34"/>
      <c r="AF45" s="34"/>
    </row>
    <row r="46" spans="1:32" x14ac:dyDescent="0.3">
      <c r="A46" s="4"/>
      <c r="B46" s="13">
        <f>+[13]Total!B46</f>
        <v>0</v>
      </c>
      <c r="C46" s="13">
        <f>+[13]Total!C46</f>
        <v>0</v>
      </c>
      <c r="D46" s="13">
        <f>+[13]Total!D46</f>
        <v>0</v>
      </c>
      <c r="E46" s="13">
        <f>+[13]Total!E46</f>
        <v>0</v>
      </c>
      <c r="F46" s="13">
        <f>+[13]Total!F46</f>
        <v>0</v>
      </c>
      <c r="G46" s="13">
        <f>+[13]Total!G46</f>
        <v>0</v>
      </c>
      <c r="H46" s="13">
        <f>+[13]Total!H46</f>
        <v>0</v>
      </c>
      <c r="I46" s="13">
        <f>+[13]Total!I46</f>
        <v>0</v>
      </c>
      <c r="J46" s="13">
        <f>+[13]Total!J46</f>
        <v>0</v>
      </c>
      <c r="K46" s="13">
        <f>+[13]Total!K46</f>
        <v>0</v>
      </c>
      <c r="L46" s="13">
        <f>+[13]Total!L46</f>
        <v>0</v>
      </c>
      <c r="M46" s="13">
        <f>+[13]Total!M46</f>
        <v>0</v>
      </c>
      <c r="N46" s="13">
        <f>+[13]Total!N46</f>
        <v>0</v>
      </c>
      <c r="O46" s="13">
        <f>+[13]Total!O46</f>
        <v>0</v>
      </c>
      <c r="P46" s="13">
        <f>+[13]Total!P46</f>
        <v>0</v>
      </c>
      <c r="Q46" s="13">
        <f>+[13]Total!Q46</f>
        <v>0</v>
      </c>
      <c r="R46" s="13">
        <f>+[13]Total!R46</f>
        <v>0</v>
      </c>
      <c r="S46" s="13">
        <f>+[13]Total!S46</f>
        <v>0</v>
      </c>
      <c r="T46" s="13">
        <f>+[13]Total!T46</f>
        <v>0</v>
      </c>
      <c r="U46" s="13">
        <f>+[13]Total!U46</f>
        <v>0</v>
      </c>
      <c r="V46" s="13">
        <f>+[13]Total!V46</f>
        <v>0</v>
      </c>
      <c r="W46" s="13">
        <f>+[13]Total!W46</f>
        <v>0</v>
      </c>
      <c r="X46" s="13">
        <f>+[13]Total!X46</f>
        <v>0</v>
      </c>
      <c r="Y46" s="13">
        <f>+[13]Total!Y46</f>
        <v>0</v>
      </c>
      <c r="Z46" s="18">
        <f>+[16]Total!Z46</f>
        <v>0</v>
      </c>
      <c r="AA46" s="17">
        <f>+[16]Total!AA46</f>
        <v>0</v>
      </c>
      <c r="AC46" s="34"/>
      <c r="AD46" s="34"/>
      <c r="AE46" s="34"/>
      <c r="AF46" s="34"/>
    </row>
    <row r="47" spans="1:32" x14ac:dyDescent="0.3">
      <c r="A47" s="6" t="s">
        <v>41</v>
      </c>
      <c r="B47" s="3">
        <f>SUM(B48:B60)</f>
        <v>2454369</v>
      </c>
      <c r="C47" s="17">
        <f>SUM(C48:C60)</f>
        <v>318024609.70999998</v>
      </c>
      <c r="D47" s="3">
        <f>SUM(D48:D60)</f>
        <v>2521789</v>
      </c>
      <c r="E47" s="17">
        <f>SUM(E48:E60)</f>
        <v>333920749</v>
      </c>
      <c r="F47" s="22">
        <f>SUM(F48:F60)</f>
        <v>2700601</v>
      </c>
      <c r="G47" s="22">
        <f t="shared" ref="G47" si="25">SUM(G48:G61)</f>
        <v>387681672.76999992</v>
      </c>
      <c r="H47" s="22">
        <f>SUM(H48:H61)</f>
        <v>2686817</v>
      </c>
      <c r="I47" s="22">
        <f t="shared" ref="I47" si="26">SUM(I48:I61)</f>
        <v>333833351.76999998</v>
      </c>
      <c r="J47" s="22">
        <f>SUM(J48:J61)</f>
        <v>2523699</v>
      </c>
      <c r="K47" s="22">
        <f t="shared" ref="K47" si="27">SUM(K48:K61)</f>
        <v>309348932.58000004</v>
      </c>
      <c r="L47" s="22">
        <f>SUM(L48:L61)</f>
        <v>2380394</v>
      </c>
      <c r="M47" s="22">
        <f t="shared" ref="M47" si="28">SUM(M48:M61)</f>
        <v>306612873.10000008</v>
      </c>
      <c r="N47" s="22">
        <f>SUM(N48:N61)</f>
        <v>2444046</v>
      </c>
      <c r="O47" s="22">
        <f t="shared" ref="O47" si="29">SUM(O48:O61)</f>
        <v>309856570.55000001</v>
      </c>
      <c r="P47" s="22">
        <f>SUM(P48:P61)</f>
        <v>0</v>
      </c>
      <c r="Q47" s="22">
        <f t="shared" ref="Q47" si="30">SUM(Q48:Q61)</f>
        <v>0</v>
      </c>
      <c r="R47" s="22">
        <f>SUM(R48:R61)</f>
        <v>0</v>
      </c>
      <c r="S47" s="22">
        <f t="shared" ref="S47" si="31">SUM(S48:S61)</f>
        <v>0</v>
      </c>
      <c r="T47" s="22">
        <f>SUM(T48:T61)</f>
        <v>0</v>
      </c>
      <c r="U47" s="22">
        <f t="shared" ref="U47" si="32">SUM(U48:U61)</f>
        <v>0</v>
      </c>
      <c r="V47" s="22">
        <f>SUM(V48:V61)</f>
        <v>0</v>
      </c>
      <c r="W47" s="22">
        <f t="shared" ref="W47" si="33">SUM(W48:W61)</f>
        <v>0</v>
      </c>
      <c r="X47" s="22">
        <f>SUM(X48:X61)</f>
        <v>0</v>
      </c>
      <c r="Y47" s="22">
        <f t="shared" ref="Y47:AA47" si="34">SUM(Y48:Y61)</f>
        <v>0</v>
      </c>
      <c r="Z47" s="18">
        <f t="shared" si="34"/>
        <v>0</v>
      </c>
      <c r="AA47" s="17">
        <f t="shared" si="34"/>
        <v>0</v>
      </c>
      <c r="AC47" s="34"/>
      <c r="AD47" s="34"/>
      <c r="AE47" s="34"/>
      <c r="AF47" s="34"/>
    </row>
    <row r="48" spans="1:32" x14ac:dyDescent="0.3">
      <c r="A48" s="4" t="s">
        <v>42</v>
      </c>
      <c r="B48" s="13">
        <f>+[13]Total!B48</f>
        <v>1627977</v>
      </c>
      <c r="C48" s="13">
        <f>+[13]Total!C48</f>
        <v>243093769.75999999</v>
      </c>
      <c r="D48" s="13">
        <f>+[13]Total!D48</f>
        <v>1657456</v>
      </c>
      <c r="E48" s="13">
        <f>+[13]Total!E48</f>
        <v>254933835.70999998</v>
      </c>
      <c r="F48" s="13">
        <f>+[13]Total!F48</f>
        <v>1784888</v>
      </c>
      <c r="G48" s="13">
        <f>+[13]Total!G48</f>
        <v>307375061.78999996</v>
      </c>
      <c r="H48" s="13">
        <f>+[13]Total!H48</f>
        <v>1770210</v>
      </c>
      <c r="I48" s="13">
        <f>+[13]Total!I48</f>
        <v>253600395.97</v>
      </c>
      <c r="J48" s="13">
        <f>+[13]Total!J48</f>
        <v>1653487</v>
      </c>
      <c r="K48" s="13">
        <f>+[13]Total!K48</f>
        <v>231419204.97</v>
      </c>
      <c r="L48" s="13">
        <f>+[13]Total!L48</f>
        <v>1558176</v>
      </c>
      <c r="M48" s="13">
        <f>+[13]Total!M48</f>
        <v>226670249.21000001</v>
      </c>
      <c r="N48" s="13">
        <f>+[13]Total!N48</f>
        <v>1588186</v>
      </c>
      <c r="O48" s="13">
        <f>+[13]Total!O48</f>
        <v>228202711.78</v>
      </c>
      <c r="P48" s="13">
        <f>+[13]Total!P48</f>
        <v>0</v>
      </c>
      <c r="Q48" s="13">
        <f>+[13]Total!Q48</f>
        <v>0</v>
      </c>
      <c r="R48" s="13">
        <f>+[13]Total!R48</f>
        <v>0</v>
      </c>
      <c r="S48" s="13">
        <f>+[13]Total!S48</f>
        <v>0</v>
      </c>
      <c r="T48" s="13">
        <f>+[13]Total!T48</f>
        <v>0</v>
      </c>
      <c r="U48" s="13">
        <f>+[13]Total!U48</f>
        <v>0</v>
      </c>
      <c r="V48" s="13">
        <f>+[13]Total!V48</f>
        <v>0</v>
      </c>
      <c r="W48" s="13">
        <f>+[13]Total!W48</f>
        <v>0</v>
      </c>
      <c r="X48" s="13">
        <f>+[13]Total!X48</f>
        <v>0</v>
      </c>
      <c r="Y48" s="13">
        <f>+[13]Total!Y48</f>
        <v>0</v>
      </c>
      <c r="Z48" s="18">
        <f>+[16]Total!Z48</f>
        <v>0</v>
      </c>
      <c r="AA48" s="17">
        <f>+[16]Total!AA48</f>
        <v>0</v>
      </c>
      <c r="AC48" s="34"/>
      <c r="AD48" s="34"/>
      <c r="AE48" s="34"/>
      <c r="AF48" s="34"/>
    </row>
    <row r="49" spans="1:32" x14ac:dyDescent="0.3">
      <c r="A49" s="4" t="s">
        <v>43</v>
      </c>
      <c r="B49" s="13">
        <f>+[13]Total!B49</f>
        <v>59536</v>
      </c>
      <c r="C49" s="13">
        <f>+[13]Total!C49</f>
        <v>4645599.33</v>
      </c>
      <c r="D49" s="13">
        <f>+[13]Total!D49</f>
        <v>63994</v>
      </c>
      <c r="E49" s="13">
        <f>+[13]Total!E49</f>
        <v>4819154.6500000004</v>
      </c>
      <c r="F49" s="13">
        <f>+[13]Total!F49</f>
        <v>69333</v>
      </c>
      <c r="G49" s="13">
        <f>+[13]Total!G49</f>
        <v>5179895.76</v>
      </c>
      <c r="H49" s="13">
        <f>+[13]Total!H49</f>
        <v>69566</v>
      </c>
      <c r="I49" s="13">
        <f>+[13]Total!I49</f>
        <v>5196685.5</v>
      </c>
      <c r="J49" s="13">
        <f>+[13]Total!J49</f>
        <v>67279</v>
      </c>
      <c r="K49" s="13">
        <f>+[13]Total!K49</f>
        <v>5044971.4000000004</v>
      </c>
      <c r="L49" s="13">
        <f>+[13]Total!L49</f>
        <v>67972</v>
      </c>
      <c r="M49" s="13">
        <f>+[13]Total!M49</f>
        <v>8927557.6500000004</v>
      </c>
      <c r="N49" s="13">
        <f>+[13]Total!N49</f>
        <v>71747</v>
      </c>
      <c r="O49" s="13">
        <f>+[13]Total!O49</f>
        <v>8416613.9299999997</v>
      </c>
      <c r="P49" s="13">
        <f>+[13]Total!P49</f>
        <v>0</v>
      </c>
      <c r="Q49" s="13">
        <f>+[13]Total!Q49</f>
        <v>0</v>
      </c>
      <c r="R49" s="13">
        <f>+[13]Total!R49</f>
        <v>0</v>
      </c>
      <c r="S49" s="13">
        <f>+[13]Total!S49</f>
        <v>0</v>
      </c>
      <c r="T49" s="13">
        <f>+[13]Total!T49</f>
        <v>0</v>
      </c>
      <c r="U49" s="13">
        <f>+[13]Total!U49</f>
        <v>0</v>
      </c>
      <c r="V49" s="13">
        <f>+[13]Total!V49</f>
        <v>0</v>
      </c>
      <c r="W49" s="13">
        <f>+[13]Total!W49</f>
        <v>0</v>
      </c>
      <c r="X49" s="13">
        <f>+[13]Total!X49</f>
        <v>0</v>
      </c>
      <c r="Y49" s="13">
        <f>+[13]Total!Y49</f>
        <v>0</v>
      </c>
      <c r="Z49" s="18">
        <f>+[16]Total!Z49</f>
        <v>0</v>
      </c>
      <c r="AA49" s="17">
        <f>+[16]Total!AA49</f>
        <v>0</v>
      </c>
      <c r="AC49" s="34"/>
      <c r="AD49" s="34"/>
      <c r="AE49" s="34"/>
      <c r="AF49" s="34"/>
    </row>
    <row r="50" spans="1:32" x14ac:dyDescent="0.3">
      <c r="A50" s="4" t="s">
        <v>44</v>
      </c>
      <c r="B50" s="13">
        <f>+[13]Total!B50</f>
        <v>99375</v>
      </c>
      <c r="C50" s="13">
        <f>+[13]Total!C50</f>
        <v>8644382.5700000003</v>
      </c>
      <c r="D50" s="13">
        <f>+[13]Total!D50</f>
        <v>104652</v>
      </c>
      <c r="E50" s="13">
        <f>+[13]Total!E50</f>
        <v>9181152.0500000007</v>
      </c>
      <c r="F50" s="13">
        <f>+[13]Total!F50</f>
        <v>117661</v>
      </c>
      <c r="G50" s="13">
        <f>+[13]Total!G50</f>
        <v>11142666.279999999</v>
      </c>
      <c r="H50" s="13">
        <f>+[13]Total!H50</f>
        <v>117386</v>
      </c>
      <c r="I50" s="13">
        <f>+[13]Total!I50</f>
        <v>10034598.58</v>
      </c>
      <c r="J50" s="13">
        <f>+[13]Total!J50</f>
        <v>109837</v>
      </c>
      <c r="K50" s="13">
        <f>+[13]Total!K50</f>
        <v>10216802.050000001</v>
      </c>
      <c r="L50" s="13">
        <f>+[13]Total!L50</f>
        <v>103685</v>
      </c>
      <c r="M50" s="13">
        <f>+[13]Total!M50</f>
        <v>9510989.7199999988</v>
      </c>
      <c r="N50" s="13">
        <f>+[13]Total!N50</f>
        <v>107670</v>
      </c>
      <c r="O50" s="13">
        <f>+[13]Total!O50</f>
        <v>9606759.7200000007</v>
      </c>
      <c r="P50" s="13">
        <f>+[13]Total!P50</f>
        <v>0</v>
      </c>
      <c r="Q50" s="13">
        <f>+[13]Total!Q50</f>
        <v>0</v>
      </c>
      <c r="R50" s="13">
        <f>+[13]Total!R50</f>
        <v>0</v>
      </c>
      <c r="S50" s="13">
        <f>+[13]Total!S50</f>
        <v>0</v>
      </c>
      <c r="T50" s="13">
        <f>+[13]Total!T50</f>
        <v>0</v>
      </c>
      <c r="U50" s="13">
        <f>+[13]Total!U50</f>
        <v>0</v>
      </c>
      <c r="V50" s="13">
        <f>+[13]Total!V50</f>
        <v>0</v>
      </c>
      <c r="W50" s="13">
        <f>+[13]Total!W50</f>
        <v>0</v>
      </c>
      <c r="X50" s="13">
        <f>+[13]Total!X50</f>
        <v>0</v>
      </c>
      <c r="Y50" s="13">
        <f>+[13]Total!Y50</f>
        <v>0</v>
      </c>
      <c r="Z50" s="18">
        <f>+[16]Total!Z50</f>
        <v>0</v>
      </c>
      <c r="AA50" s="17">
        <f>+[16]Total!AA50</f>
        <v>0</v>
      </c>
      <c r="AC50" s="34"/>
      <c r="AD50" s="34"/>
      <c r="AE50" s="34"/>
      <c r="AF50" s="34"/>
    </row>
    <row r="51" spans="1:32" x14ac:dyDescent="0.3">
      <c r="A51" s="4" t="s">
        <v>45</v>
      </c>
      <c r="B51" s="13">
        <f>+[13]Total!B51</f>
        <v>20671</v>
      </c>
      <c r="C51" s="13">
        <f>+[13]Total!C51</f>
        <v>1346014.7</v>
      </c>
      <c r="D51" s="13">
        <f>+[13]Total!D51</f>
        <v>21580</v>
      </c>
      <c r="E51" s="13">
        <f>+[13]Total!E51</f>
        <v>1550536.71</v>
      </c>
      <c r="F51" s="13">
        <f>+[13]Total!F51</f>
        <v>22612</v>
      </c>
      <c r="G51" s="13">
        <f>+[13]Total!G51</f>
        <v>1606331.55</v>
      </c>
      <c r="H51" s="13">
        <f>+[13]Total!H51</f>
        <v>21225</v>
      </c>
      <c r="I51" s="13">
        <f>+[13]Total!I51</f>
        <v>1717298.08</v>
      </c>
      <c r="J51" s="13">
        <f>+[13]Total!J51</f>
        <v>18482</v>
      </c>
      <c r="K51" s="13">
        <f>+[13]Total!K51</f>
        <v>1626246.47</v>
      </c>
      <c r="L51" s="13">
        <f>+[13]Total!L51</f>
        <v>17037</v>
      </c>
      <c r="M51" s="13">
        <f>+[13]Total!M51</f>
        <v>1511036.48</v>
      </c>
      <c r="N51" s="13">
        <f>+[13]Total!N51</f>
        <v>16654</v>
      </c>
      <c r="O51" s="13">
        <f>+[13]Total!O51</f>
        <v>1525580.1</v>
      </c>
      <c r="P51" s="13">
        <f>+[13]Total!P51</f>
        <v>0</v>
      </c>
      <c r="Q51" s="13">
        <f>+[13]Total!Q51</f>
        <v>0</v>
      </c>
      <c r="R51" s="13">
        <f>+[13]Total!R51</f>
        <v>0</v>
      </c>
      <c r="S51" s="13">
        <f>+[13]Total!S51</f>
        <v>0</v>
      </c>
      <c r="T51" s="13">
        <f>+[13]Total!T51</f>
        <v>0</v>
      </c>
      <c r="U51" s="13">
        <f>+[13]Total!U51</f>
        <v>0</v>
      </c>
      <c r="V51" s="13">
        <f>+[13]Total!V51</f>
        <v>0</v>
      </c>
      <c r="W51" s="13">
        <f>+[13]Total!W51</f>
        <v>0</v>
      </c>
      <c r="X51" s="13">
        <f>+[13]Total!X51</f>
        <v>0</v>
      </c>
      <c r="Y51" s="13">
        <f>+[13]Total!Y51</f>
        <v>0</v>
      </c>
      <c r="Z51" s="18">
        <f>+[16]Total!Z51</f>
        <v>0</v>
      </c>
      <c r="AA51" s="17">
        <f>+[16]Total!AA51</f>
        <v>0</v>
      </c>
      <c r="AC51" s="34"/>
      <c r="AD51" s="34"/>
      <c r="AE51" s="34"/>
      <c r="AF51" s="34"/>
    </row>
    <row r="52" spans="1:32" x14ac:dyDescent="0.3">
      <c r="A52" s="4" t="s">
        <v>46</v>
      </c>
      <c r="B52" s="13">
        <f>+[13]Total!B52</f>
        <v>25398</v>
      </c>
      <c r="C52" s="13">
        <f>+[13]Total!C52</f>
        <v>2389236.71</v>
      </c>
      <c r="D52" s="13">
        <f>+[13]Total!D52</f>
        <v>26535</v>
      </c>
      <c r="E52" s="13">
        <f>+[13]Total!E52</f>
        <v>2504549.16</v>
      </c>
      <c r="F52" s="13">
        <f>+[13]Total!F52</f>
        <v>28138</v>
      </c>
      <c r="G52" s="13">
        <f>+[13]Total!G52</f>
        <v>2854549.83</v>
      </c>
      <c r="H52" s="13">
        <f>+[13]Total!H52</f>
        <v>28043</v>
      </c>
      <c r="I52" s="13">
        <f>+[13]Total!I52</f>
        <v>2720705.87</v>
      </c>
      <c r="J52" s="13">
        <f>+[13]Total!J52</f>
        <v>26262</v>
      </c>
      <c r="K52" s="13">
        <f>+[13]Total!K52</f>
        <v>2364870.64</v>
      </c>
      <c r="L52" s="13">
        <f>+[13]Total!L52</f>
        <v>24398</v>
      </c>
      <c r="M52" s="13">
        <f>+[13]Total!M52</f>
        <v>2412055.2199999997</v>
      </c>
      <c r="N52" s="13">
        <f>+[13]Total!N52</f>
        <v>25621</v>
      </c>
      <c r="O52" s="13">
        <f>+[13]Total!O52</f>
        <v>2658709.5499999998</v>
      </c>
      <c r="P52" s="13">
        <f>+[13]Total!P52</f>
        <v>0</v>
      </c>
      <c r="Q52" s="13">
        <f>+[13]Total!Q52</f>
        <v>0</v>
      </c>
      <c r="R52" s="13">
        <f>+[13]Total!R52</f>
        <v>0</v>
      </c>
      <c r="S52" s="13">
        <f>+[13]Total!S52</f>
        <v>0</v>
      </c>
      <c r="T52" s="13">
        <f>+[13]Total!T52</f>
        <v>0</v>
      </c>
      <c r="U52" s="13">
        <f>+[13]Total!U52</f>
        <v>0</v>
      </c>
      <c r="V52" s="13">
        <f>+[13]Total!V52</f>
        <v>0</v>
      </c>
      <c r="W52" s="13">
        <f>+[13]Total!W52</f>
        <v>0</v>
      </c>
      <c r="X52" s="13">
        <f>+[13]Total!X52</f>
        <v>0</v>
      </c>
      <c r="Y52" s="13">
        <f>+[13]Total!Y52</f>
        <v>0</v>
      </c>
      <c r="Z52" s="18">
        <f>+[16]Total!Z52</f>
        <v>0</v>
      </c>
      <c r="AA52" s="17">
        <f>+[16]Total!AA52</f>
        <v>0</v>
      </c>
      <c r="AC52" s="34"/>
      <c r="AD52" s="34"/>
      <c r="AE52" s="34"/>
      <c r="AF52" s="34"/>
    </row>
    <row r="53" spans="1:32" x14ac:dyDescent="0.3">
      <c r="A53" s="4" t="s">
        <v>47</v>
      </c>
      <c r="B53" s="13">
        <f>+[13]Total!B53</f>
        <v>37584</v>
      </c>
      <c r="C53" s="13">
        <f>+[13]Total!C53</f>
        <v>4466614.62</v>
      </c>
      <c r="D53" s="13">
        <f>+[13]Total!D53</f>
        <v>40274</v>
      </c>
      <c r="E53" s="13">
        <f>+[13]Total!E53</f>
        <v>4733359.34</v>
      </c>
      <c r="F53" s="13">
        <f>+[13]Total!F53</f>
        <v>42196</v>
      </c>
      <c r="G53" s="13">
        <f>+[13]Total!G53</f>
        <v>4454874.18</v>
      </c>
      <c r="H53" s="13">
        <f>+[13]Total!H53</f>
        <v>41895</v>
      </c>
      <c r="I53" s="13">
        <f>+[13]Total!I53</f>
        <v>4902417.1900000004</v>
      </c>
      <c r="J53" s="13">
        <f>+[13]Total!J53</f>
        <v>40428</v>
      </c>
      <c r="K53" s="13">
        <f>+[13]Total!K53</f>
        <v>5256760.0600000005</v>
      </c>
      <c r="L53" s="13">
        <f>+[13]Total!L53</f>
        <v>36551</v>
      </c>
      <c r="M53" s="13">
        <f>+[13]Total!M53</f>
        <v>4381673.8100000005</v>
      </c>
      <c r="N53" s="13">
        <f>+[13]Total!N53</f>
        <v>38829</v>
      </c>
      <c r="O53" s="13">
        <f>+[13]Total!O53</f>
        <v>4578392.13</v>
      </c>
      <c r="P53" s="13">
        <f>+[13]Total!P53</f>
        <v>0</v>
      </c>
      <c r="Q53" s="13">
        <f>+[13]Total!Q53</f>
        <v>0</v>
      </c>
      <c r="R53" s="13">
        <f>+[13]Total!R53</f>
        <v>0</v>
      </c>
      <c r="S53" s="13">
        <f>+[13]Total!S53</f>
        <v>0</v>
      </c>
      <c r="T53" s="13">
        <f>+[13]Total!T53</f>
        <v>0</v>
      </c>
      <c r="U53" s="13">
        <f>+[13]Total!U53</f>
        <v>0</v>
      </c>
      <c r="V53" s="13">
        <f>+[13]Total!V53</f>
        <v>0</v>
      </c>
      <c r="W53" s="13">
        <f>+[13]Total!W53</f>
        <v>0</v>
      </c>
      <c r="X53" s="13">
        <f>+[13]Total!X53</f>
        <v>0</v>
      </c>
      <c r="Y53" s="13">
        <f>+[13]Total!Y53</f>
        <v>0</v>
      </c>
      <c r="Z53" s="18">
        <f>+[16]Total!Z53</f>
        <v>0</v>
      </c>
      <c r="AA53" s="17">
        <f>+[16]Total!AA53</f>
        <v>0</v>
      </c>
      <c r="AC53" s="34"/>
      <c r="AD53" s="34"/>
      <c r="AE53" s="34"/>
      <c r="AF53" s="34"/>
    </row>
    <row r="54" spans="1:32" x14ac:dyDescent="0.3">
      <c r="A54" s="4" t="s">
        <v>48</v>
      </c>
      <c r="B54" s="13">
        <f>+[13]Total!B54</f>
        <v>235270</v>
      </c>
      <c r="C54" s="13">
        <f>+[13]Total!C54</f>
        <v>25611477.740000002</v>
      </c>
      <c r="D54" s="13">
        <f>+[13]Total!D54</f>
        <v>241837</v>
      </c>
      <c r="E54" s="13">
        <f>+[13]Total!E54</f>
        <v>26454093.810000002</v>
      </c>
      <c r="F54" s="13">
        <f>+[13]Total!F54</f>
        <v>252461</v>
      </c>
      <c r="G54" s="13">
        <f>+[13]Total!G54</f>
        <v>24800903.329999998</v>
      </c>
      <c r="H54" s="13">
        <f>+[13]Total!H54</f>
        <v>250818</v>
      </c>
      <c r="I54" s="13">
        <f>+[13]Total!I54</f>
        <v>25010064.800000001</v>
      </c>
      <c r="J54" s="13">
        <f>+[13]Total!J54</f>
        <v>243943</v>
      </c>
      <c r="K54" s="13">
        <f>+[13]Total!K54</f>
        <v>24884200.890000001</v>
      </c>
      <c r="L54" s="13">
        <f>+[13]Total!L54</f>
        <v>233703</v>
      </c>
      <c r="M54" s="13">
        <f>+[13]Total!M54</f>
        <v>25138308.02</v>
      </c>
      <c r="N54" s="13">
        <f>+[13]Total!N54</f>
        <v>241170</v>
      </c>
      <c r="O54" s="13">
        <f>+[13]Total!O54</f>
        <v>25365335.240000002</v>
      </c>
      <c r="P54" s="13">
        <f>+[13]Total!P54</f>
        <v>0</v>
      </c>
      <c r="Q54" s="13">
        <f>+[13]Total!Q54</f>
        <v>0</v>
      </c>
      <c r="R54" s="13">
        <f>+[13]Total!R54</f>
        <v>0</v>
      </c>
      <c r="S54" s="13">
        <f>+[13]Total!S54</f>
        <v>0</v>
      </c>
      <c r="T54" s="13">
        <f>+[13]Total!T54</f>
        <v>0</v>
      </c>
      <c r="U54" s="13">
        <f>+[13]Total!U54</f>
        <v>0</v>
      </c>
      <c r="V54" s="13">
        <f>+[13]Total!V54</f>
        <v>0</v>
      </c>
      <c r="W54" s="13">
        <f>+[13]Total!W54</f>
        <v>0</v>
      </c>
      <c r="X54" s="13">
        <f>+[13]Total!X54</f>
        <v>0</v>
      </c>
      <c r="Y54" s="13">
        <f>+[13]Total!Y54</f>
        <v>0</v>
      </c>
      <c r="Z54" s="18">
        <f>+[16]Total!Z54</f>
        <v>0</v>
      </c>
      <c r="AA54" s="17">
        <f>+[16]Total!AA54</f>
        <v>0</v>
      </c>
      <c r="AC54" s="34"/>
      <c r="AD54" s="34"/>
      <c r="AE54" s="34"/>
      <c r="AF54" s="34"/>
    </row>
    <row r="55" spans="1:32" x14ac:dyDescent="0.3">
      <c r="A55" s="4" t="s">
        <v>49</v>
      </c>
      <c r="B55" s="13">
        <f>+[13]Total!B55</f>
        <v>88419</v>
      </c>
      <c r="C55" s="13">
        <f>+[13]Total!C55</f>
        <v>6580344.7400000002</v>
      </c>
      <c r="D55" s="13">
        <f>+[13]Total!D55</f>
        <v>91109</v>
      </c>
      <c r="E55" s="13">
        <f>+[13]Total!E55</f>
        <v>7150683.1600000001</v>
      </c>
      <c r="F55" s="13">
        <f>+[13]Total!F55</f>
        <v>96047</v>
      </c>
      <c r="G55" s="13">
        <f>+[13]Total!G55</f>
        <v>7603809.6899999995</v>
      </c>
      <c r="H55" s="13">
        <f>+[13]Total!H55</f>
        <v>97206</v>
      </c>
      <c r="I55" s="13">
        <f>+[13]Total!I55</f>
        <v>7605668.8900000006</v>
      </c>
      <c r="J55" s="13">
        <f>+[13]Total!J55</f>
        <v>90120</v>
      </c>
      <c r="K55" s="13">
        <f>+[13]Total!K55</f>
        <v>6781882.0499999998</v>
      </c>
      <c r="L55" s="13">
        <f>+[13]Total!L55</f>
        <v>84420</v>
      </c>
      <c r="M55" s="13">
        <f>+[13]Total!M55</f>
        <v>6674209.2300000004</v>
      </c>
      <c r="N55" s="13">
        <f>+[13]Total!N55</f>
        <v>89083</v>
      </c>
      <c r="O55" s="13">
        <f>+[13]Total!O55</f>
        <v>7409446.9800000004</v>
      </c>
      <c r="P55" s="13">
        <f>+[13]Total!P55</f>
        <v>0</v>
      </c>
      <c r="Q55" s="13">
        <f>+[13]Total!Q55</f>
        <v>0</v>
      </c>
      <c r="R55" s="13">
        <f>+[13]Total!R55</f>
        <v>0</v>
      </c>
      <c r="S55" s="13">
        <f>+[13]Total!S55</f>
        <v>0</v>
      </c>
      <c r="T55" s="13">
        <f>+[13]Total!T55</f>
        <v>0</v>
      </c>
      <c r="U55" s="13">
        <f>+[13]Total!U55</f>
        <v>0</v>
      </c>
      <c r="V55" s="13">
        <f>+[13]Total!V55</f>
        <v>0</v>
      </c>
      <c r="W55" s="13">
        <f>+[13]Total!W55</f>
        <v>0</v>
      </c>
      <c r="X55" s="13">
        <f>+[13]Total!X55</f>
        <v>0</v>
      </c>
      <c r="Y55" s="13">
        <f>+[13]Total!Y55</f>
        <v>0</v>
      </c>
      <c r="Z55" s="18">
        <f>+[16]Total!Z55</f>
        <v>0</v>
      </c>
      <c r="AA55" s="17">
        <f>+[16]Total!AA55</f>
        <v>0</v>
      </c>
      <c r="AC55" s="34"/>
      <c r="AD55" s="34"/>
      <c r="AE55" s="34"/>
      <c r="AF55" s="34"/>
    </row>
    <row r="56" spans="1:32" x14ac:dyDescent="0.3">
      <c r="A56" s="4" t="s">
        <v>50</v>
      </c>
      <c r="B56" s="13">
        <f>+[13]Total!B56</f>
        <v>14667</v>
      </c>
      <c r="C56" s="13">
        <f>+[13]Total!C56</f>
        <v>1383483.8900000001</v>
      </c>
      <c r="D56" s="13">
        <f>+[13]Total!D56</f>
        <v>16084</v>
      </c>
      <c r="E56" s="13">
        <f>+[13]Total!E56</f>
        <v>1387221.1</v>
      </c>
      <c r="F56" s="13">
        <f>+[13]Total!F56</f>
        <v>16832</v>
      </c>
      <c r="G56" s="13">
        <f>+[13]Total!G56</f>
        <v>1590202.9100000001</v>
      </c>
      <c r="H56" s="13">
        <f>+[13]Total!H56</f>
        <v>17092</v>
      </c>
      <c r="I56" s="13">
        <f>+[13]Total!I56</f>
        <v>1341285.8</v>
      </c>
      <c r="J56" s="13">
        <f>+[13]Total!J56</f>
        <v>15925</v>
      </c>
      <c r="K56" s="13">
        <f>+[13]Total!K56</f>
        <v>1315274.8</v>
      </c>
      <c r="L56" s="13">
        <f>+[13]Total!L56</f>
        <v>14901</v>
      </c>
      <c r="M56" s="13">
        <f>+[13]Total!M56</f>
        <v>1358187.16</v>
      </c>
      <c r="N56" s="13">
        <f>+[13]Total!N56</f>
        <v>15454</v>
      </c>
      <c r="O56" s="13">
        <f>+[13]Total!O56</f>
        <v>1441453.55</v>
      </c>
      <c r="P56" s="13">
        <f>+[13]Total!P56</f>
        <v>0</v>
      </c>
      <c r="Q56" s="13">
        <f>+[13]Total!Q56</f>
        <v>0</v>
      </c>
      <c r="R56" s="13">
        <f>+[13]Total!R56</f>
        <v>0</v>
      </c>
      <c r="S56" s="13">
        <f>+[13]Total!S56</f>
        <v>0</v>
      </c>
      <c r="T56" s="13">
        <f>+[13]Total!T56</f>
        <v>0</v>
      </c>
      <c r="U56" s="13">
        <f>+[13]Total!U56</f>
        <v>0</v>
      </c>
      <c r="V56" s="13">
        <f>+[13]Total!V56</f>
        <v>0</v>
      </c>
      <c r="W56" s="13">
        <f>+[13]Total!W56</f>
        <v>0</v>
      </c>
      <c r="X56" s="13">
        <f>+[13]Total!X56</f>
        <v>0</v>
      </c>
      <c r="Y56" s="13">
        <f>+[13]Total!Y56</f>
        <v>0</v>
      </c>
      <c r="Z56" s="18">
        <f>+[16]Total!Z56</f>
        <v>0</v>
      </c>
      <c r="AA56" s="17">
        <f>+[16]Total!AA56</f>
        <v>0</v>
      </c>
      <c r="AC56" s="34"/>
      <c r="AD56" s="34"/>
      <c r="AE56" s="34"/>
      <c r="AF56" s="34"/>
    </row>
    <row r="57" spans="1:32" x14ac:dyDescent="0.3">
      <c r="A57" s="4" t="s">
        <v>51</v>
      </c>
      <c r="B57" s="13">
        <f>+[13]Total!B57</f>
        <v>34003</v>
      </c>
      <c r="C57" s="13">
        <f>+[13]Total!C57</f>
        <v>2115443.46</v>
      </c>
      <c r="D57" s="13">
        <f>+[13]Total!D57</f>
        <v>34699</v>
      </c>
      <c r="E57" s="13">
        <f>+[13]Total!E57</f>
        <v>2380067.48</v>
      </c>
      <c r="F57" s="13">
        <f>+[13]Total!F57</f>
        <v>35128</v>
      </c>
      <c r="G57" s="13">
        <f>+[13]Total!G57</f>
        <v>2265476.3199999998</v>
      </c>
      <c r="H57" s="13">
        <f>+[13]Total!H57</f>
        <v>34675</v>
      </c>
      <c r="I57" s="13">
        <f>+[13]Total!I57</f>
        <v>2254596.11</v>
      </c>
      <c r="J57" s="13">
        <f>+[13]Total!J57</f>
        <v>31947</v>
      </c>
      <c r="K57" s="13">
        <f>+[13]Total!K57</f>
        <v>2251655.89</v>
      </c>
      <c r="L57" s="13">
        <f>+[13]Total!L57</f>
        <v>29493</v>
      </c>
      <c r="M57" s="13">
        <f>+[13]Total!M57</f>
        <v>1990550.19</v>
      </c>
      <c r="N57" s="13">
        <f>+[13]Total!N57</f>
        <v>29862</v>
      </c>
      <c r="O57" s="13">
        <f>+[13]Total!O57</f>
        <v>2083406.99</v>
      </c>
      <c r="P57" s="13">
        <f>+[13]Total!P57</f>
        <v>0</v>
      </c>
      <c r="Q57" s="13">
        <f>+[13]Total!Q57</f>
        <v>0</v>
      </c>
      <c r="R57" s="13">
        <f>+[13]Total!R57</f>
        <v>0</v>
      </c>
      <c r="S57" s="13">
        <f>+[13]Total!S57</f>
        <v>0</v>
      </c>
      <c r="T57" s="13">
        <f>+[13]Total!T57</f>
        <v>0</v>
      </c>
      <c r="U57" s="13">
        <f>+[13]Total!U57</f>
        <v>0</v>
      </c>
      <c r="V57" s="13">
        <f>+[13]Total!V57</f>
        <v>0</v>
      </c>
      <c r="W57" s="13">
        <f>+[13]Total!W57</f>
        <v>0</v>
      </c>
      <c r="X57" s="13">
        <f>+[13]Total!X57</f>
        <v>0</v>
      </c>
      <c r="Y57" s="13">
        <f>+[13]Total!Y57</f>
        <v>0</v>
      </c>
      <c r="Z57" s="18">
        <f>+[16]Total!Z57</f>
        <v>0</v>
      </c>
      <c r="AA57" s="17">
        <f>+[16]Total!AA57</f>
        <v>0</v>
      </c>
      <c r="AC57" s="34"/>
      <c r="AD57" s="34"/>
      <c r="AE57" s="34"/>
      <c r="AF57" s="34"/>
    </row>
    <row r="58" spans="1:32" x14ac:dyDescent="0.3">
      <c r="A58" s="4" t="s">
        <v>52</v>
      </c>
      <c r="B58" s="13">
        <f>+[13]Total!B58</f>
        <v>63630</v>
      </c>
      <c r="C58" s="13">
        <f>+[13]Total!C58</f>
        <v>5376185.7800000003</v>
      </c>
      <c r="D58" s="13">
        <f>+[13]Total!D58</f>
        <v>67546</v>
      </c>
      <c r="E58" s="13">
        <f>+[13]Total!E58</f>
        <v>5768198.2599999998</v>
      </c>
      <c r="F58" s="13">
        <f>+[13]Total!F58</f>
        <v>69975</v>
      </c>
      <c r="G58" s="13">
        <f>+[13]Total!G58</f>
        <v>5743143.2800000003</v>
      </c>
      <c r="H58" s="13">
        <f>+[13]Total!H58</f>
        <v>70924</v>
      </c>
      <c r="I58" s="13">
        <f>+[13]Total!I58</f>
        <v>5910820.0800000001</v>
      </c>
      <c r="J58" s="13">
        <f>+[13]Total!J58</f>
        <v>67460</v>
      </c>
      <c r="K58" s="13">
        <f>+[13]Total!K58</f>
        <v>5340102.6899999995</v>
      </c>
      <c r="L58" s="13">
        <f>+[13]Total!L58</f>
        <v>61327</v>
      </c>
      <c r="M58" s="13">
        <f>+[13]Total!M58</f>
        <v>5164375.46</v>
      </c>
      <c r="N58" s="13">
        <f>+[13]Total!N58</f>
        <v>66451</v>
      </c>
      <c r="O58" s="13">
        <f>+[13]Total!O58</f>
        <v>5659218.75</v>
      </c>
      <c r="P58" s="13">
        <f>+[13]Total!P58</f>
        <v>0</v>
      </c>
      <c r="Q58" s="13">
        <f>+[13]Total!Q58</f>
        <v>0</v>
      </c>
      <c r="R58" s="13">
        <f>+[13]Total!R58</f>
        <v>0</v>
      </c>
      <c r="S58" s="13">
        <f>+[13]Total!S58</f>
        <v>0</v>
      </c>
      <c r="T58" s="13">
        <f>+[13]Total!T58</f>
        <v>0</v>
      </c>
      <c r="U58" s="13">
        <f>+[13]Total!U58</f>
        <v>0</v>
      </c>
      <c r="V58" s="13">
        <f>+[13]Total!V58</f>
        <v>0</v>
      </c>
      <c r="W58" s="13">
        <f>+[13]Total!W58</f>
        <v>0</v>
      </c>
      <c r="X58" s="13">
        <f>+[13]Total!X58</f>
        <v>0</v>
      </c>
      <c r="Y58" s="13">
        <f>+[13]Total!Y58</f>
        <v>0</v>
      </c>
      <c r="Z58" s="18">
        <f>+[16]Total!Z58</f>
        <v>0</v>
      </c>
      <c r="AA58" s="17">
        <f>+[16]Total!AA58</f>
        <v>0</v>
      </c>
      <c r="AC58" s="34"/>
      <c r="AD58" s="34"/>
      <c r="AE58" s="34"/>
      <c r="AF58" s="34"/>
    </row>
    <row r="59" spans="1:32" x14ac:dyDescent="0.3">
      <c r="A59" s="4" t="s">
        <v>53</v>
      </c>
      <c r="B59" s="13">
        <f>+[13]Total!B59</f>
        <v>13130</v>
      </c>
      <c r="C59" s="13">
        <f>+[13]Total!C59</f>
        <v>808539.41</v>
      </c>
      <c r="D59" s="13">
        <f>+[13]Total!D59</f>
        <v>14812</v>
      </c>
      <c r="E59" s="13">
        <f>+[13]Total!E59</f>
        <v>954893.64</v>
      </c>
      <c r="F59" s="13">
        <f>+[13]Total!F59</f>
        <v>15868</v>
      </c>
      <c r="G59" s="13">
        <f>+[13]Total!G59</f>
        <v>938295.5</v>
      </c>
      <c r="H59" s="13">
        <f>+[13]Total!H59</f>
        <v>16012</v>
      </c>
      <c r="I59" s="13">
        <f>+[13]Total!I59</f>
        <v>975008.12</v>
      </c>
      <c r="J59" s="13">
        <f>+[13]Total!J59</f>
        <v>14225</v>
      </c>
      <c r="K59" s="13">
        <f>+[13]Total!K59</f>
        <v>895920.62</v>
      </c>
      <c r="L59" s="13">
        <f>+[13]Total!L59</f>
        <v>13907</v>
      </c>
      <c r="M59" s="13">
        <f>+[13]Total!M59</f>
        <v>909140.1</v>
      </c>
      <c r="N59" s="13">
        <f>+[13]Total!N59</f>
        <v>14723</v>
      </c>
      <c r="O59" s="13">
        <f>+[13]Total!O59</f>
        <v>959534.28</v>
      </c>
      <c r="P59" s="13">
        <f>+[13]Total!P59</f>
        <v>0</v>
      </c>
      <c r="Q59" s="13">
        <f>+[13]Total!Q59</f>
        <v>0</v>
      </c>
      <c r="R59" s="13">
        <f>+[13]Total!R59</f>
        <v>0</v>
      </c>
      <c r="S59" s="13">
        <f>+[13]Total!S59</f>
        <v>0</v>
      </c>
      <c r="T59" s="13">
        <f>+[13]Total!T59</f>
        <v>0</v>
      </c>
      <c r="U59" s="13">
        <f>+[13]Total!U59</f>
        <v>0</v>
      </c>
      <c r="V59" s="13">
        <f>+[13]Total!V59</f>
        <v>0</v>
      </c>
      <c r="W59" s="13">
        <f>+[13]Total!W59</f>
        <v>0</v>
      </c>
      <c r="X59" s="13">
        <f>+[13]Total!X59</f>
        <v>0</v>
      </c>
      <c r="Y59" s="13">
        <f>+[13]Total!Y59</f>
        <v>0</v>
      </c>
      <c r="Z59" s="18">
        <f>+[16]Total!Z59</f>
        <v>0</v>
      </c>
      <c r="AA59" s="17">
        <f>+[16]Total!AA59</f>
        <v>0</v>
      </c>
      <c r="AC59" s="34"/>
      <c r="AD59" s="34"/>
      <c r="AE59" s="34"/>
      <c r="AF59" s="34"/>
    </row>
    <row r="60" spans="1:32" x14ac:dyDescent="0.3">
      <c r="A60" s="4" t="s">
        <v>54</v>
      </c>
      <c r="B60" s="13">
        <f>+[13]Total!B60</f>
        <v>134709</v>
      </c>
      <c r="C60" s="13">
        <f>+[13]Total!C60</f>
        <v>11563517</v>
      </c>
      <c r="D60" s="13">
        <f>+[13]Total!D60</f>
        <v>141211</v>
      </c>
      <c r="E60" s="13">
        <f>+[13]Total!E60</f>
        <v>12103003.93</v>
      </c>
      <c r="F60" s="13">
        <f>+[13]Total!F60</f>
        <v>149462</v>
      </c>
      <c r="G60" s="13">
        <f>+[13]Total!G60</f>
        <v>12126462.35</v>
      </c>
      <c r="H60" s="13">
        <f>+[13]Total!H60</f>
        <v>151765</v>
      </c>
      <c r="I60" s="13">
        <f>+[13]Total!I60</f>
        <v>12563806.780000001</v>
      </c>
      <c r="J60" s="13">
        <f>+[13]Total!J60</f>
        <v>144304</v>
      </c>
      <c r="K60" s="13">
        <f>+[13]Total!K60</f>
        <v>11951040.050000001</v>
      </c>
      <c r="L60" s="13">
        <f>+[13]Total!L60</f>
        <v>134824</v>
      </c>
      <c r="M60" s="13">
        <f>+[13]Total!M60</f>
        <v>11964540.850000001</v>
      </c>
      <c r="N60" s="13">
        <f>+[13]Total!N60</f>
        <v>138596</v>
      </c>
      <c r="O60" s="13">
        <f>+[13]Total!O60</f>
        <v>11949407.550000001</v>
      </c>
      <c r="P60" s="13">
        <f>+[13]Total!P60</f>
        <v>0</v>
      </c>
      <c r="Q60" s="13">
        <f>+[13]Total!Q60</f>
        <v>0</v>
      </c>
      <c r="R60" s="13">
        <f>+[13]Total!R60</f>
        <v>0</v>
      </c>
      <c r="S60" s="13">
        <f>+[13]Total!S60</f>
        <v>0</v>
      </c>
      <c r="T60" s="13">
        <f>+[13]Total!T60</f>
        <v>0</v>
      </c>
      <c r="U60" s="13">
        <f>+[13]Total!U60</f>
        <v>0</v>
      </c>
      <c r="V60" s="13">
        <f>+[13]Total!V60</f>
        <v>0</v>
      </c>
      <c r="W60" s="13">
        <f>+[13]Total!W60</f>
        <v>0</v>
      </c>
      <c r="X60" s="13">
        <f>+[13]Total!X60</f>
        <v>0</v>
      </c>
      <c r="Y60" s="13">
        <f>+[13]Total!Y60</f>
        <v>0</v>
      </c>
      <c r="Z60" s="18">
        <f>+[16]Total!Z60</f>
        <v>0</v>
      </c>
      <c r="AA60" s="17">
        <f>+[16]Total!AA60</f>
        <v>0</v>
      </c>
      <c r="AC60" s="34"/>
      <c r="AD60" s="34"/>
      <c r="AE60" s="34"/>
      <c r="AF60" s="34"/>
    </row>
    <row r="61" spans="1:32" x14ac:dyDescent="0.3">
      <c r="A61" s="4"/>
      <c r="B61" s="13">
        <f>+[13]Total!B61</f>
        <v>0</v>
      </c>
      <c r="C61" s="13">
        <f>+[13]Total!C61</f>
        <v>0</v>
      </c>
      <c r="D61" s="13">
        <f>+[13]Total!D61</f>
        <v>0</v>
      </c>
      <c r="E61" s="13">
        <f>+[13]Total!E61</f>
        <v>0</v>
      </c>
      <c r="F61" s="13">
        <f>+[13]Total!F61</f>
        <v>0</v>
      </c>
      <c r="G61" s="13">
        <f>+[13]Total!G61</f>
        <v>0</v>
      </c>
      <c r="H61" s="13">
        <f>+[13]Total!H61</f>
        <v>0</v>
      </c>
      <c r="I61" s="13">
        <f>+[13]Total!I61</f>
        <v>0</v>
      </c>
      <c r="J61" s="13">
        <f>+[13]Total!J61</f>
        <v>0</v>
      </c>
      <c r="K61" s="13">
        <f>+[13]Total!K61</f>
        <v>0</v>
      </c>
      <c r="L61" s="13">
        <f>+[13]Total!L61</f>
        <v>0</v>
      </c>
      <c r="M61" s="13">
        <f>+[13]Total!M61</f>
        <v>0</v>
      </c>
      <c r="N61" s="13">
        <f>+[13]Total!N61</f>
        <v>0</v>
      </c>
      <c r="O61" s="13">
        <f>+[13]Total!O61</f>
        <v>0</v>
      </c>
      <c r="P61" s="13">
        <f>+[13]Total!P61</f>
        <v>0</v>
      </c>
      <c r="Q61" s="13">
        <f>+[13]Total!Q61</f>
        <v>0</v>
      </c>
      <c r="R61" s="13">
        <f>+[13]Total!R61</f>
        <v>0</v>
      </c>
      <c r="S61" s="13">
        <f>+[13]Total!S61</f>
        <v>0</v>
      </c>
      <c r="T61" s="13">
        <f>+[13]Total!T61</f>
        <v>0</v>
      </c>
      <c r="U61" s="13">
        <f>+[13]Total!U61</f>
        <v>0</v>
      </c>
      <c r="V61" s="13">
        <f>+[13]Total!V61</f>
        <v>0</v>
      </c>
      <c r="W61" s="13">
        <f>+[13]Total!W61</f>
        <v>0</v>
      </c>
      <c r="X61" s="13">
        <f>+[13]Total!X61</f>
        <v>0</v>
      </c>
      <c r="Y61" s="13">
        <f>+[13]Total!Y61</f>
        <v>0</v>
      </c>
      <c r="Z61" s="18">
        <f>+[16]Total!Z61</f>
        <v>0</v>
      </c>
      <c r="AA61" s="17">
        <f>+[16]Total!AA61</f>
        <v>0</v>
      </c>
      <c r="AC61" s="34"/>
      <c r="AD61" s="34"/>
      <c r="AE61" s="34"/>
      <c r="AF61" s="34"/>
    </row>
    <row r="62" spans="1:32" x14ac:dyDescent="0.3">
      <c r="A62" s="6" t="s">
        <v>55</v>
      </c>
      <c r="B62" s="3">
        <f>SUM(B63:B74)</f>
        <v>1758647</v>
      </c>
      <c r="C62" s="17">
        <f t="shared" ref="C62" si="35">SUM(C63:C75)</f>
        <v>179166777.39999998</v>
      </c>
      <c r="D62" s="3">
        <f>SUM(D63:D74)</f>
        <v>1831221</v>
      </c>
      <c r="E62" s="17">
        <f t="shared" ref="E62:G62" si="36">SUM(E63:E75)</f>
        <v>181815629.78999996</v>
      </c>
      <c r="F62" s="22">
        <f>SUM(F63:F74)</f>
        <v>2001796</v>
      </c>
      <c r="G62" s="22">
        <f t="shared" si="36"/>
        <v>191627616.03999999</v>
      </c>
      <c r="H62" s="22">
        <f>SUM(H63:H75)</f>
        <v>2025272</v>
      </c>
      <c r="I62" s="22">
        <f t="shared" ref="I62" si="37">SUM(I63:I75)</f>
        <v>191341919.73999998</v>
      </c>
      <c r="J62" s="22">
        <f>SUM(J63:J75)</f>
        <v>1940008</v>
      </c>
      <c r="K62" s="22">
        <f t="shared" ref="K62" si="38">SUM(K63:K75)</f>
        <v>185946734.81999999</v>
      </c>
      <c r="L62" s="22">
        <f>SUM(L63:L75)</f>
        <v>1824463</v>
      </c>
      <c r="M62" s="22">
        <f t="shared" ref="M62" si="39">SUM(M63:M75)</f>
        <v>181927146.12999997</v>
      </c>
      <c r="N62" s="22">
        <f>SUM(N63:N75)</f>
        <v>1894106</v>
      </c>
      <c r="O62" s="22">
        <f t="shared" ref="O62" si="40">SUM(O63:O75)</f>
        <v>184846593.20000005</v>
      </c>
      <c r="P62" s="22">
        <f>SUM(P63:P75)</f>
        <v>0</v>
      </c>
      <c r="Q62" s="22">
        <f t="shared" ref="Q62" si="41">SUM(Q63:Q75)</f>
        <v>0</v>
      </c>
      <c r="R62" s="22">
        <f>SUM(R63:R75)</f>
        <v>0</v>
      </c>
      <c r="S62" s="22">
        <f t="shared" ref="S62" si="42">SUM(S63:S75)</f>
        <v>0</v>
      </c>
      <c r="T62" s="22">
        <f>SUM(T63:T75)</f>
        <v>0</v>
      </c>
      <c r="U62" s="22">
        <f t="shared" ref="U62" si="43">SUM(U63:U75)</f>
        <v>0</v>
      </c>
      <c r="V62" s="22">
        <f>SUM(V63:V75)</f>
        <v>0</v>
      </c>
      <c r="W62" s="22">
        <f t="shared" ref="W62:Y62" si="44">SUM(W63:W75)</f>
        <v>0</v>
      </c>
      <c r="X62" s="22">
        <f>SUM(X63:X75)</f>
        <v>0</v>
      </c>
      <c r="Y62" s="22">
        <f t="shared" si="44"/>
        <v>0</v>
      </c>
      <c r="Z62" s="18">
        <f t="shared" ref="Z62:AA62" si="45">SUM(Z63:Z75)</f>
        <v>0</v>
      </c>
      <c r="AA62" s="17">
        <f t="shared" si="45"/>
        <v>0</v>
      </c>
      <c r="AC62" s="34"/>
      <c r="AD62" s="34"/>
      <c r="AE62" s="34"/>
      <c r="AF62" s="34"/>
    </row>
    <row r="63" spans="1:32" x14ac:dyDescent="0.3">
      <c r="A63" s="4" t="s">
        <v>56</v>
      </c>
      <c r="B63" s="13">
        <f>+[13]Total!B63</f>
        <v>874298</v>
      </c>
      <c r="C63" s="13">
        <f>+[13]Total!C63</f>
        <v>99541124.340000004</v>
      </c>
      <c r="D63" s="13">
        <f>+[13]Total!D63</f>
        <v>904971</v>
      </c>
      <c r="E63" s="13">
        <f>+[13]Total!E63</f>
        <v>98877920.729999989</v>
      </c>
      <c r="F63" s="13">
        <f>+[13]Total!F63</f>
        <v>998402</v>
      </c>
      <c r="G63" s="13">
        <f>+[13]Total!G63</f>
        <v>105344295.01000001</v>
      </c>
      <c r="H63" s="13">
        <f>+[13]Total!H63</f>
        <v>1002604</v>
      </c>
      <c r="I63" s="13">
        <f>+[13]Total!I63</f>
        <v>101713593.78999999</v>
      </c>
      <c r="J63" s="13">
        <f>+[13]Total!J63</f>
        <v>956108</v>
      </c>
      <c r="K63" s="13">
        <f>+[13]Total!K63</f>
        <v>98584240.50999999</v>
      </c>
      <c r="L63" s="13">
        <f>+[13]Total!L63</f>
        <v>895744</v>
      </c>
      <c r="M63" s="13">
        <f>+[13]Total!M63</f>
        <v>99404910.959999993</v>
      </c>
      <c r="N63" s="13">
        <f>+[13]Total!N63</f>
        <v>928500</v>
      </c>
      <c r="O63" s="13">
        <f>+[13]Total!O63</f>
        <v>99199644.729999989</v>
      </c>
      <c r="P63" s="13">
        <f>+[13]Total!P63</f>
        <v>0</v>
      </c>
      <c r="Q63" s="13">
        <f>+[13]Total!Q63</f>
        <v>0</v>
      </c>
      <c r="R63" s="13">
        <f>+[13]Total!R63</f>
        <v>0</v>
      </c>
      <c r="S63" s="13">
        <f>+[13]Total!S63</f>
        <v>0</v>
      </c>
      <c r="T63" s="13">
        <f>+[13]Total!T63</f>
        <v>0</v>
      </c>
      <c r="U63" s="13">
        <f>+[13]Total!U63</f>
        <v>0</v>
      </c>
      <c r="V63" s="13">
        <f>+[13]Total!V63</f>
        <v>0</v>
      </c>
      <c r="W63" s="13">
        <f>+[13]Total!W63</f>
        <v>0</v>
      </c>
      <c r="X63" s="13">
        <f>+[13]Total!X63</f>
        <v>0</v>
      </c>
      <c r="Y63" s="13">
        <f>+[13]Total!Y63</f>
        <v>0</v>
      </c>
      <c r="Z63" s="18">
        <f>+[16]Total!Z63</f>
        <v>0</v>
      </c>
      <c r="AA63" s="17">
        <f>+[16]Total!AA63</f>
        <v>0</v>
      </c>
      <c r="AC63" s="34"/>
      <c r="AD63" s="34"/>
      <c r="AE63" s="34"/>
      <c r="AF63" s="34"/>
    </row>
    <row r="64" spans="1:32" x14ac:dyDescent="0.3">
      <c r="A64" s="4" t="s">
        <v>57</v>
      </c>
      <c r="B64" s="13">
        <f>+[13]Total!B64</f>
        <v>112217</v>
      </c>
      <c r="C64" s="13">
        <f>+[13]Total!C64</f>
        <v>9083791.4399999995</v>
      </c>
      <c r="D64" s="13">
        <f>+[13]Total!D64</f>
        <v>115492</v>
      </c>
      <c r="E64" s="13">
        <f>+[13]Total!E64</f>
        <v>9331220.7400000002</v>
      </c>
      <c r="F64" s="13">
        <f>+[13]Total!F64</f>
        <v>122726</v>
      </c>
      <c r="G64" s="13">
        <f>+[13]Total!G64</f>
        <v>9905143.2699999996</v>
      </c>
      <c r="H64" s="13">
        <f>+[13]Total!H64</f>
        <v>124747</v>
      </c>
      <c r="I64" s="13">
        <f>+[13]Total!I64</f>
        <v>11034912.23</v>
      </c>
      <c r="J64" s="13">
        <f>+[13]Total!J64</f>
        <v>118664</v>
      </c>
      <c r="K64" s="13">
        <f>+[13]Total!K64</f>
        <v>9910377.6699999999</v>
      </c>
      <c r="L64" s="13">
        <f>+[13]Total!L64</f>
        <v>112588</v>
      </c>
      <c r="M64" s="13">
        <f>+[13]Total!M64</f>
        <v>9751242.8200000003</v>
      </c>
      <c r="N64" s="13">
        <f>+[13]Total!N64</f>
        <v>116466</v>
      </c>
      <c r="O64" s="13">
        <f>+[13]Total!O64</f>
        <v>9835178.0500000007</v>
      </c>
      <c r="P64" s="13">
        <f>+[13]Total!P64</f>
        <v>0</v>
      </c>
      <c r="Q64" s="13">
        <f>+[13]Total!Q64</f>
        <v>0</v>
      </c>
      <c r="R64" s="13">
        <f>+[13]Total!R64</f>
        <v>0</v>
      </c>
      <c r="S64" s="13">
        <f>+[13]Total!S64</f>
        <v>0</v>
      </c>
      <c r="T64" s="13">
        <f>+[13]Total!T64</f>
        <v>0</v>
      </c>
      <c r="U64" s="13">
        <f>+[13]Total!U64</f>
        <v>0</v>
      </c>
      <c r="V64" s="13">
        <f>+[13]Total!V64</f>
        <v>0</v>
      </c>
      <c r="W64" s="13">
        <f>+[13]Total!W64</f>
        <v>0</v>
      </c>
      <c r="X64" s="13">
        <f>+[13]Total!X64</f>
        <v>0</v>
      </c>
      <c r="Y64" s="13">
        <f>+[13]Total!Y64</f>
        <v>0</v>
      </c>
      <c r="Z64" s="18">
        <f>+[16]Total!Z64</f>
        <v>0</v>
      </c>
      <c r="AA64" s="17">
        <f>+[16]Total!AA64</f>
        <v>0</v>
      </c>
      <c r="AC64" s="34"/>
      <c r="AD64" s="34"/>
      <c r="AE64" s="34"/>
      <c r="AF64" s="34"/>
    </row>
    <row r="65" spans="1:32" x14ac:dyDescent="0.3">
      <c r="A65" s="4" t="s">
        <v>58</v>
      </c>
      <c r="B65" s="13">
        <f>+[13]Total!B65</f>
        <v>180624</v>
      </c>
      <c r="C65" s="13">
        <f>+[13]Total!C65</f>
        <v>16457715.029999999</v>
      </c>
      <c r="D65" s="13">
        <f>+[13]Total!D65</f>
        <v>187716</v>
      </c>
      <c r="E65" s="13">
        <f>+[13]Total!E65</f>
        <v>17048040.23</v>
      </c>
      <c r="F65" s="13">
        <f>+[13]Total!F65</f>
        <v>201620</v>
      </c>
      <c r="G65" s="13">
        <f>+[13]Total!G65</f>
        <v>18712164.329999998</v>
      </c>
      <c r="H65" s="13">
        <f>+[13]Total!H65</f>
        <v>205180</v>
      </c>
      <c r="I65" s="13">
        <f>+[13]Total!I65</f>
        <v>19541150.009999998</v>
      </c>
      <c r="J65" s="13">
        <f>+[13]Total!J65</f>
        <v>200041</v>
      </c>
      <c r="K65" s="13">
        <f>+[13]Total!K65</f>
        <v>19367704.240000002</v>
      </c>
      <c r="L65" s="13">
        <f>+[13]Total!L65</f>
        <v>187826</v>
      </c>
      <c r="M65" s="13">
        <f>+[13]Total!M65</f>
        <v>16398779.899999999</v>
      </c>
      <c r="N65" s="13">
        <f>+[13]Total!N65</f>
        <v>197621</v>
      </c>
      <c r="O65" s="13">
        <f>+[13]Total!O65</f>
        <v>18157085.59</v>
      </c>
      <c r="P65" s="13">
        <f>+[13]Total!P65</f>
        <v>0</v>
      </c>
      <c r="Q65" s="13">
        <f>+[13]Total!Q65</f>
        <v>0</v>
      </c>
      <c r="R65" s="13">
        <f>+[13]Total!R65</f>
        <v>0</v>
      </c>
      <c r="S65" s="13">
        <f>+[13]Total!S65</f>
        <v>0</v>
      </c>
      <c r="T65" s="13">
        <f>+[13]Total!T65</f>
        <v>0</v>
      </c>
      <c r="U65" s="13">
        <f>+[13]Total!U65</f>
        <v>0</v>
      </c>
      <c r="V65" s="13">
        <f>+[13]Total!V65</f>
        <v>0</v>
      </c>
      <c r="W65" s="13">
        <f>+[13]Total!W65</f>
        <v>0</v>
      </c>
      <c r="X65" s="13">
        <f>+[13]Total!X65</f>
        <v>0</v>
      </c>
      <c r="Y65" s="13">
        <f>+[13]Total!Y65</f>
        <v>0</v>
      </c>
      <c r="Z65" s="18">
        <f>+[16]Total!Z65</f>
        <v>0</v>
      </c>
      <c r="AA65" s="17">
        <f>+[16]Total!AA65</f>
        <v>0</v>
      </c>
      <c r="AC65" s="34"/>
      <c r="AD65" s="34"/>
      <c r="AE65" s="34"/>
      <c r="AF65" s="34"/>
    </row>
    <row r="66" spans="1:32" x14ac:dyDescent="0.3">
      <c r="A66" s="4" t="s">
        <v>59</v>
      </c>
      <c r="B66" s="13">
        <f>+[13]Total!B66</f>
        <v>38669</v>
      </c>
      <c r="C66" s="13">
        <f>+[13]Total!C66</f>
        <v>3062351.42</v>
      </c>
      <c r="D66" s="13">
        <f>+[13]Total!D66</f>
        <v>39138</v>
      </c>
      <c r="E66" s="13">
        <f>+[13]Total!E66</f>
        <v>3212210.32</v>
      </c>
      <c r="F66" s="13">
        <f>+[13]Total!F66</f>
        <v>42777</v>
      </c>
      <c r="G66" s="13">
        <f>+[13]Total!G66</f>
        <v>3045429.01</v>
      </c>
      <c r="H66" s="13">
        <f>+[13]Total!H66</f>
        <v>42814</v>
      </c>
      <c r="I66" s="13">
        <f>+[13]Total!I66</f>
        <v>3103903.2</v>
      </c>
      <c r="J66" s="13">
        <f>+[13]Total!J66</f>
        <v>39998</v>
      </c>
      <c r="K66" s="13">
        <f>+[13]Total!K66</f>
        <v>2926514.09</v>
      </c>
      <c r="L66" s="13">
        <f>+[13]Total!L66</f>
        <v>37960</v>
      </c>
      <c r="M66" s="13">
        <f>+[13]Total!M66</f>
        <v>3036040.98</v>
      </c>
      <c r="N66" s="13">
        <f>+[13]Total!N66</f>
        <v>38991</v>
      </c>
      <c r="O66" s="13">
        <f>+[13]Total!O66</f>
        <v>3128373.9</v>
      </c>
      <c r="P66" s="13">
        <f>+[13]Total!P66</f>
        <v>0</v>
      </c>
      <c r="Q66" s="13">
        <f>+[13]Total!Q66</f>
        <v>0</v>
      </c>
      <c r="R66" s="13">
        <f>+[13]Total!R66</f>
        <v>0</v>
      </c>
      <c r="S66" s="13">
        <f>+[13]Total!S66</f>
        <v>0</v>
      </c>
      <c r="T66" s="13">
        <f>+[13]Total!T66</f>
        <v>0</v>
      </c>
      <c r="U66" s="13">
        <f>+[13]Total!U66</f>
        <v>0</v>
      </c>
      <c r="V66" s="13">
        <f>+[13]Total!V66</f>
        <v>0</v>
      </c>
      <c r="W66" s="13">
        <f>+[13]Total!W66</f>
        <v>0</v>
      </c>
      <c r="X66" s="13">
        <f>+[13]Total!X66</f>
        <v>0</v>
      </c>
      <c r="Y66" s="13">
        <f>+[13]Total!Y66</f>
        <v>0</v>
      </c>
      <c r="Z66" s="18">
        <f>+[16]Total!Z66</f>
        <v>0</v>
      </c>
      <c r="AA66" s="17">
        <f>+[16]Total!AA66</f>
        <v>0</v>
      </c>
      <c r="AC66" s="34"/>
      <c r="AD66" s="34"/>
      <c r="AE66" s="34"/>
      <c r="AF66" s="34"/>
    </row>
    <row r="67" spans="1:32" x14ac:dyDescent="0.3">
      <c r="A67" s="4" t="s">
        <v>60</v>
      </c>
      <c r="B67" s="13">
        <f>+[13]Total!B67</f>
        <v>33623</v>
      </c>
      <c r="C67" s="13">
        <f>+[13]Total!C67</f>
        <v>2366560.52</v>
      </c>
      <c r="D67" s="13">
        <f>+[13]Total!D67</f>
        <v>35680</v>
      </c>
      <c r="E67" s="13">
        <f>+[13]Total!E67</f>
        <v>2493535.7599999998</v>
      </c>
      <c r="F67" s="13">
        <f>+[13]Total!F67</f>
        <v>40922</v>
      </c>
      <c r="G67" s="13">
        <f>+[13]Total!G67</f>
        <v>2886650.32</v>
      </c>
      <c r="H67" s="13">
        <f>+[13]Total!H67</f>
        <v>41790</v>
      </c>
      <c r="I67" s="13">
        <f>+[13]Total!I67</f>
        <v>2761772.04</v>
      </c>
      <c r="J67" s="13">
        <f>+[13]Total!J67</f>
        <v>40246</v>
      </c>
      <c r="K67" s="13">
        <f>+[13]Total!K67</f>
        <v>2721558.52</v>
      </c>
      <c r="L67" s="13">
        <f>+[13]Total!L67</f>
        <v>37158</v>
      </c>
      <c r="M67" s="13">
        <f>+[13]Total!M67</f>
        <v>2591880.0699999998</v>
      </c>
      <c r="N67" s="13">
        <f>+[13]Total!N67</f>
        <v>38908</v>
      </c>
      <c r="O67" s="13">
        <f>+[13]Total!O67</f>
        <v>2839348.68</v>
      </c>
      <c r="P67" s="13">
        <f>+[13]Total!P67</f>
        <v>0</v>
      </c>
      <c r="Q67" s="13">
        <f>+[13]Total!Q67</f>
        <v>0</v>
      </c>
      <c r="R67" s="13">
        <f>+[13]Total!R67</f>
        <v>0</v>
      </c>
      <c r="S67" s="13">
        <f>+[13]Total!S67</f>
        <v>0</v>
      </c>
      <c r="T67" s="13">
        <f>+[13]Total!T67</f>
        <v>0</v>
      </c>
      <c r="U67" s="13">
        <f>+[13]Total!U67</f>
        <v>0</v>
      </c>
      <c r="V67" s="13">
        <f>+[13]Total!V67</f>
        <v>0</v>
      </c>
      <c r="W67" s="13">
        <f>+[13]Total!W67</f>
        <v>0</v>
      </c>
      <c r="X67" s="13">
        <f>+[13]Total!X67</f>
        <v>0</v>
      </c>
      <c r="Y67" s="13">
        <f>+[13]Total!Y67</f>
        <v>0</v>
      </c>
      <c r="Z67" s="18">
        <f>+[16]Total!Z67</f>
        <v>0</v>
      </c>
      <c r="AA67" s="17">
        <f>+[16]Total!AA67</f>
        <v>0</v>
      </c>
      <c r="AC67" s="34"/>
      <c r="AD67" s="34"/>
      <c r="AE67" s="34"/>
      <c r="AF67" s="34"/>
    </row>
    <row r="68" spans="1:32" x14ac:dyDescent="0.3">
      <c r="A68" s="4" t="s">
        <v>61</v>
      </c>
      <c r="B68" s="13">
        <f>+[13]Total!B68</f>
        <v>14679</v>
      </c>
      <c r="C68" s="13">
        <f>+[13]Total!C68</f>
        <v>982066.35</v>
      </c>
      <c r="D68" s="13">
        <f>+[13]Total!D68</f>
        <v>15417</v>
      </c>
      <c r="E68" s="13">
        <f>+[13]Total!E68</f>
        <v>1058157.05</v>
      </c>
      <c r="F68" s="13">
        <f>+[13]Total!F68</f>
        <v>16646</v>
      </c>
      <c r="G68" s="13">
        <f>+[13]Total!G68</f>
        <v>1035641.71</v>
      </c>
      <c r="H68" s="13">
        <f>+[13]Total!H68</f>
        <v>16816</v>
      </c>
      <c r="I68" s="13">
        <f>+[13]Total!I68</f>
        <v>1158605</v>
      </c>
      <c r="J68" s="13">
        <f>+[13]Total!J68</f>
        <v>16105</v>
      </c>
      <c r="K68" s="13">
        <f>+[13]Total!K68</f>
        <v>1119745.17</v>
      </c>
      <c r="L68" s="13">
        <f>+[13]Total!L68</f>
        <v>15460</v>
      </c>
      <c r="M68" s="13">
        <f>+[13]Total!M68</f>
        <v>1117461.57</v>
      </c>
      <c r="N68" s="13">
        <f>+[13]Total!N68</f>
        <v>15408</v>
      </c>
      <c r="O68" s="13">
        <f>+[13]Total!O68</f>
        <v>1109675.55</v>
      </c>
      <c r="P68" s="13">
        <f>+[13]Total!P68</f>
        <v>0</v>
      </c>
      <c r="Q68" s="13">
        <f>+[13]Total!Q68</f>
        <v>0</v>
      </c>
      <c r="R68" s="13">
        <f>+[13]Total!R68</f>
        <v>0</v>
      </c>
      <c r="S68" s="13">
        <f>+[13]Total!S68</f>
        <v>0</v>
      </c>
      <c r="T68" s="13">
        <f>+[13]Total!T68</f>
        <v>0</v>
      </c>
      <c r="U68" s="13">
        <f>+[13]Total!U68</f>
        <v>0</v>
      </c>
      <c r="V68" s="13">
        <f>+[13]Total!V68</f>
        <v>0</v>
      </c>
      <c r="W68" s="13">
        <f>+[13]Total!W68</f>
        <v>0</v>
      </c>
      <c r="X68" s="13">
        <f>+[13]Total!X68</f>
        <v>0</v>
      </c>
      <c r="Y68" s="13">
        <f>+[13]Total!Y68</f>
        <v>0</v>
      </c>
      <c r="Z68" s="18">
        <f>+[16]Total!Z68</f>
        <v>0</v>
      </c>
      <c r="AA68" s="17">
        <f>+[16]Total!AA68</f>
        <v>0</v>
      </c>
      <c r="AC68" s="34"/>
      <c r="AD68" s="34"/>
      <c r="AE68" s="34"/>
      <c r="AF68" s="34"/>
    </row>
    <row r="69" spans="1:32" x14ac:dyDescent="0.3">
      <c r="A69" s="4" t="s">
        <v>55</v>
      </c>
      <c r="B69" s="13">
        <f>+[13]Total!B69</f>
        <v>267810</v>
      </c>
      <c r="C69" s="13">
        <f>+[13]Total!C69</f>
        <v>28928654.98</v>
      </c>
      <c r="D69" s="13">
        <f>+[13]Total!D69</f>
        <v>281160</v>
      </c>
      <c r="E69" s="13">
        <f>+[13]Total!E69</f>
        <v>29221154.399999999</v>
      </c>
      <c r="F69" s="13">
        <f>+[13]Total!F69</f>
        <v>302438</v>
      </c>
      <c r="G69" s="13">
        <f>+[13]Total!G69</f>
        <v>29587051.07</v>
      </c>
      <c r="H69" s="13">
        <f>+[13]Total!H69</f>
        <v>307587</v>
      </c>
      <c r="I69" s="13">
        <f>+[13]Total!I69</f>
        <v>30450520.149999999</v>
      </c>
      <c r="J69" s="13">
        <f>+[13]Total!J69</f>
        <v>294398</v>
      </c>
      <c r="K69" s="13">
        <f>+[13]Total!K69</f>
        <v>29831997.780000001</v>
      </c>
      <c r="L69" s="13">
        <f>+[13]Total!L69</f>
        <v>283312</v>
      </c>
      <c r="M69" s="13">
        <f>+[13]Total!M69</f>
        <v>29737515.84</v>
      </c>
      <c r="N69" s="13">
        <f>+[13]Total!N69</f>
        <v>295288</v>
      </c>
      <c r="O69" s="13">
        <f>+[13]Total!O69</f>
        <v>30075818.050000001</v>
      </c>
      <c r="P69" s="13">
        <f>+[13]Total!P69</f>
        <v>0</v>
      </c>
      <c r="Q69" s="13">
        <f>+[13]Total!Q69</f>
        <v>0</v>
      </c>
      <c r="R69" s="13">
        <f>+[13]Total!R69</f>
        <v>0</v>
      </c>
      <c r="S69" s="13">
        <f>+[13]Total!S69</f>
        <v>0</v>
      </c>
      <c r="T69" s="13">
        <f>+[13]Total!T69</f>
        <v>0</v>
      </c>
      <c r="U69" s="13">
        <f>+[13]Total!U69</f>
        <v>0</v>
      </c>
      <c r="V69" s="13">
        <f>+[13]Total!V69</f>
        <v>0</v>
      </c>
      <c r="W69" s="13">
        <f>+[13]Total!W69</f>
        <v>0</v>
      </c>
      <c r="X69" s="13">
        <f>+[13]Total!X69</f>
        <v>0</v>
      </c>
      <c r="Y69" s="13">
        <f>+[13]Total!Y69</f>
        <v>0</v>
      </c>
      <c r="Z69" s="18">
        <f>+[16]Total!Z69</f>
        <v>0</v>
      </c>
      <c r="AA69" s="17">
        <f>+[16]Total!AA69</f>
        <v>0</v>
      </c>
      <c r="AC69" s="34"/>
      <c r="AD69" s="34"/>
      <c r="AE69" s="34"/>
      <c r="AF69" s="34"/>
    </row>
    <row r="70" spans="1:32" x14ac:dyDescent="0.3">
      <c r="A70" s="4" t="s">
        <v>62</v>
      </c>
      <c r="B70" s="13">
        <f>+[13]Total!B70</f>
        <v>41427</v>
      </c>
      <c r="C70" s="13">
        <f>+[13]Total!C70</f>
        <v>4304854.4399999995</v>
      </c>
      <c r="D70" s="13">
        <f>+[13]Total!D70</f>
        <v>48008</v>
      </c>
      <c r="E70" s="13">
        <f>+[13]Total!E70</f>
        <v>4941880.34</v>
      </c>
      <c r="F70" s="13">
        <f>+[13]Total!F70</f>
        <v>51060</v>
      </c>
      <c r="G70" s="13">
        <f>+[13]Total!G70</f>
        <v>5129496.47</v>
      </c>
      <c r="H70" s="13">
        <f>+[13]Total!H70</f>
        <v>53137</v>
      </c>
      <c r="I70" s="13">
        <f>+[13]Total!I70</f>
        <v>5451001</v>
      </c>
      <c r="J70" s="13">
        <f>+[13]Total!J70</f>
        <v>53917</v>
      </c>
      <c r="K70" s="13">
        <f>+[13]Total!K70</f>
        <v>5452594.0499999998</v>
      </c>
      <c r="L70" s="13">
        <f>+[13]Total!L70</f>
        <v>50988</v>
      </c>
      <c r="M70" s="13">
        <f>+[13]Total!M70</f>
        <v>4940198.5999999996</v>
      </c>
      <c r="N70" s="13">
        <f>+[13]Total!N70</f>
        <v>52236</v>
      </c>
      <c r="O70" s="13">
        <f>+[13]Total!O70</f>
        <v>5023265.09</v>
      </c>
      <c r="P70" s="13">
        <f>+[13]Total!P70</f>
        <v>0</v>
      </c>
      <c r="Q70" s="13">
        <f>+[13]Total!Q70</f>
        <v>0</v>
      </c>
      <c r="R70" s="13">
        <f>+[13]Total!R70</f>
        <v>0</v>
      </c>
      <c r="S70" s="13">
        <f>+[13]Total!S70</f>
        <v>0</v>
      </c>
      <c r="T70" s="13">
        <f>+[13]Total!T70</f>
        <v>0</v>
      </c>
      <c r="U70" s="13">
        <f>+[13]Total!U70</f>
        <v>0</v>
      </c>
      <c r="V70" s="13">
        <f>+[13]Total!V70</f>
        <v>0</v>
      </c>
      <c r="W70" s="13">
        <f>+[13]Total!W70</f>
        <v>0</v>
      </c>
      <c r="X70" s="13">
        <f>+[13]Total!X70</f>
        <v>0</v>
      </c>
      <c r="Y70" s="13">
        <f>+[13]Total!Y70</f>
        <v>0</v>
      </c>
      <c r="Z70" s="18">
        <f>+[16]Total!Z70</f>
        <v>0</v>
      </c>
      <c r="AA70" s="17">
        <f>+[16]Total!AA70</f>
        <v>0</v>
      </c>
      <c r="AC70" s="34"/>
      <c r="AD70" s="34"/>
      <c r="AE70" s="34"/>
      <c r="AF70" s="34"/>
    </row>
    <row r="71" spans="1:32" x14ac:dyDescent="0.3">
      <c r="A71" s="4" t="s">
        <v>63</v>
      </c>
      <c r="B71" s="13">
        <f>+[13]Total!B71</f>
        <v>69288</v>
      </c>
      <c r="C71" s="13">
        <f>+[13]Total!C71</f>
        <v>5759516.1600000001</v>
      </c>
      <c r="D71" s="13">
        <f>+[13]Total!D71</f>
        <v>74145</v>
      </c>
      <c r="E71" s="13">
        <f>+[13]Total!E71</f>
        <v>6502869.0099999998</v>
      </c>
      <c r="F71" s="13">
        <f>+[13]Total!F71</f>
        <v>80307</v>
      </c>
      <c r="G71" s="13">
        <f>+[13]Total!G71</f>
        <v>6467953.5099999998</v>
      </c>
      <c r="H71" s="13">
        <f>+[13]Total!H71</f>
        <v>83562</v>
      </c>
      <c r="I71" s="13">
        <f>+[13]Total!I71</f>
        <v>6570541.2800000003</v>
      </c>
      <c r="J71" s="13">
        <f>+[13]Total!J71</f>
        <v>80674</v>
      </c>
      <c r="K71" s="13">
        <f>+[13]Total!K71</f>
        <v>6539951.0999999996</v>
      </c>
      <c r="L71" s="13">
        <f>+[13]Total!L71</f>
        <v>74797</v>
      </c>
      <c r="M71" s="13">
        <f>+[13]Total!M71</f>
        <v>6138505.8899999997</v>
      </c>
      <c r="N71" s="13">
        <f>+[13]Total!N71</f>
        <v>79366</v>
      </c>
      <c r="O71" s="13">
        <f>+[13]Total!O71</f>
        <v>6537090.7800000003</v>
      </c>
      <c r="P71" s="13">
        <f>+[13]Total!P71</f>
        <v>0</v>
      </c>
      <c r="Q71" s="13">
        <f>+[13]Total!Q71</f>
        <v>0</v>
      </c>
      <c r="R71" s="13">
        <f>+[13]Total!R71</f>
        <v>0</v>
      </c>
      <c r="S71" s="13">
        <f>+[13]Total!S71</f>
        <v>0</v>
      </c>
      <c r="T71" s="13">
        <f>+[13]Total!T71</f>
        <v>0</v>
      </c>
      <c r="U71" s="13">
        <f>+[13]Total!U71</f>
        <v>0</v>
      </c>
      <c r="V71" s="13">
        <f>+[13]Total!V71</f>
        <v>0</v>
      </c>
      <c r="W71" s="13">
        <f>+[13]Total!W71</f>
        <v>0</v>
      </c>
      <c r="X71" s="13">
        <f>+[13]Total!X71</f>
        <v>0</v>
      </c>
      <c r="Y71" s="13">
        <f>+[13]Total!Y71</f>
        <v>0</v>
      </c>
      <c r="Z71" s="18">
        <f>+[16]Total!Z71</f>
        <v>0</v>
      </c>
      <c r="AA71" s="17">
        <f>+[16]Total!AA71</f>
        <v>0</v>
      </c>
      <c r="AC71" s="34"/>
      <c r="AD71" s="34"/>
      <c r="AE71" s="34"/>
      <c r="AF71" s="34"/>
    </row>
    <row r="72" spans="1:32" x14ac:dyDescent="0.3">
      <c r="A72" s="4" t="s">
        <v>64</v>
      </c>
      <c r="B72" s="13">
        <f>+[13]Total!B72</f>
        <v>12622</v>
      </c>
      <c r="C72" s="13">
        <f>+[13]Total!C72</f>
        <v>761474.63</v>
      </c>
      <c r="D72" s="13">
        <f>+[13]Total!D72</f>
        <v>13245</v>
      </c>
      <c r="E72" s="13">
        <f>+[13]Total!E72</f>
        <v>764364.76</v>
      </c>
      <c r="F72" s="13">
        <f>+[13]Total!F72</f>
        <v>14230</v>
      </c>
      <c r="G72" s="13">
        <f>+[13]Total!G72</f>
        <v>788274.41</v>
      </c>
      <c r="H72" s="13">
        <f>+[13]Total!H72</f>
        <v>14396</v>
      </c>
      <c r="I72" s="13">
        <f>+[13]Total!I72</f>
        <v>881662.98</v>
      </c>
      <c r="J72" s="13">
        <f>+[13]Total!J72</f>
        <v>13147</v>
      </c>
      <c r="K72" s="13">
        <f>+[13]Total!K72</f>
        <v>858521.5</v>
      </c>
      <c r="L72" s="13">
        <f>+[13]Total!L72</f>
        <v>11896</v>
      </c>
      <c r="M72" s="13">
        <f>+[13]Total!M72</f>
        <v>812999.51</v>
      </c>
      <c r="N72" s="13">
        <f>+[13]Total!N72</f>
        <v>12375</v>
      </c>
      <c r="O72" s="13">
        <f>+[13]Total!O72</f>
        <v>787857.4</v>
      </c>
      <c r="P72" s="13">
        <f>+[13]Total!P72</f>
        <v>0</v>
      </c>
      <c r="Q72" s="13">
        <f>+[13]Total!Q72</f>
        <v>0</v>
      </c>
      <c r="R72" s="13">
        <f>+[13]Total!R72</f>
        <v>0</v>
      </c>
      <c r="S72" s="13">
        <f>+[13]Total!S72</f>
        <v>0</v>
      </c>
      <c r="T72" s="13">
        <f>+[13]Total!T72</f>
        <v>0</v>
      </c>
      <c r="U72" s="13">
        <f>+[13]Total!U72</f>
        <v>0</v>
      </c>
      <c r="V72" s="13">
        <f>+[13]Total!V72</f>
        <v>0</v>
      </c>
      <c r="W72" s="13">
        <f>+[13]Total!W72</f>
        <v>0</v>
      </c>
      <c r="X72" s="13">
        <f>+[13]Total!X72</f>
        <v>0</v>
      </c>
      <c r="Y72" s="13">
        <f>+[13]Total!Y72</f>
        <v>0</v>
      </c>
      <c r="Z72" s="18">
        <f>+[16]Total!Z72</f>
        <v>0</v>
      </c>
      <c r="AA72" s="17">
        <f>+[16]Total!AA72</f>
        <v>0</v>
      </c>
      <c r="AC72" s="34"/>
      <c r="AD72" s="34"/>
      <c r="AE72" s="34"/>
      <c r="AF72" s="34"/>
    </row>
    <row r="73" spans="1:32" x14ac:dyDescent="0.3">
      <c r="A73" s="4" t="s">
        <v>65</v>
      </c>
      <c r="B73" s="13">
        <f>+[13]Total!B73</f>
        <v>20986</v>
      </c>
      <c r="C73" s="13">
        <f>+[13]Total!C73</f>
        <v>1007168.35</v>
      </c>
      <c r="D73" s="13">
        <f>+[13]Total!D73</f>
        <v>20661</v>
      </c>
      <c r="E73" s="13">
        <f>+[13]Total!E73</f>
        <v>974166.47</v>
      </c>
      <c r="F73" s="13">
        <f>+[13]Total!F73</f>
        <v>22416</v>
      </c>
      <c r="G73" s="13">
        <f>+[13]Total!G73</f>
        <v>1206763.96</v>
      </c>
      <c r="H73" s="13">
        <f>+[13]Total!H73</f>
        <v>23349</v>
      </c>
      <c r="I73" s="13">
        <f>+[13]Total!I73</f>
        <v>1183741.55</v>
      </c>
      <c r="J73" s="13">
        <f>+[13]Total!J73</f>
        <v>23833</v>
      </c>
      <c r="K73" s="13">
        <f>+[13]Total!K73</f>
        <v>1252556.1299999999</v>
      </c>
      <c r="L73" s="13">
        <f>+[13]Total!L73</f>
        <v>21994</v>
      </c>
      <c r="M73" s="13">
        <f>+[13]Total!M73</f>
        <v>1113901.74</v>
      </c>
      <c r="N73" s="13">
        <f>+[13]Total!N73</f>
        <v>22480</v>
      </c>
      <c r="O73" s="13">
        <f>+[13]Total!O73</f>
        <v>1095746.08</v>
      </c>
      <c r="P73" s="13">
        <f>+[13]Total!P73</f>
        <v>0</v>
      </c>
      <c r="Q73" s="13">
        <f>+[13]Total!Q73</f>
        <v>0</v>
      </c>
      <c r="R73" s="13">
        <f>+[13]Total!R73</f>
        <v>0</v>
      </c>
      <c r="S73" s="13">
        <f>+[13]Total!S73</f>
        <v>0</v>
      </c>
      <c r="T73" s="13">
        <f>+[13]Total!T73</f>
        <v>0</v>
      </c>
      <c r="U73" s="13">
        <f>+[13]Total!U73</f>
        <v>0</v>
      </c>
      <c r="V73" s="13">
        <f>+[13]Total!V73</f>
        <v>0</v>
      </c>
      <c r="W73" s="13">
        <f>+[13]Total!W73</f>
        <v>0</v>
      </c>
      <c r="X73" s="13">
        <f>+[13]Total!X73</f>
        <v>0</v>
      </c>
      <c r="Y73" s="13">
        <f>+[13]Total!Y73</f>
        <v>0</v>
      </c>
      <c r="Z73" s="18">
        <f>+[16]Total!Z73</f>
        <v>0</v>
      </c>
      <c r="AA73" s="17">
        <f>+[16]Total!AA73</f>
        <v>0</v>
      </c>
      <c r="AC73" s="34"/>
      <c r="AD73" s="34"/>
      <c r="AE73" s="34"/>
      <c r="AF73" s="34"/>
    </row>
    <row r="74" spans="1:32" x14ac:dyDescent="0.3">
      <c r="A74" s="4" t="s">
        <v>66</v>
      </c>
      <c r="B74" s="13">
        <f>+[13]Total!B74</f>
        <v>92404</v>
      </c>
      <c r="C74" s="13">
        <f>+[13]Total!C74</f>
        <v>6911499.7400000002</v>
      </c>
      <c r="D74" s="13">
        <f>+[13]Total!D74</f>
        <v>95588</v>
      </c>
      <c r="E74" s="13">
        <f>+[13]Total!E74</f>
        <v>7390109.9800000004</v>
      </c>
      <c r="F74" s="13">
        <f>+[13]Total!F74</f>
        <v>108252</v>
      </c>
      <c r="G74" s="13">
        <f>+[13]Total!G74</f>
        <v>7518752.9699999997</v>
      </c>
      <c r="H74" s="13">
        <f>+[13]Total!H74</f>
        <v>109290</v>
      </c>
      <c r="I74" s="13">
        <f>+[13]Total!I74</f>
        <v>7490516.5099999998</v>
      </c>
      <c r="J74" s="13">
        <f>+[13]Total!J74</f>
        <v>102877</v>
      </c>
      <c r="K74" s="13">
        <f>+[13]Total!K74</f>
        <v>7380974.0600000005</v>
      </c>
      <c r="L74" s="13">
        <f>+[13]Total!L74</f>
        <v>94740</v>
      </c>
      <c r="M74" s="13">
        <f>+[13]Total!M74</f>
        <v>6883708.25</v>
      </c>
      <c r="N74" s="13">
        <f>+[13]Total!N74</f>
        <v>96467</v>
      </c>
      <c r="O74" s="13">
        <f>+[13]Total!O74</f>
        <v>7057509.2999999998</v>
      </c>
      <c r="P74" s="13">
        <f>+[13]Total!P74</f>
        <v>0</v>
      </c>
      <c r="Q74" s="13">
        <f>+[13]Total!Q74</f>
        <v>0</v>
      </c>
      <c r="R74" s="13">
        <f>+[13]Total!R74</f>
        <v>0</v>
      </c>
      <c r="S74" s="13">
        <f>+[13]Total!S74</f>
        <v>0</v>
      </c>
      <c r="T74" s="13">
        <f>+[13]Total!T74</f>
        <v>0</v>
      </c>
      <c r="U74" s="13">
        <f>+[13]Total!U74</f>
        <v>0</v>
      </c>
      <c r="V74" s="13">
        <f>+[13]Total!V74</f>
        <v>0</v>
      </c>
      <c r="W74" s="13">
        <f>+[13]Total!W74</f>
        <v>0</v>
      </c>
      <c r="X74" s="13">
        <f>+[13]Total!X74</f>
        <v>0</v>
      </c>
      <c r="Y74" s="13">
        <f>+[13]Total!Y74</f>
        <v>0</v>
      </c>
      <c r="Z74" s="18">
        <f>+[16]Total!Z74</f>
        <v>0</v>
      </c>
      <c r="AA74" s="17">
        <f>+[16]Total!AA74</f>
        <v>0</v>
      </c>
      <c r="AC74" s="34"/>
      <c r="AD74" s="34"/>
      <c r="AE74" s="34"/>
      <c r="AF74" s="34"/>
    </row>
    <row r="75" spans="1:32" x14ac:dyDescent="0.3">
      <c r="A75" s="4"/>
      <c r="B75" s="13">
        <f>+[13]Total!B75</f>
        <v>0</v>
      </c>
      <c r="C75" s="13">
        <f>+[13]Total!C75</f>
        <v>0</v>
      </c>
      <c r="D75" s="13">
        <f>+[13]Total!D75</f>
        <v>0</v>
      </c>
      <c r="E75" s="13">
        <f>+[13]Total!E75</f>
        <v>0</v>
      </c>
      <c r="F75" s="13">
        <f>+[13]Total!F75</f>
        <v>0</v>
      </c>
      <c r="G75" s="13">
        <f>+[13]Total!G75</f>
        <v>0</v>
      </c>
      <c r="H75" s="13">
        <f>+[13]Total!H75</f>
        <v>0</v>
      </c>
      <c r="I75" s="13">
        <f>+[13]Total!I75</f>
        <v>0</v>
      </c>
      <c r="J75" s="13">
        <f>+[13]Total!J75</f>
        <v>0</v>
      </c>
      <c r="K75" s="13">
        <f>+[13]Total!K75</f>
        <v>0</v>
      </c>
      <c r="L75" s="13">
        <f>+[13]Total!L75</f>
        <v>0</v>
      </c>
      <c r="M75" s="13">
        <f>+[13]Total!M75</f>
        <v>0</v>
      </c>
      <c r="N75" s="13">
        <f>+[13]Total!N75</f>
        <v>0</v>
      </c>
      <c r="O75" s="13">
        <f>+[13]Total!O75</f>
        <v>0</v>
      </c>
      <c r="P75" s="13">
        <f>+[13]Total!P75</f>
        <v>0</v>
      </c>
      <c r="Q75" s="13">
        <f>+[13]Total!Q75</f>
        <v>0</v>
      </c>
      <c r="R75" s="13">
        <f>+[13]Total!R75</f>
        <v>0</v>
      </c>
      <c r="S75" s="13">
        <f>+[13]Total!S75</f>
        <v>0</v>
      </c>
      <c r="T75" s="13">
        <f>+[13]Total!T75</f>
        <v>0</v>
      </c>
      <c r="U75" s="13">
        <f>+[13]Total!U75</f>
        <v>0</v>
      </c>
      <c r="V75" s="13">
        <f>+[13]Total!V75</f>
        <v>0</v>
      </c>
      <c r="W75" s="13">
        <f>+[13]Total!W75</f>
        <v>0</v>
      </c>
      <c r="X75" s="13">
        <f>+[13]Total!X75</f>
        <v>0</v>
      </c>
      <c r="Y75" s="13">
        <f>+[13]Total!Y75</f>
        <v>0</v>
      </c>
      <c r="Z75" s="18">
        <f>+[16]Total!Z75</f>
        <v>0</v>
      </c>
      <c r="AA75" s="17">
        <f>+[16]Total!AA75</f>
        <v>0</v>
      </c>
      <c r="AC75" s="34"/>
      <c r="AD75" s="34"/>
      <c r="AE75" s="34"/>
      <c r="AF75" s="34"/>
    </row>
    <row r="76" spans="1:32" x14ac:dyDescent="0.3">
      <c r="A76" s="6" t="s">
        <v>67</v>
      </c>
      <c r="B76" s="3">
        <f>SUM(B77:B89)</f>
        <v>1424431</v>
      </c>
      <c r="C76" s="17">
        <f>SUM(C77:C89)</f>
        <v>180704222.80999997</v>
      </c>
      <c r="D76" s="3">
        <f>SUM(D77:D92)</f>
        <v>1483432</v>
      </c>
      <c r="E76" s="17">
        <f>SUM(E77:E92)</f>
        <v>186206518.62</v>
      </c>
      <c r="F76" s="3">
        <f>SUM(F77:F92)</f>
        <v>1623807</v>
      </c>
      <c r="G76" s="17">
        <f>SUM(G77:G92)</f>
        <v>200955400.91</v>
      </c>
      <c r="H76" s="3">
        <f>+H77+H78+H79+H80+H81+H82+H83+H84+H85+H86+H87+H88+H89+H90+H91+H92</f>
        <v>1643379</v>
      </c>
      <c r="I76" s="3">
        <f t="shared" ref="I76:K76" si="46">+I77+I78+I79+I80+I81+I82+I83+I84+I85+I86+I87+I88+I89+I90+I91+I92</f>
        <v>205008220.73000002</v>
      </c>
      <c r="J76" s="3">
        <f t="shared" si="46"/>
        <v>1575057</v>
      </c>
      <c r="K76" s="3">
        <f t="shared" si="46"/>
        <v>198299079.26999998</v>
      </c>
      <c r="L76" s="3">
        <f t="shared" ref="L76" si="47">+L77+L78+L79+L80+L81+L82+L83+L84+L85+L86+L87+L88+L89+L90+L91+L92</f>
        <v>1469229</v>
      </c>
      <c r="M76" s="3">
        <f t="shared" ref="M76" si="48">+M77+M78+M79+M80+M81+M82+M83+M84+M85+M86+M87+M88+M89+M90+M91+M92</f>
        <v>191743325.61000001</v>
      </c>
      <c r="N76" s="3">
        <f t="shared" ref="N76" si="49">+N77+N78+N79+N80+N81+N82+N83+N84+N85+N86+N87+N88+N89+N90+N91+N92</f>
        <v>1519951</v>
      </c>
      <c r="O76" s="3">
        <f t="shared" ref="O76" si="50">+O77+O78+O79+O80+O81+O82+O83+O84+O85+O86+O87+O88+O89+O90+O91+O92</f>
        <v>191971108.20999998</v>
      </c>
      <c r="P76" s="3">
        <f t="shared" ref="P76" si="51">+P77+P78+P79+P80+P81+P82+P83+P84+P85+P86+P87+P88+P89+P90+P91+P92</f>
        <v>0</v>
      </c>
      <c r="Q76" s="3">
        <f t="shared" ref="Q76" si="52">+Q77+Q78+Q79+Q80+Q81+Q82+Q83+Q84+Q85+Q86+Q87+Q88+Q89+Q90+Q91+Q92</f>
        <v>0</v>
      </c>
      <c r="R76" s="3">
        <f t="shared" ref="R76" si="53">+R77+R78+R79+R80+R81+R82+R83+R84+R85+R86+R87+R88+R89+R90+R91+R92</f>
        <v>0</v>
      </c>
      <c r="S76" s="3">
        <f t="shared" ref="S76" si="54">+S77+S78+S79+S80+S81+S82+S83+S84+S85+S86+S87+S88+S89+S90+S91+S92</f>
        <v>0</v>
      </c>
      <c r="T76" s="3">
        <f t="shared" ref="T76" si="55">+T77+T78+T79+T80+T81+T82+T83+T84+T85+T86+T87+T88+T89+T90+T91+T92</f>
        <v>0</v>
      </c>
      <c r="U76" s="3">
        <f t="shared" ref="U76" si="56">+U77+U78+U79+U80+U81+U82+U83+U84+U85+U86+U87+U88+U89+U90+U91+U92</f>
        <v>0</v>
      </c>
      <c r="V76" s="3">
        <f t="shared" ref="V76" si="57">+V77+V78+V79+V80+V81+V82+V83+V84+V85+V86+V87+V88+V89+V90+V91+V92</f>
        <v>0</v>
      </c>
      <c r="W76" s="3">
        <f t="shared" ref="W76" si="58">+W77+W78+W79+W80+W81+W82+W83+W84+W85+W86+W87+W88+W89+W90+W91+W92</f>
        <v>0</v>
      </c>
      <c r="X76" s="3">
        <f t="shared" ref="X76" si="59">+X77+X78+X79+X80+X81+X82+X83+X84+X85+X86+X87+X88+X89+X90+X91+X92</f>
        <v>0</v>
      </c>
      <c r="Y76" s="3">
        <f t="shared" ref="Y76" si="60">+Y77+Y78+Y79+Y80+Y81+Y82+Y83+Y84+Y85+Y86+Y87+Y88+Y89+Y90+Y91+Y92</f>
        <v>0</v>
      </c>
      <c r="Z76" s="18">
        <f>+[16]Total!Z76</f>
        <v>0</v>
      </c>
      <c r="AA76" s="17">
        <f>+[16]Total!AA76</f>
        <v>0</v>
      </c>
      <c r="AC76" s="34"/>
      <c r="AD76" s="34"/>
      <c r="AE76" s="34"/>
      <c r="AF76" s="34"/>
    </row>
    <row r="77" spans="1:32" x14ac:dyDescent="0.3">
      <c r="A77" s="4" t="s">
        <v>68</v>
      </c>
      <c r="B77" s="13">
        <f>+[13]Total!B77</f>
        <v>747580</v>
      </c>
      <c r="C77" s="13">
        <f>+[13]Total!C77</f>
        <v>109193652.94</v>
      </c>
      <c r="D77" s="13">
        <f>+[13]Total!D77</f>
        <v>759468</v>
      </c>
      <c r="E77" s="13">
        <f>+[13]Total!E77</f>
        <v>107903100.18000001</v>
      </c>
      <c r="F77" s="13">
        <f>+[13]Total!F77</f>
        <v>820375</v>
      </c>
      <c r="G77" s="13">
        <f>+[13]Total!G77</f>
        <v>116422937.63</v>
      </c>
      <c r="H77" s="13">
        <f>+[13]Total!H77</f>
        <v>822141</v>
      </c>
      <c r="I77" s="13">
        <f>+[13]Total!I77</f>
        <v>119730127.09</v>
      </c>
      <c r="J77" s="13">
        <f>+[13]Total!J77</f>
        <v>771865</v>
      </c>
      <c r="K77" s="13">
        <f>+[13]Total!K77</f>
        <v>113603215.61</v>
      </c>
      <c r="L77" s="13">
        <f>+[13]Total!L77</f>
        <v>711064</v>
      </c>
      <c r="M77" s="13">
        <f>+[13]Total!M77</f>
        <v>110082481.72</v>
      </c>
      <c r="N77" s="13">
        <f>+[13]Total!N77</f>
        <v>731566</v>
      </c>
      <c r="O77" s="13">
        <f>+[13]Total!O77</f>
        <v>110042763.09</v>
      </c>
      <c r="P77" s="13">
        <f>+[13]Total!P77</f>
        <v>0</v>
      </c>
      <c r="Q77" s="13">
        <f>+[13]Total!Q77</f>
        <v>0</v>
      </c>
      <c r="R77" s="13">
        <f>+[13]Total!R77</f>
        <v>0</v>
      </c>
      <c r="S77" s="13">
        <f>+[13]Total!S77</f>
        <v>0</v>
      </c>
      <c r="T77" s="13">
        <f>+[13]Total!T77</f>
        <v>0</v>
      </c>
      <c r="U77" s="13">
        <f>+[13]Total!U77</f>
        <v>0</v>
      </c>
      <c r="V77" s="13">
        <f>+[13]Total!V77</f>
        <v>0</v>
      </c>
      <c r="W77" s="13">
        <f>+[13]Total!W77</f>
        <v>0</v>
      </c>
      <c r="X77" s="13">
        <f>+[13]Total!X77</f>
        <v>0</v>
      </c>
      <c r="Y77" s="13">
        <f>+[13]Total!Y77</f>
        <v>0</v>
      </c>
      <c r="Z77" s="18">
        <f>+[16]Total!Z77</f>
        <v>0</v>
      </c>
      <c r="AA77" s="17">
        <f>+[16]Total!AA77</f>
        <v>0</v>
      </c>
      <c r="AC77" s="34"/>
      <c r="AD77" s="34"/>
      <c r="AE77" s="34"/>
      <c r="AF77" s="34"/>
    </row>
    <row r="78" spans="1:32" x14ac:dyDescent="0.3">
      <c r="A78" s="4" t="s">
        <v>69</v>
      </c>
      <c r="B78" s="13">
        <f>+[13]Total!B78</f>
        <v>113025</v>
      </c>
      <c r="C78" s="13">
        <f>+[13]Total!C78</f>
        <v>12337837.109999999</v>
      </c>
      <c r="D78" s="13">
        <f>+[13]Total!D78</f>
        <v>113181</v>
      </c>
      <c r="E78" s="13">
        <f>+[13]Total!E78</f>
        <v>13068421.359999999</v>
      </c>
      <c r="F78" s="13">
        <f>+[13]Total!F78</f>
        <v>136896</v>
      </c>
      <c r="G78" s="13">
        <f>+[13]Total!G78</f>
        <v>16705011.92</v>
      </c>
      <c r="H78" s="13">
        <f>+[13]Total!H78</f>
        <v>140146</v>
      </c>
      <c r="I78" s="13">
        <f>+[13]Total!I78</f>
        <v>16201899.030000001</v>
      </c>
      <c r="J78" s="13">
        <f>+[13]Total!J78</f>
        <v>134199</v>
      </c>
      <c r="K78" s="13">
        <f>+[13]Total!K78</f>
        <v>13728127.43</v>
      </c>
      <c r="L78" s="13">
        <f>+[13]Total!L78</f>
        <v>128988</v>
      </c>
      <c r="M78" s="13">
        <f>+[13]Total!M78</f>
        <v>13853412.9</v>
      </c>
      <c r="N78" s="13">
        <f>+[13]Total!N78</f>
        <v>138037</v>
      </c>
      <c r="O78" s="13">
        <f>+[13]Total!O78</f>
        <v>13993341.4</v>
      </c>
      <c r="P78" s="13">
        <f>+[13]Total!P78</f>
        <v>0</v>
      </c>
      <c r="Q78" s="13">
        <f>+[13]Total!Q78</f>
        <v>0</v>
      </c>
      <c r="R78" s="13">
        <f>+[13]Total!R78</f>
        <v>0</v>
      </c>
      <c r="S78" s="13">
        <f>+[13]Total!S78</f>
        <v>0</v>
      </c>
      <c r="T78" s="13">
        <f>+[13]Total!T78</f>
        <v>0</v>
      </c>
      <c r="U78" s="13">
        <f>+[13]Total!U78</f>
        <v>0</v>
      </c>
      <c r="V78" s="13">
        <f>+[13]Total!V78</f>
        <v>0</v>
      </c>
      <c r="W78" s="13">
        <f>+[13]Total!W78</f>
        <v>0</v>
      </c>
      <c r="X78" s="13">
        <f>+[13]Total!X78</f>
        <v>0</v>
      </c>
      <c r="Y78" s="13">
        <f>+[13]Total!Y78</f>
        <v>0</v>
      </c>
      <c r="Z78" s="18">
        <f>+[16]Total!Z78</f>
        <v>0</v>
      </c>
      <c r="AA78" s="17">
        <f>+[16]Total!AA78</f>
        <v>0</v>
      </c>
      <c r="AC78" s="34"/>
      <c r="AD78" s="34"/>
      <c r="AE78" s="34"/>
      <c r="AF78" s="34"/>
    </row>
    <row r="79" spans="1:32" x14ac:dyDescent="0.3">
      <c r="A79" s="4" t="s">
        <v>70</v>
      </c>
      <c r="B79" s="13">
        <f>+[13]Total!B79</f>
        <v>87305</v>
      </c>
      <c r="C79" s="13">
        <f>+[13]Total!C79</f>
        <v>10393276.92</v>
      </c>
      <c r="D79" s="13">
        <f>+[13]Total!D79</f>
        <v>92872</v>
      </c>
      <c r="E79" s="13">
        <f>+[13]Total!E79</f>
        <v>11602092.68</v>
      </c>
      <c r="F79" s="13">
        <f>+[13]Total!F79</f>
        <v>103115</v>
      </c>
      <c r="G79" s="13">
        <f>+[13]Total!G79</f>
        <v>12290866.300000001</v>
      </c>
      <c r="H79" s="13">
        <f>+[13]Total!H79</f>
        <v>104052</v>
      </c>
      <c r="I79" s="13">
        <f>+[13]Total!I79</f>
        <v>12167777.93</v>
      </c>
      <c r="J79" s="13">
        <f>+[13]Total!J79</f>
        <v>101415</v>
      </c>
      <c r="K79" s="13">
        <f>+[13]Total!K79</f>
        <v>12488956.6</v>
      </c>
      <c r="L79" s="13">
        <f>+[13]Total!L79</f>
        <v>96213</v>
      </c>
      <c r="M79" s="13">
        <f>+[13]Total!M79</f>
        <v>11826860</v>
      </c>
      <c r="N79" s="13">
        <f>+[13]Total!N79</f>
        <v>96957</v>
      </c>
      <c r="O79" s="13">
        <f>+[13]Total!O79</f>
        <v>11973647</v>
      </c>
      <c r="P79" s="13">
        <f>+[13]Total!P79</f>
        <v>0</v>
      </c>
      <c r="Q79" s="13">
        <f>+[13]Total!Q79</f>
        <v>0</v>
      </c>
      <c r="R79" s="13">
        <f>+[13]Total!R79</f>
        <v>0</v>
      </c>
      <c r="S79" s="13">
        <f>+[13]Total!S79</f>
        <v>0</v>
      </c>
      <c r="T79" s="13">
        <f>+[13]Total!T79</f>
        <v>0</v>
      </c>
      <c r="U79" s="13">
        <f>+[13]Total!U79</f>
        <v>0</v>
      </c>
      <c r="V79" s="13">
        <f>+[13]Total!V79</f>
        <v>0</v>
      </c>
      <c r="W79" s="13">
        <f>+[13]Total!W79</f>
        <v>0</v>
      </c>
      <c r="X79" s="13">
        <f>+[13]Total!X79</f>
        <v>0</v>
      </c>
      <c r="Y79" s="13">
        <f>+[13]Total!Y79</f>
        <v>0</v>
      </c>
      <c r="Z79" s="18">
        <f>+[16]Total!Z79</f>
        <v>0</v>
      </c>
      <c r="AA79" s="17">
        <f>+[16]Total!AA79</f>
        <v>0</v>
      </c>
      <c r="AC79" s="34"/>
      <c r="AD79" s="34"/>
      <c r="AE79" s="34"/>
      <c r="AF79" s="34"/>
    </row>
    <row r="80" spans="1:32" x14ac:dyDescent="0.3">
      <c r="A80" s="4" t="s">
        <v>71</v>
      </c>
      <c r="B80" s="13">
        <f>+[13]Total!B80</f>
        <v>79164</v>
      </c>
      <c r="C80" s="13">
        <f>+[13]Total!C80</f>
        <v>8762069.5199999996</v>
      </c>
      <c r="D80" s="13">
        <f>+[13]Total!D80</f>
        <v>81759</v>
      </c>
      <c r="E80" s="13">
        <f>+[13]Total!E80</f>
        <v>9609055.9199999999</v>
      </c>
      <c r="F80" s="13">
        <f>+[13]Total!F80</f>
        <v>89781</v>
      </c>
      <c r="G80" s="13">
        <f>+[13]Total!G80</f>
        <v>11516096.26</v>
      </c>
      <c r="H80" s="13">
        <f>+[13]Total!H80</f>
        <v>91101</v>
      </c>
      <c r="I80" s="13">
        <f>+[13]Total!I80</f>
        <v>11007762.66</v>
      </c>
      <c r="J80" s="13">
        <f>+[13]Total!J80</f>
        <v>89559</v>
      </c>
      <c r="K80" s="13">
        <f>+[13]Total!K80</f>
        <v>10506231.440000001</v>
      </c>
      <c r="L80" s="13">
        <f>+[13]Total!L80</f>
        <v>82261</v>
      </c>
      <c r="M80" s="13">
        <f>+[13]Total!M80</f>
        <v>10290532.66</v>
      </c>
      <c r="N80" s="13">
        <f>+[13]Total!N80</f>
        <v>84612</v>
      </c>
      <c r="O80" s="13">
        <f>+[13]Total!O80</f>
        <v>10430983.76</v>
      </c>
      <c r="P80" s="13">
        <f>+[13]Total!P80</f>
        <v>0</v>
      </c>
      <c r="Q80" s="13">
        <f>+[13]Total!Q80</f>
        <v>0</v>
      </c>
      <c r="R80" s="13">
        <f>+[13]Total!R80</f>
        <v>0</v>
      </c>
      <c r="S80" s="13">
        <f>+[13]Total!S80</f>
        <v>0</v>
      </c>
      <c r="T80" s="13">
        <f>+[13]Total!T80</f>
        <v>0</v>
      </c>
      <c r="U80" s="13">
        <f>+[13]Total!U80</f>
        <v>0</v>
      </c>
      <c r="V80" s="13">
        <f>+[13]Total!V80</f>
        <v>0</v>
      </c>
      <c r="W80" s="13">
        <f>+[13]Total!W80</f>
        <v>0</v>
      </c>
      <c r="X80" s="13">
        <f>+[13]Total!X80</f>
        <v>0</v>
      </c>
      <c r="Y80" s="13">
        <f>+[13]Total!Y80</f>
        <v>0</v>
      </c>
      <c r="Z80" s="18">
        <f>+[16]Total!Z80</f>
        <v>0</v>
      </c>
      <c r="AA80" s="17">
        <f>+[16]Total!AA80</f>
        <v>0</v>
      </c>
      <c r="AC80" s="34"/>
      <c r="AD80" s="34"/>
      <c r="AE80" s="34"/>
      <c r="AF80" s="34"/>
    </row>
    <row r="81" spans="1:32" x14ac:dyDescent="0.3">
      <c r="A81" s="4" t="s">
        <v>72</v>
      </c>
      <c r="B81" s="13">
        <f>+[13]Total!B81</f>
        <v>15359</v>
      </c>
      <c r="C81" s="13">
        <f>+[13]Total!C81</f>
        <v>1458298.95</v>
      </c>
      <c r="D81" s="13">
        <f>+[13]Total!D81</f>
        <v>16673</v>
      </c>
      <c r="E81" s="13">
        <f>+[13]Total!E81</f>
        <v>1620237.61</v>
      </c>
      <c r="F81" s="13">
        <f>+[13]Total!F81</f>
        <v>21746</v>
      </c>
      <c r="G81" s="13">
        <f>+[13]Total!G81</f>
        <v>2209452.71</v>
      </c>
      <c r="H81" s="13">
        <f>+[13]Total!H81</f>
        <v>22751</v>
      </c>
      <c r="I81" s="13">
        <f>+[13]Total!I81</f>
        <v>2202677.58</v>
      </c>
      <c r="J81" s="13">
        <f>+[13]Total!J81</f>
        <v>22088</v>
      </c>
      <c r="K81" s="13">
        <f>+[13]Total!K81</f>
        <v>1917248.29</v>
      </c>
      <c r="L81" s="13">
        <f>+[13]Total!L81</f>
        <v>21286</v>
      </c>
      <c r="M81" s="13">
        <f>+[13]Total!M81</f>
        <v>2044832.39</v>
      </c>
      <c r="N81" s="13">
        <f>+[13]Total!N81</f>
        <v>22334</v>
      </c>
      <c r="O81" s="13">
        <f>+[13]Total!O81</f>
        <v>1988718.8</v>
      </c>
      <c r="P81" s="13">
        <f>+[13]Total!P81</f>
        <v>0</v>
      </c>
      <c r="Q81" s="13">
        <f>+[13]Total!Q81</f>
        <v>0</v>
      </c>
      <c r="R81" s="13">
        <f>+[13]Total!R81</f>
        <v>0</v>
      </c>
      <c r="S81" s="13">
        <f>+[13]Total!S81</f>
        <v>0</v>
      </c>
      <c r="T81" s="13">
        <f>+[13]Total!T81</f>
        <v>0</v>
      </c>
      <c r="U81" s="13">
        <f>+[13]Total!U81</f>
        <v>0</v>
      </c>
      <c r="V81" s="13">
        <f>+[13]Total!V81</f>
        <v>0</v>
      </c>
      <c r="W81" s="13">
        <f>+[13]Total!W81</f>
        <v>0</v>
      </c>
      <c r="X81" s="13">
        <f>+[13]Total!X81</f>
        <v>0</v>
      </c>
      <c r="Y81" s="13">
        <f>+[13]Total!Y81</f>
        <v>0</v>
      </c>
      <c r="Z81" s="18">
        <f>+[16]Total!Z81</f>
        <v>0</v>
      </c>
      <c r="AA81" s="17">
        <f>+[16]Total!AA81</f>
        <v>0</v>
      </c>
      <c r="AC81" s="34"/>
      <c r="AD81" s="34"/>
      <c r="AE81" s="34"/>
      <c r="AF81" s="34"/>
    </row>
    <row r="82" spans="1:32" x14ac:dyDescent="0.3">
      <c r="A82" s="4" t="s">
        <v>73</v>
      </c>
      <c r="B82" s="13">
        <f>+[13]Total!B82</f>
        <v>30243</v>
      </c>
      <c r="C82" s="13">
        <f>+[13]Total!C82</f>
        <v>2913323.87</v>
      </c>
      <c r="D82" s="13">
        <f>+[13]Total!D82</f>
        <v>31767</v>
      </c>
      <c r="E82" s="13">
        <f>+[13]Total!E82</f>
        <v>3205674.05</v>
      </c>
      <c r="F82" s="13">
        <f>+[13]Total!F82</f>
        <v>37201</v>
      </c>
      <c r="G82" s="13">
        <f>+[13]Total!G82</f>
        <v>3945881.33</v>
      </c>
      <c r="H82" s="13">
        <f>+[13]Total!H82</f>
        <v>37395</v>
      </c>
      <c r="I82" s="13">
        <f>+[13]Total!I82</f>
        <v>4102487.6100000003</v>
      </c>
      <c r="J82" s="13">
        <f>+[13]Total!J82</f>
        <v>35252</v>
      </c>
      <c r="K82" s="13">
        <f>+[13]Total!K82</f>
        <v>3501069.75</v>
      </c>
      <c r="L82" s="13">
        <f>+[13]Total!L82</f>
        <v>32467</v>
      </c>
      <c r="M82" s="13">
        <f>+[13]Total!M82</f>
        <v>3597031.84</v>
      </c>
      <c r="N82" s="13">
        <f>+[13]Total!N82</f>
        <v>33513</v>
      </c>
      <c r="O82" s="13">
        <f>+[13]Total!O82</f>
        <v>3539510.8899999997</v>
      </c>
      <c r="P82" s="13">
        <f>+[13]Total!P82</f>
        <v>0</v>
      </c>
      <c r="Q82" s="13">
        <f>+[13]Total!Q82</f>
        <v>0</v>
      </c>
      <c r="R82" s="13">
        <f>+[13]Total!R82</f>
        <v>0</v>
      </c>
      <c r="S82" s="13">
        <f>+[13]Total!S82</f>
        <v>0</v>
      </c>
      <c r="T82" s="13">
        <f>+[13]Total!T82</f>
        <v>0</v>
      </c>
      <c r="U82" s="13">
        <f>+[13]Total!U82</f>
        <v>0</v>
      </c>
      <c r="V82" s="13">
        <f>+[13]Total!V82</f>
        <v>0</v>
      </c>
      <c r="W82" s="13">
        <f>+[13]Total!W82</f>
        <v>0</v>
      </c>
      <c r="X82" s="13">
        <f>+[13]Total!X82</f>
        <v>0</v>
      </c>
      <c r="Y82" s="13">
        <f>+[13]Total!Y82</f>
        <v>0</v>
      </c>
      <c r="Z82" s="18">
        <f>+[16]Total!Z82</f>
        <v>0</v>
      </c>
      <c r="AA82" s="17">
        <f>+[16]Total!AA82</f>
        <v>0</v>
      </c>
      <c r="AC82" s="34"/>
      <c r="AD82" s="34"/>
      <c r="AE82" s="34"/>
      <c r="AF82" s="34"/>
    </row>
    <row r="83" spans="1:32" x14ac:dyDescent="0.3">
      <c r="A83" s="4" t="s">
        <v>74</v>
      </c>
      <c r="B83" s="13">
        <f>+[13]Total!B83</f>
        <v>42696</v>
      </c>
      <c r="C83" s="13">
        <f>+[13]Total!C83</f>
        <v>3045417.8200000003</v>
      </c>
      <c r="D83" s="13">
        <f>+[13]Total!D83</f>
        <v>42320</v>
      </c>
      <c r="E83" s="13">
        <f>+[13]Total!E83</f>
        <v>3190942.1399999997</v>
      </c>
      <c r="F83" s="13">
        <f>+[13]Total!F83</f>
        <v>48136</v>
      </c>
      <c r="G83" s="13">
        <f>+[13]Total!G83</f>
        <v>3258513.6</v>
      </c>
      <c r="H83" s="13">
        <f>+[13]Total!H83</f>
        <v>50407</v>
      </c>
      <c r="I83" s="13">
        <f>+[13]Total!I83</f>
        <v>3465849.92</v>
      </c>
      <c r="J83" s="13">
        <f>+[13]Total!J83</f>
        <v>53444</v>
      </c>
      <c r="K83" s="13">
        <f>+[13]Total!K83</f>
        <v>3714007.5300000003</v>
      </c>
      <c r="L83" s="13">
        <f>+[13]Total!L83</f>
        <v>53912</v>
      </c>
      <c r="M83" s="13">
        <f>+[13]Total!M83</f>
        <v>4019081.4699999997</v>
      </c>
      <c r="N83" s="13">
        <f>+[13]Total!N83</f>
        <v>57631</v>
      </c>
      <c r="O83" s="13">
        <f>+[13]Total!O83</f>
        <v>4255631.41</v>
      </c>
      <c r="P83" s="13">
        <f>+[13]Total!P83</f>
        <v>0</v>
      </c>
      <c r="Q83" s="13">
        <f>+[13]Total!Q83</f>
        <v>0</v>
      </c>
      <c r="R83" s="13">
        <f>+[13]Total!R83</f>
        <v>0</v>
      </c>
      <c r="S83" s="13">
        <f>+[13]Total!S83</f>
        <v>0</v>
      </c>
      <c r="T83" s="13">
        <f>+[13]Total!T83</f>
        <v>0</v>
      </c>
      <c r="U83" s="13">
        <f>+[13]Total!U83</f>
        <v>0</v>
      </c>
      <c r="V83" s="13">
        <f>+[13]Total!V83</f>
        <v>0</v>
      </c>
      <c r="W83" s="13">
        <f>+[13]Total!W83</f>
        <v>0</v>
      </c>
      <c r="X83" s="13">
        <f>+[13]Total!X83</f>
        <v>0</v>
      </c>
      <c r="Y83" s="13">
        <f>+[13]Total!Y83</f>
        <v>0</v>
      </c>
      <c r="Z83" s="18">
        <f>+[16]Total!Z83</f>
        <v>0</v>
      </c>
      <c r="AA83" s="17">
        <f>+[16]Total!AA83</f>
        <v>0</v>
      </c>
      <c r="AC83" s="34"/>
      <c r="AD83" s="34"/>
      <c r="AE83" s="34"/>
      <c r="AF83" s="34"/>
    </row>
    <row r="84" spans="1:32" x14ac:dyDescent="0.3">
      <c r="A84" s="4" t="s">
        <v>75</v>
      </c>
      <c r="B84" s="13">
        <f>+[13]Total!B84</f>
        <v>21447</v>
      </c>
      <c r="C84" s="13">
        <f>+[13]Total!C84</f>
        <v>1922916.0899999999</v>
      </c>
      <c r="D84" s="13">
        <f>+[13]Total!D84</f>
        <v>22982</v>
      </c>
      <c r="E84" s="13">
        <f>+[13]Total!E84</f>
        <v>1894172.99</v>
      </c>
      <c r="F84" s="13">
        <f>+[13]Total!F84</f>
        <v>25687</v>
      </c>
      <c r="G84" s="13">
        <f>+[13]Total!G84</f>
        <v>1947150.62</v>
      </c>
      <c r="H84" s="13">
        <f>+[13]Total!H84</f>
        <v>26442</v>
      </c>
      <c r="I84" s="13">
        <f>+[13]Total!I84</f>
        <v>2101543.35</v>
      </c>
      <c r="J84" s="13">
        <f>+[13]Total!J84</f>
        <v>28366</v>
      </c>
      <c r="K84" s="13">
        <f>+[13]Total!K84</f>
        <v>2578054.7800000003</v>
      </c>
      <c r="L84" s="13">
        <f>+[13]Total!L84</f>
        <v>26526</v>
      </c>
      <c r="M84" s="13">
        <f>+[13]Total!M84</f>
        <v>2497036.9</v>
      </c>
      <c r="N84" s="13">
        <f>+[13]Total!N84</f>
        <v>25545</v>
      </c>
      <c r="O84" s="13">
        <f>+[13]Total!O84</f>
        <v>2310055.69</v>
      </c>
      <c r="P84" s="13">
        <f>+[13]Total!P84</f>
        <v>0</v>
      </c>
      <c r="Q84" s="13">
        <f>+[13]Total!Q84</f>
        <v>0</v>
      </c>
      <c r="R84" s="13">
        <f>+[13]Total!R84</f>
        <v>0</v>
      </c>
      <c r="S84" s="13">
        <f>+[13]Total!S84</f>
        <v>0</v>
      </c>
      <c r="T84" s="13">
        <f>+[13]Total!T84</f>
        <v>0</v>
      </c>
      <c r="U84" s="13">
        <f>+[13]Total!U84</f>
        <v>0</v>
      </c>
      <c r="V84" s="13">
        <f>+[13]Total!V84</f>
        <v>0</v>
      </c>
      <c r="W84" s="13">
        <f>+[13]Total!W84</f>
        <v>0</v>
      </c>
      <c r="X84" s="13">
        <f>+[13]Total!X84</f>
        <v>0</v>
      </c>
      <c r="Y84" s="13">
        <f>+[13]Total!Y84</f>
        <v>0</v>
      </c>
      <c r="Z84" s="18">
        <f>+[16]Total!Z84</f>
        <v>0</v>
      </c>
      <c r="AA84" s="17">
        <f>+[16]Total!AA84</f>
        <v>0</v>
      </c>
      <c r="AC84" s="34"/>
      <c r="AD84" s="34"/>
      <c r="AE84" s="34"/>
      <c r="AF84" s="34"/>
    </row>
    <row r="85" spans="1:32" x14ac:dyDescent="0.3">
      <c r="A85" s="4" t="s">
        <v>76</v>
      </c>
      <c r="B85" s="13">
        <f>+[13]Total!B85</f>
        <v>13786</v>
      </c>
      <c r="C85" s="13">
        <f>+[13]Total!C85</f>
        <v>1687071.04</v>
      </c>
      <c r="D85" s="13">
        <f>+[13]Total!D85</f>
        <v>15367</v>
      </c>
      <c r="E85" s="13">
        <f>+[13]Total!E85</f>
        <v>1744715.73</v>
      </c>
      <c r="F85" s="13">
        <f>+[13]Total!F85</f>
        <v>16089</v>
      </c>
      <c r="G85" s="13">
        <f>+[13]Total!G85</f>
        <v>1533292.85</v>
      </c>
      <c r="H85" s="13">
        <f>+[13]Total!H85</f>
        <v>17059</v>
      </c>
      <c r="I85" s="13">
        <f>+[13]Total!I85</f>
        <v>1631768.54</v>
      </c>
      <c r="J85" s="13">
        <f>+[13]Total!J85</f>
        <v>17111</v>
      </c>
      <c r="K85" s="13">
        <f>+[13]Total!K85</f>
        <v>1781543.0499999998</v>
      </c>
      <c r="L85" s="13">
        <f>+[13]Total!L85</f>
        <v>17283</v>
      </c>
      <c r="M85" s="13">
        <f>+[13]Total!M85</f>
        <v>1824180.28</v>
      </c>
      <c r="N85" s="13">
        <f>+[13]Total!N85</f>
        <v>19247</v>
      </c>
      <c r="O85" s="13">
        <f>+[13]Total!O85</f>
        <v>1837925.89</v>
      </c>
      <c r="P85" s="13">
        <f>+[13]Total!P85</f>
        <v>0</v>
      </c>
      <c r="Q85" s="13">
        <f>+[13]Total!Q85</f>
        <v>0</v>
      </c>
      <c r="R85" s="13">
        <f>+[13]Total!R85</f>
        <v>0</v>
      </c>
      <c r="S85" s="13">
        <f>+[13]Total!S85</f>
        <v>0</v>
      </c>
      <c r="T85" s="13">
        <f>+[13]Total!T85</f>
        <v>0</v>
      </c>
      <c r="U85" s="13">
        <f>+[13]Total!U85</f>
        <v>0</v>
      </c>
      <c r="V85" s="13">
        <f>+[13]Total!V85</f>
        <v>0</v>
      </c>
      <c r="W85" s="13">
        <f>+[13]Total!W85</f>
        <v>0</v>
      </c>
      <c r="X85" s="13">
        <f>+[13]Total!X85</f>
        <v>0</v>
      </c>
      <c r="Y85" s="13">
        <f>+[13]Total!Y85</f>
        <v>0</v>
      </c>
      <c r="Z85" s="18">
        <f>+[16]Total!Z85</f>
        <v>0</v>
      </c>
      <c r="AA85" s="17">
        <f>+[16]Total!AA85</f>
        <v>0</v>
      </c>
      <c r="AC85" s="34"/>
      <c r="AD85" s="34"/>
      <c r="AE85" s="34"/>
      <c r="AF85" s="34"/>
    </row>
    <row r="86" spans="1:32" x14ac:dyDescent="0.3">
      <c r="A86" s="4" t="s">
        <v>77</v>
      </c>
      <c r="B86" s="13">
        <f>+[13]Total!B86</f>
        <v>201322</v>
      </c>
      <c r="C86" s="13">
        <f>+[13]Total!C86</f>
        <v>23477232.329999998</v>
      </c>
      <c r="D86" s="13">
        <f>+[13]Total!D86</f>
        <v>202210</v>
      </c>
      <c r="E86" s="13">
        <f>+[13]Total!E86</f>
        <v>22532698.170000002</v>
      </c>
      <c r="F86" s="13">
        <f>+[13]Total!F86</f>
        <v>212840</v>
      </c>
      <c r="G86" s="13">
        <f>+[13]Total!G86</f>
        <v>20996603.619999997</v>
      </c>
      <c r="H86" s="13">
        <f>+[13]Total!H86</f>
        <v>218066</v>
      </c>
      <c r="I86" s="13">
        <f>+[13]Total!I86</f>
        <v>21791801.829999998</v>
      </c>
      <c r="J86" s="13">
        <f>+[13]Total!J86</f>
        <v>211718</v>
      </c>
      <c r="K86" s="13">
        <f>+[13]Total!K86</f>
        <v>23723946.039999999</v>
      </c>
      <c r="L86" s="13">
        <f>+[13]Total!L86</f>
        <v>195855</v>
      </c>
      <c r="M86" s="13">
        <f>+[13]Total!M86</f>
        <v>21491958.84</v>
      </c>
      <c r="N86" s="13">
        <f>+[13]Total!N86</f>
        <v>202154</v>
      </c>
      <c r="O86" s="13">
        <f>+[13]Total!O86</f>
        <v>21701136.079999998</v>
      </c>
      <c r="P86" s="13">
        <f>+[13]Total!P86</f>
        <v>0</v>
      </c>
      <c r="Q86" s="13">
        <f>+[13]Total!Q86</f>
        <v>0</v>
      </c>
      <c r="R86" s="13">
        <f>+[13]Total!R86</f>
        <v>0</v>
      </c>
      <c r="S86" s="13">
        <f>+[13]Total!S86</f>
        <v>0</v>
      </c>
      <c r="T86" s="13">
        <f>+[13]Total!T86</f>
        <v>0</v>
      </c>
      <c r="U86" s="13">
        <f>+[13]Total!U86</f>
        <v>0</v>
      </c>
      <c r="V86" s="13">
        <f>+[13]Total!V86</f>
        <v>0</v>
      </c>
      <c r="W86" s="13">
        <f>+[13]Total!W86</f>
        <v>0</v>
      </c>
      <c r="X86" s="13">
        <f>+[13]Total!X86</f>
        <v>0</v>
      </c>
      <c r="Y86" s="13">
        <f>+[13]Total!Y86</f>
        <v>0</v>
      </c>
      <c r="Z86" s="18">
        <f>+[16]Total!Z86</f>
        <v>0</v>
      </c>
      <c r="AA86" s="17">
        <f>+[16]Total!AA86</f>
        <v>0</v>
      </c>
      <c r="AC86" s="34"/>
      <c r="AD86" s="34"/>
      <c r="AE86" s="34"/>
      <c r="AF86" s="34"/>
    </row>
    <row r="87" spans="1:32" x14ac:dyDescent="0.3">
      <c r="A87" s="4" t="s">
        <v>78</v>
      </c>
      <c r="B87" s="13">
        <f>+[13]Total!B87</f>
        <v>40585</v>
      </c>
      <c r="C87" s="13">
        <f>+[13]Total!C87</f>
        <v>3246184.4</v>
      </c>
      <c r="D87" s="13">
        <f>+[13]Total!D87</f>
        <v>39118</v>
      </c>
      <c r="E87" s="13">
        <f>+[13]Total!E87</f>
        <v>3331433.56</v>
      </c>
      <c r="F87" s="13">
        <f>+[13]Total!F87</f>
        <v>41615</v>
      </c>
      <c r="G87" s="13">
        <f>+[13]Total!G87</f>
        <v>3298463.68</v>
      </c>
      <c r="H87" s="13">
        <f>+[13]Total!H87</f>
        <v>42187</v>
      </c>
      <c r="I87" s="13">
        <f>+[13]Total!I87</f>
        <v>3505256.24</v>
      </c>
      <c r="J87" s="13">
        <f>+[13]Total!J87</f>
        <v>38427</v>
      </c>
      <c r="K87" s="13">
        <f>+[13]Total!K87</f>
        <v>3455916.25</v>
      </c>
      <c r="L87" s="13">
        <f>+[13]Total!L87</f>
        <v>35632</v>
      </c>
      <c r="M87" s="13">
        <f>+[13]Total!M87</f>
        <v>2958305</v>
      </c>
      <c r="N87" s="13">
        <f>+[13]Total!N87</f>
        <v>36431</v>
      </c>
      <c r="O87" s="13">
        <f>+[13]Total!O87</f>
        <v>2958143.35</v>
      </c>
      <c r="P87" s="13">
        <f>+[13]Total!P87</f>
        <v>0</v>
      </c>
      <c r="Q87" s="13">
        <f>+[13]Total!Q87</f>
        <v>0</v>
      </c>
      <c r="R87" s="13">
        <f>+[13]Total!R87</f>
        <v>0</v>
      </c>
      <c r="S87" s="13">
        <f>+[13]Total!S87</f>
        <v>0</v>
      </c>
      <c r="T87" s="13">
        <f>+[13]Total!T87</f>
        <v>0</v>
      </c>
      <c r="U87" s="13">
        <f>+[13]Total!U87</f>
        <v>0</v>
      </c>
      <c r="V87" s="13">
        <f>+[13]Total!V87</f>
        <v>0</v>
      </c>
      <c r="W87" s="13">
        <f>+[13]Total!W87</f>
        <v>0</v>
      </c>
      <c r="X87" s="13">
        <f>+[13]Total!X87</f>
        <v>0</v>
      </c>
      <c r="Y87" s="13">
        <f>+[13]Total!Y87</f>
        <v>0</v>
      </c>
      <c r="Z87" s="18">
        <f>+[16]Total!Z87</f>
        <v>0</v>
      </c>
      <c r="AA87" s="17">
        <f>+[16]Total!AA87</f>
        <v>0</v>
      </c>
      <c r="AC87" s="34"/>
      <c r="AD87" s="34"/>
      <c r="AE87" s="34"/>
      <c r="AF87" s="34"/>
    </row>
    <row r="88" spans="1:32" x14ac:dyDescent="0.3">
      <c r="A88" s="4" t="s">
        <v>79</v>
      </c>
      <c r="B88" s="13">
        <f>+[13]Total!B88</f>
        <v>25051</v>
      </c>
      <c r="C88" s="13">
        <f>+[13]Total!C88</f>
        <v>1701013.92</v>
      </c>
      <c r="D88" s="13">
        <f>+[13]Total!D88</f>
        <v>25362</v>
      </c>
      <c r="E88" s="13">
        <f>+[13]Total!E88</f>
        <v>1821925.03</v>
      </c>
      <c r="F88" s="13">
        <f>+[13]Total!F88</f>
        <v>27400</v>
      </c>
      <c r="G88" s="13">
        <f>+[13]Total!G88</f>
        <v>1863630.62</v>
      </c>
      <c r="H88" s="13">
        <f>+[13]Total!H88</f>
        <v>27719</v>
      </c>
      <c r="I88" s="13">
        <f>+[13]Total!I88</f>
        <v>2037917.51</v>
      </c>
      <c r="J88" s="13">
        <f>+[13]Total!J88</f>
        <v>28742</v>
      </c>
      <c r="K88" s="13">
        <f>+[13]Total!K88</f>
        <v>2115418.66</v>
      </c>
      <c r="L88" s="13">
        <f>+[13]Total!L88</f>
        <v>27678</v>
      </c>
      <c r="M88" s="13">
        <f>+[13]Total!M88</f>
        <v>2234330.02</v>
      </c>
      <c r="N88" s="13">
        <f>+[13]Total!N88</f>
        <v>29262</v>
      </c>
      <c r="O88" s="13">
        <f>+[13]Total!O88</f>
        <v>2034299.37</v>
      </c>
      <c r="P88" s="13">
        <f>+[13]Total!P88</f>
        <v>0</v>
      </c>
      <c r="Q88" s="13">
        <f>+[13]Total!Q88</f>
        <v>0</v>
      </c>
      <c r="R88" s="13">
        <f>+[13]Total!R88</f>
        <v>0</v>
      </c>
      <c r="S88" s="13">
        <f>+[13]Total!S88</f>
        <v>0</v>
      </c>
      <c r="T88" s="13">
        <f>+[13]Total!T88</f>
        <v>0</v>
      </c>
      <c r="U88" s="13">
        <f>+[13]Total!U88</f>
        <v>0</v>
      </c>
      <c r="V88" s="13">
        <f>+[13]Total!V88</f>
        <v>0</v>
      </c>
      <c r="W88" s="13">
        <f>+[13]Total!W88</f>
        <v>0</v>
      </c>
      <c r="X88" s="13">
        <f>+[13]Total!X88</f>
        <v>0</v>
      </c>
      <c r="Y88" s="13">
        <f>+[13]Total!Y88</f>
        <v>0</v>
      </c>
      <c r="Z88" s="18">
        <f>+[16]Total!Z88</f>
        <v>0</v>
      </c>
      <c r="AA88" s="17">
        <f>+[16]Total!AA88</f>
        <v>0</v>
      </c>
      <c r="AC88" s="34"/>
      <c r="AD88" s="34"/>
      <c r="AE88" s="34"/>
      <c r="AF88" s="34"/>
    </row>
    <row r="89" spans="1:32" x14ac:dyDescent="0.3">
      <c r="A89" s="4" t="s">
        <v>80</v>
      </c>
      <c r="B89" s="13">
        <f>+[13]Total!B89</f>
        <v>6868</v>
      </c>
      <c r="C89" s="13">
        <f>+[13]Total!C89</f>
        <v>565927.9</v>
      </c>
      <c r="D89" s="13">
        <f>+[13]Total!D89</f>
        <v>7044</v>
      </c>
      <c r="E89" s="13">
        <f>+[13]Total!E89</f>
        <v>492958.5</v>
      </c>
      <c r="F89" s="13">
        <f>+[13]Total!F89</f>
        <v>8088</v>
      </c>
      <c r="G89" s="13">
        <f>+[13]Total!G89</f>
        <v>602774.66</v>
      </c>
      <c r="H89" s="13">
        <f>+[13]Total!H89</f>
        <v>8440</v>
      </c>
      <c r="I89" s="13">
        <f>+[13]Total!I89</f>
        <v>614815.1</v>
      </c>
      <c r="J89" s="13">
        <f>+[13]Total!J89</f>
        <v>8101</v>
      </c>
      <c r="K89" s="13">
        <f>+[13]Total!K89</f>
        <v>626530.5</v>
      </c>
      <c r="L89" s="13">
        <f>+[13]Total!L89</f>
        <v>8056</v>
      </c>
      <c r="M89" s="13">
        <f>+[13]Total!M89</f>
        <v>625604.75</v>
      </c>
      <c r="N89" s="13">
        <f>+[13]Total!N89</f>
        <v>9284</v>
      </c>
      <c r="O89" s="13">
        <f>+[13]Total!O89</f>
        <v>656737.82999999996</v>
      </c>
      <c r="P89" s="13">
        <f>+[13]Total!P89</f>
        <v>0</v>
      </c>
      <c r="Q89" s="13">
        <f>+[13]Total!Q89</f>
        <v>0</v>
      </c>
      <c r="R89" s="13">
        <f>+[13]Total!R89</f>
        <v>0</v>
      </c>
      <c r="S89" s="13">
        <f>+[13]Total!S89</f>
        <v>0</v>
      </c>
      <c r="T89" s="13">
        <f>+[13]Total!T89</f>
        <v>0</v>
      </c>
      <c r="U89" s="13">
        <f>+[13]Total!U89</f>
        <v>0</v>
      </c>
      <c r="V89" s="13">
        <f>+[13]Total!V89</f>
        <v>0</v>
      </c>
      <c r="W89" s="13">
        <f>+[13]Total!W89</f>
        <v>0</v>
      </c>
      <c r="X89" s="13">
        <f>+[13]Total!X89</f>
        <v>0</v>
      </c>
      <c r="Y89" s="13">
        <f>+[13]Total!Y89</f>
        <v>0</v>
      </c>
      <c r="Z89" s="18">
        <f>+[16]Total!Z89</f>
        <v>0</v>
      </c>
      <c r="AA89" s="17">
        <f>+[16]Total!AA89</f>
        <v>0</v>
      </c>
      <c r="AC89" s="34"/>
      <c r="AD89" s="34"/>
      <c r="AE89" s="34"/>
      <c r="AF89" s="34"/>
    </row>
    <row r="90" spans="1:32" x14ac:dyDescent="0.3">
      <c r="A90" s="4" t="s">
        <v>81</v>
      </c>
      <c r="B90" s="13">
        <f>+[13]Total!B90</f>
        <v>13418</v>
      </c>
      <c r="C90" s="13">
        <f>+[13]Total!C90</f>
        <v>1069452.6200000001</v>
      </c>
      <c r="D90" s="13">
        <f>+[13]Total!D90</f>
        <v>13904</v>
      </c>
      <c r="E90" s="13">
        <f>+[13]Total!E90</f>
        <v>1154447.24</v>
      </c>
      <c r="F90" s="13">
        <f>+[13]Total!F90</f>
        <v>14816</v>
      </c>
      <c r="G90" s="13">
        <f>+[13]Total!G90</f>
        <v>1261486.79</v>
      </c>
      <c r="H90" s="13">
        <f>+[13]Total!H90</f>
        <v>15376</v>
      </c>
      <c r="I90" s="13">
        <f>+[13]Total!I90</f>
        <v>1390006.79</v>
      </c>
      <c r="J90" s="13">
        <f>+[13]Total!J90</f>
        <v>14367</v>
      </c>
      <c r="K90" s="13">
        <f>+[13]Total!K90</f>
        <v>1209996.57</v>
      </c>
      <c r="L90" s="13">
        <f>+[13]Total!L90</f>
        <v>13629</v>
      </c>
      <c r="M90" s="13">
        <f>+[13]Total!M90</f>
        <v>1175000.55</v>
      </c>
      <c r="N90" s="13">
        <f>+[13]Total!N90</f>
        <v>15075</v>
      </c>
      <c r="O90" s="13">
        <f>+[13]Total!O90</f>
        <v>1214281.67</v>
      </c>
      <c r="P90" s="13">
        <f>+[13]Total!P90</f>
        <v>0</v>
      </c>
      <c r="Q90" s="13">
        <f>+[13]Total!Q90</f>
        <v>0</v>
      </c>
      <c r="R90" s="13">
        <f>+[13]Total!R90</f>
        <v>0</v>
      </c>
      <c r="S90" s="13">
        <f>+[13]Total!S90</f>
        <v>0</v>
      </c>
      <c r="T90" s="13">
        <f>+[13]Total!T90</f>
        <v>0</v>
      </c>
      <c r="U90" s="13">
        <f>+[13]Total!U90</f>
        <v>0</v>
      </c>
      <c r="V90" s="13">
        <f>+[13]Total!V90</f>
        <v>0</v>
      </c>
      <c r="W90" s="13">
        <f>+[13]Total!W90</f>
        <v>0</v>
      </c>
      <c r="X90" s="13">
        <f>+[13]Total!X90</f>
        <v>0</v>
      </c>
      <c r="Y90" s="13">
        <f>+[13]Total!Y90</f>
        <v>0</v>
      </c>
      <c r="Z90" s="18">
        <f>+[16]Total!Z90</f>
        <v>0</v>
      </c>
      <c r="AA90" s="17">
        <f>+[16]Total!AA90</f>
        <v>0</v>
      </c>
      <c r="AC90" s="34"/>
      <c r="AD90" s="34"/>
      <c r="AE90" s="34"/>
      <c r="AF90" s="34"/>
    </row>
    <row r="91" spans="1:32" x14ac:dyDescent="0.3">
      <c r="A91" s="4" t="s">
        <v>82</v>
      </c>
      <c r="B91" s="13">
        <f>+[13]Total!B91</f>
        <v>19145</v>
      </c>
      <c r="C91" s="13">
        <f>+[13]Total!C91</f>
        <v>2955286.12</v>
      </c>
      <c r="D91" s="13">
        <f>+[13]Total!D91</f>
        <v>19405</v>
      </c>
      <c r="E91" s="13">
        <f>+[13]Total!E91</f>
        <v>3034643.46</v>
      </c>
      <c r="F91" s="13">
        <f>+[13]Total!F91</f>
        <v>20022</v>
      </c>
      <c r="G91" s="13">
        <f>+[13]Total!G91</f>
        <v>3103238.32</v>
      </c>
      <c r="H91" s="13">
        <f>+[13]Total!H91</f>
        <v>20097</v>
      </c>
      <c r="I91" s="13">
        <f>+[13]Total!I91</f>
        <v>3056529.55</v>
      </c>
      <c r="J91" s="13">
        <f>+[13]Total!J91</f>
        <v>20403</v>
      </c>
      <c r="K91" s="13">
        <f>+[13]Total!K91</f>
        <v>3348816.77</v>
      </c>
      <c r="L91" s="13">
        <f>+[13]Total!L91</f>
        <v>18379</v>
      </c>
      <c r="M91" s="13">
        <f>+[13]Total!M91</f>
        <v>3222676.29</v>
      </c>
      <c r="N91" s="13">
        <f>+[13]Total!N91</f>
        <v>18303</v>
      </c>
      <c r="O91" s="13">
        <f>+[13]Total!O91</f>
        <v>3033931.98</v>
      </c>
      <c r="P91" s="13">
        <f>+[13]Total!P91</f>
        <v>0</v>
      </c>
      <c r="Q91" s="13">
        <f>+[13]Total!Q91</f>
        <v>0</v>
      </c>
      <c r="R91" s="13">
        <f>+[13]Total!R91</f>
        <v>0</v>
      </c>
      <c r="S91" s="13">
        <f>+[13]Total!S91</f>
        <v>0</v>
      </c>
      <c r="T91" s="13">
        <f>+[13]Total!T91</f>
        <v>0</v>
      </c>
      <c r="U91" s="13">
        <f>+[13]Total!U91</f>
        <v>0</v>
      </c>
      <c r="V91" s="13">
        <f>+[13]Total!V91</f>
        <v>0</v>
      </c>
      <c r="W91" s="13">
        <f>+[13]Total!W91</f>
        <v>0</v>
      </c>
      <c r="X91" s="13">
        <f>+[13]Total!X91</f>
        <v>0</v>
      </c>
      <c r="Y91" s="13">
        <f>+[13]Total!Y91</f>
        <v>0</v>
      </c>
      <c r="Z91" s="18">
        <f>+[16]Total!Z91</f>
        <v>0</v>
      </c>
      <c r="AA91" s="17">
        <f>+[16]Total!AA91</f>
        <v>0</v>
      </c>
      <c r="AC91" s="34"/>
      <c r="AD91" s="34"/>
      <c r="AE91" s="34"/>
      <c r="AF91" s="34"/>
    </row>
    <row r="92" spans="1:32" x14ac:dyDescent="0.3">
      <c r="A92" s="4"/>
      <c r="B92" s="13">
        <f>+[13]Total!B92</f>
        <v>0</v>
      </c>
      <c r="C92" s="13">
        <f>+[13]Total!C92</f>
        <v>0</v>
      </c>
      <c r="D92" s="13">
        <f>+[13]Total!D92</f>
        <v>0</v>
      </c>
      <c r="E92" s="13">
        <f>+[13]Total!E92</f>
        <v>0</v>
      </c>
      <c r="F92" s="13">
        <f>+[13]Total!F92</f>
        <v>0</v>
      </c>
      <c r="G92" s="13">
        <f>+[13]Total!G92</f>
        <v>0</v>
      </c>
      <c r="H92" s="13">
        <f>+[13]Total!H92</f>
        <v>0</v>
      </c>
      <c r="I92" s="13">
        <f>+[13]Total!I92</f>
        <v>0</v>
      </c>
      <c r="J92" s="13">
        <f>+[13]Total!J92</f>
        <v>0</v>
      </c>
      <c r="K92" s="13">
        <f>+[13]Total!K92</f>
        <v>0</v>
      </c>
      <c r="L92" s="13">
        <f>+[13]Total!L92</f>
        <v>0</v>
      </c>
      <c r="M92" s="13">
        <f>+[13]Total!M92</f>
        <v>0</v>
      </c>
      <c r="N92" s="13">
        <f>+[13]Total!N92</f>
        <v>0</v>
      </c>
      <c r="O92" s="13">
        <f>+[13]Total!O92</f>
        <v>0</v>
      </c>
      <c r="P92" s="13">
        <f>+[13]Total!P92</f>
        <v>0</v>
      </c>
      <c r="Q92" s="13">
        <f>+[13]Total!Q92</f>
        <v>0</v>
      </c>
      <c r="R92" s="13">
        <f>+[13]Total!R92</f>
        <v>0</v>
      </c>
      <c r="S92" s="13">
        <f>+[13]Total!S92</f>
        <v>0</v>
      </c>
      <c r="T92" s="13">
        <f>+[13]Total!T92</f>
        <v>0</v>
      </c>
      <c r="U92" s="13">
        <f>+[13]Total!U92</f>
        <v>0</v>
      </c>
      <c r="V92" s="13">
        <f>+[13]Total!V92</f>
        <v>0</v>
      </c>
      <c r="W92" s="13">
        <f>+[13]Total!W92</f>
        <v>0</v>
      </c>
      <c r="X92" s="13">
        <f>+[13]Total!X92</f>
        <v>0</v>
      </c>
      <c r="Y92" s="13">
        <f>+[13]Total!Y92</f>
        <v>0</v>
      </c>
      <c r="Z92" s="18">
        <f>+[16]Total!Z92</f>
        <v>0</v>
      </c>
      <c r="AA92" s="17">
        <f>+[16]Total!AA92</f>
        <v>0</v>
      </c>
      <c r="AC92" s="34"/>
      <c r="AD92" s="34"/>
      <c r="AE92" s="34"/>
      <c r="AF92" s="34"/>
    </row>
    <row r="93" spans="1:32" x14ac:dyDescent="0.3">
      <c r="A93" s="6" t="s">
        <v>83</v>
      </c>
      <c r="B93" s="3">
        <f t="shared" ref="B93:M93" si="61">SUM(B94:B116)</f>
        <v>2036016</v>
      </c>
      <c r="C93" s="17">
        <f t="shared" si="61"/>
        <v>182746438.37</v>
      </c>
      <c r="D93" s="3">
        <f t="shared" si="61"/>
        <v>2035628</v>
      </c>
      <c r="E93" s="17">
        <f t="shared" si="61"/>
        <v>178940515.91000006</v>
      </c>
      <c r="F93" s="3">
        <f t="shared" si="61"/>
        <v>2225520</v>
      </c>
      <c r="G93" s="17">
        <f t="shared" si="61"/>
        <v>190469822.35999998</v>
      </c>
      <c r="H93" s="3">
        <f t="shared" si="61"/>
        <v>2258693</v>
      </c>
      <c r="I93" s="17">
        <f t="shared" si="61"/>
        <v>199807052.81999999</v>
      </c>
      <c r="J93" s="3">
        <f t="shared" si="61"/>
        <v>2213453</v>
      </c>
      <c r="K93" s="17">
        <f t="shared" si="61"/>
        <v>196004586.43999997</v>
      </c>
      <c r="L93" s="3">
        <f t="shared" si="61"/>
        <v>2061100</v>
      </c>
      <c r="M93" s="17">
        <f t="shared" si="61"/>
        <v>190377590.36000004</v>
      </c>
      <c r="N93" s="3">
        <f>+[16]Total!N93</f>
        <v>0</v>
      </c>
      <c r="O93" s="17">
        <f>+[16]Total!O93</f>
        <v>0</v>
      </c>
      <c r="P93" s="3">
        <f>+[16]Total!P93</f>
        <v>0</v>
      </c>
      <c r="Q93" s="17">
        <f>+[16]Total!Q93</f>
        <v>0</v>
      </c>
      <c r="R93" s="3">
        <f>+[16]Total!R93</f>
        <v>0</v>
      </c>
      <c r="S93" s="17">
        <f>+[16]Total!S93</f>
        <v>0</v>
      </c>
      <c r="T93" s="3">
        <f>+[16]Total!T93</f>
        <v>0</v>
      </c>
      <c r="U93" s="17">
        <f>+[16]Total!U93</f>
        <v>0</v>
      </c>
      <c r="V93" s="3">
        <f>+[16]Total!V93</f>
        <v>0</v>
      </c>
      <c r="W93" s="17">
        <f>+[16]Total!W93</f>
        <v>0</v>
      </c>
      <c r="X93" s="3">
        <f>+[16]Total!X93</f>
        <v>0</v>
      </c>
      <c r="Y93" s="17">
        <f>+[16]Total!Y93</f>
        <v>0</v>
      </c>
      <c r="Z93" s="18">
        <f>+[16]Total!Z93</f>
        <v>0</v>
      </c>
      <c r="AA93" s="17">
        <f>+[16]Total!AA93</f>
        <v>0</v>
      </c>
      <c r="AC93" s="34"/>
      <c r="AD93" s="34"/>
      <c r="AE93" s="34"/>
      <c r="AF93" s="34"/>
    </row>
    <row r="94" spans="1:32" x14ac:dyDescent="0.3">
      <c r="A94" s="4" t="s">
        <v>84</v>
      </c>
      <c r="B94" s="13">
        <f>+[13]Total!B94</f>
        <v>588639</v>
      </c>
      <c r="C94" s="13">
        <f>+[13]Total!C94</f>
        <v>62654515.609999999</v>
      </c>
      <c r="D94" s="13">
        <f>+[13]Total!D94</f>
        <v>583780</v>
      </c>
      <c r="E94" s="13">
        <f>+[13]Total!E94</f>
        <v>61616143.149999999</v>
      </c>
      <c r="F94" s="13">
        <f>+[13]Total!F94</f>
        <v>624476</v>
      </c>
      <c r="G94" s="13">
        <f>+[13]Total!G94</f>
        <v>63196068.230000004</v>
      </c>
      <c r="H94" s="13">
        <f>+[13]Total!H94</f>
        <v>620122</v>
      </c>
      <c r="I94" s="13">
        <f>+[13]Total!I94</f>
        <v>65433445.120000005</v>
      </c>
      <c r="J94" s="13">
        <f>+[13]Total!J94</f>
        <v>590005</v>
      </c>
      <c r="K94" s="13">
        <f>+[13]Total!K94</f>
        <v>62096789.269999996</v>
      </c>
      <c r="L94" s="13">
        <f>+[13]Total!L94</f>
        <v>536688</v>
      </c>
      <c r="M94" s="13">
        <f>+[13]Total!M94</f>
        <v>59467337.870000005</v>
      </c>
      <c r="N94" s="13">
        <f>+[13]Total!N94</f>
        <v>564054</v>
      </c>
      <c r="O94" s="13">
        <f>+[13]Total!O94</f>
        <v>61028361.240000002</v>
      </c>
      <c r="P94" s="13">
        <f>+[13]Total!P94</f>
        <v>0</v>
      </c>
      <c r="Q94" s="13">
        <f>+[13]Total!Q94</f>
        <v>0</v>
      </c>
      <c r="R94" s="13">
        <f>+[13]Total!R94</f>
        <v>0</v>
      </c>
      <c r="S94" s="13">
        <f>+[13]Total!S94</f>
        <v>0</v>
      </c>
      <c r="T94" s="13">
        <f>+[13]Total!T94</f>
        <v>0</v>
      </c>
      <c r="U94" s="13">
        <f>+[13]Total!U94</f>
        <v>0</v>
      </c>
      <c r="V94" s="13">
        <f>+[13]Total!V94</f>
        <v>0</v>
      </c>
      <c r="W94" s="13">
        <f>+[13]Total!W94</f>
        <v>0</v>
      </c>
      <c r="X94" s="13">
        <f>+[13]Total!X94</f>
        <v>0</v>
      </c>
      <c r="Y94" s="13">
        <f>+[13]Total!Y94</f>
        <v>0</v>
      </c>
      <c r="Z94" s="18">
        <f>+[16]Total!Z94</f>
        <v>0</v>
      </c>
      <c r="AA94" s="17">
        <f>+[16]Total!AA94</f>
        <v>0</v>
      </c>
      <c r="AC94" s="34"/>
      <c r="AD94" s="34"/>
      <c r="AE94" s="34"/>
      <c r="AF94" s="34"/>
    </row>
    <row r="95" spans="1:32" x14ac:dyDescent="0.3">
      <c r="A95" s="4" t="s">
        <v>85</v>
      </c>
      <c r="B95" s="13">
        <f>+[13]Total!B95</f>
        <v>130102</v>
      </c>
      <c r="C95" s="13">
        <f>+[13]Total!C95</f>
        <v>10417535.559999999</v>
      </c>
      <c r="D95" s="13">
        <f>+[13]Total!D95</f>
        <v>130638</v>
      </c>
      <c r="E95" s="13">
        <f>+[13]Total!E95</f>
        <v>10563684.27</v>
      </c>
      <c r="F95" s="13">
        <f>+[13]Total!F95</f>
        <v>143550</v>
      </c>
      <c r="G95" s="13">
        <f>+[13]Total!G95</f>
        <v>11912524.460000001</v>
      </c>
      <c r="H95" s="13">
        <f>+[13]Total!H95</f>
        <v>149978</v>
      </c>
      <c r="I95" s="13">
        <f>+[13]Total!I95</f>
        <v>12332765.08</v>
      </c>
      <c r="J95" s="13">
        <f>+[13]Total!J95</f>
        <v>148740</v>
      </c>
      <c r="K95" s="13">
        <f>+[13]Total!K95</f>
        <v>12255934.33</v>
      </c>
      <c r="L95" s="13">
        <f>+[13]Total!L95</f>
        <v>142661</v>
      </c>
      <c r="M95" s="13">
        <f>+[13]Total!M95</f>
        <v>11914202.25</v>
      </c>
      <c r="N95" s="13">
        <f>+[13]Total!N95</f>
        <v>148630</v>
      </c>
      <c r="O95" s="13">
        <f>+[13]Total!O95</f>
        <v>12582715.77</v>
      </c>
      <c r="P95" s="13">
        <f>+[13]Total!P95</f>
        <v>0</v>
      </c>
      <c r="Q95" s="13">
        <f>+[13]Total!Q95</f>
        <v>0</v>
      </c>
      <c r="R95" s="13">
        <f>+[13]Total!R95</f>
        <v>0</v>
      </c>
      <c r="S95" s="13">
        <f>+[13]Total!S95</f>
        <v>0</v>
      </c>
      <c r="T95" s="13">
        <f>+[13]Total!T95</f>
        <v>0</v>
      </c>
      <c r="U95" s="13">
        <f>+[13]Total!U95</f>
        <v>0</v>
      </c>
      <c r="V95" s="13">
        <f>+[13]Total!V95</f>
        <v>0</v>
      </c>
      <c r="W95" s="13">
        <f>+[13]Total!W95</f>
        <v>0</v>
      </c>
      <c r="X95" s="13">
        <f>+[13]Total!X95</f>
        <v>0</v>
      </c>
      <c r="Y95" s="13">
        <f>+[13]Total!Y95</f>
        <v>0</v>
      </c>
      <c r="Z95" s="18">
        <f>+[16]Total!Z95</f>
        <v>0</v>
      </c>
      <c r="AA95" s="17">
        <f>+[16]Total!AA95</f>
        <v>0</v>
      </c>
      <c r="AC95" s="34"/>
      <c r="AD95" s="34"/>
      <c r="AE95" s="34"/>
      <c r="AF95" s="34"/>
    </row>
    <row r="96" spans="1:32" x14ac:dyDescent="0.3">
      <c r="A96" s="4" t="s">
        <v>86</v>
      </c>
      <c r="B96" s="13">
        <f>+[13]Total!B96</f>
        <v>11407</v>
      </c>
      <c r="C96" s="13">
        <f>+[13]Total!C96</f>
        <v>786798.23</v>
      </c>
      <c r="D96" s="13">
        <f>+[13]Total!D96</f>
        <v>13588</v>
      </c>
      <c r="E96" s="13">
        <f>+[13]Total!E96</f>
        <v>1067403.26</v>
      </c>
      <c r="F96" s="13">
        <f>+[13]Total!F96</f>
        <v>14546</v>
      </c>
      <c r="G96" s="13">
        <f>+[13]Total!G96</f>
        <v>1328684.8199999998</v>
      </c>
      <c r="H96" s="13">
        <f>+[13]Total!H96</f>
        <v>16374</v>
      </c>
      <c r="I96" s="13">
        <f>+[13]Total!I96</f>
        <v>1577157.27</v>
      </c>
      <c r="J96" s="13">
        <f>+[13]Total!J96</f>
        <v>14570</v>
      </c>
      <c r="K96" s="13">
        <f>+[13]Total!K96</f>
        <v>1248888.02</v>
      </c>
      <c r="L96" s="13">
        <f>+[13]Total!L96</f>
        <v>14248</v>
      </c>
      <c r="M96" s="13">
        <f>+[13]Total!M96</f>
        <v>1318804.3999999999</v>
      </c>
      <c r="N96" s="13">
        <f>+[13]Total!N96</f>
        <v>15009</v>
      </c>
      <c r="O96" s="13">
        <f>+[13]Total!O96</f>
        <v>1380336.8</v>
      </c>
      <c r="P96" s="13">
        <f>+[13]Total!P96</f>
        <v>0</v>
      </c>
      <c r="Q96" s="13">
        <f>+[13]Total!Q96</f>
        <v>0</v>
      </c>
      <c r="R96" s="13">
        <f>+[13]Total!R96</f>
        <v>0</v>
      </c>
      <c r="S96" s="13">
        <f>+[13]Total!S96</f>
        <v>0</v>
      </c>
      <c r="T96" s="13">
        <f>+[13]Total!T96</f>
        <v>0</v>
      </c>
      <c r="U96" s="13">
        <f>+[13]Total!U96</f>
        <v>0</v>
      </c>
      <c r="V96" s="13">
        <f>+[13]Total!V96</f>
        <v>0</v>
      </c>
      <c r="W96" s="13">
        <f>+[13]Total!W96</f>
        <v>0</v>
      </c>
      <c r="X96" s="13">
        <f>+[13]Total!X96</f>
        <v>0</v>
      </c>
      <c r="Y96" s="13">
        <f>+[13]Total!Y96</f>
        <v>0</v>
      </c>
      <c r="Z96" s="18">
        <f>+[16]Total!Z96</f>
        <v>0</v>
      </c>
      <c r="AA96" s="17">
        <f>+[16]Total!AA96</f>
        <v>0</v>
      </c>
      <c r="AC96" s="34"/>
      <c r="AD96" s="34"/>
      <c r="AE96" s="34"/>
      <c r="AF96" s="34"/>
    </row>
    <row r="97" spans="1:32" x14ac:dyDescent="0.3">
      <c r="A97" s="4" t="s">
        <v>87</v>
      </c>
      <c r="B97" s="13">
        <f>+[13]Total!B97</f>
        <v>153846</v>
      </c>
      <c r="C97" s="13">
        <f>+[13]Total!C97</f>
        <v>10507437.379999999</v>
      </c>
      <c r="D97" s="13">
        <f>+[13]Total!D97</f>
        <v>149226</v>
      </c>
      <c r="E97" s="13">
        <f>+[13]Total!E97</f>
        <v>10565519.050000001</v>
      </c>
      <c r="F97" s="13">
        <f>+[13]Total!F97</f>
        <v>171292</v>
      </c>
      <c r="G97" s="13">
        <f>+[13]Total!G97</f>
        <v>11787565.789999999</v>
      </c>
      <c r="H97" s="13">
        <f>+[13]Total!H97</f>
        <v>176152</v>
      </c>
      <c r="I97" s="13">
        <f>+[13]Total!I97</f>
        <v>12668165.640000001</v>
      </c>
      <c r="J97" s="13">
        <f>+[13]Total!J97</f>
        <v>178959</v>
      </c>
      <c r="K97" s="13">
        <f>+[13]Total!K97</f>
        <v>12560816.890000001</v>
      </c>
      <c r="L97" s="13">
        <f>+[13]Total!L97</f>
        <v>166013</v>
      </c>
      <c r="M97" s="13">
        <f>+[13]Total!M97</f>
        <v>12141206.039999999</v>
      </c>
      <c r="N97" s="13">
        <f>+[13]Total!N97</f>
        <v>179998</v>
      </c>
      <c r="O97" s="13">
        <f>+[13]Total!O97</f>
        <v>12617509</v>
      </c>
      <c r="P97" s="13">
        <f>+[13]Total!P97</f>
        <v>0</v>
      </c>
      <c r="Q97" s="13">
        <f>+[13]Total!Q97</f>
        <v>0</v>
      </c>
      <c r="R97" s="13">
        <f>+[13]Total!R97</f>
        <v>0</v>
      </c>
      <c r="S97" s="13">
        <f>+[13]Total!S97</f>
        <v>0</v>
      </c>
      <c r="T97" s="13">
        <f>+[13]Total!T97</f>
        <v>0</v>
      </c>
      <c r="U97" s="13">
        <f>+[13]Total!U97</f>
        <v>0</v>
      </c>
      <c r="V97" s="13">
        <f>+[13]Total!V97</f>
        <v>0</v>
      </c>
      <c r="W97" s="13">
        <f>+[13]Total!W97</f>
        <v>0</v>
      </c>
      <c r="X97" s="13">
        <f>+[13]Total!X97</f>
        <v>0</v>
      </c>
      <c r="Y97" s="13">
        <f>+[13]Total!Y97</f>
        <v>0</v>
      </c>
      <c r="Z97" s="18">
        <f>+[16]Total!Z97</f>
        <v>0</v>
      </c>
      <c r="AA97" s="17">
        <f>+[16]Total!AA97</f>
        <v>0</v>
      </c>
      <c r="AC97" s="34"/>
      <c r="AD97" s="34"/>
      <c r="AE97" s="34"/>
      <c r="AF97" s="34"/>
    </row>
    <row r="98" spans="1:32" x14ac:dyDescent="0.3">
      <c r="A98" s="4" t="s">
        <v>88</v>
      </c>
      <c r="B98" s="13">
        <f>+[13]Total!B98</f>
        <v>34153</v>
      </c>
      <c r="C98" s="13">
        <f>+[13]Total!C98</f>
        <v>2572982.4299999997</v>
      </c>
      <c r="D98" s="13">
        <f>+[13]Total!D98</f>
        <v>33666</v>
      </c>
      <c r="E98" s="13">
        <f>+[13]Total!E98</f>
        <v>2727485.6</v>
      </c>
      <c r="F98" s="13">
        <f>+[13]Total!F98</f>
        <v>38277</v>
      </c>
      <c r="G98" s="13">
        <f>+[13]Total!G98</f>
        <v>3737767.07</v>
      </c>
      <c r="H98" s="13">
        <f>+[13]Total!H98</f>
        <v>38943</v>
      </c>
      <c r="I98" s="13">
        <f>+[13]Total!I98</f>
        <v>3435943.94</v>
      </c>
      <c r="J98" s="13">
        <f>+[13]Total!J98</f>
        <v>39582</v>
      </c>
      <c r="K98" s="13">
        <f>+[13]Total!K98</f>
        <v>3391642.88</v>
      </c>
      <c r="L98" s="13">
        <f>+[13]Total!L98</f>
        <v>41014</v>
      </c>
      <c r="M98" s="13">
        <f>+[13]Total!M98</f>
        <v>3643053.19</v>
      </c>
      <c r="N98" s="13">
        <f>+[13]Total!N98</f>
        <v>43470</v>
      </c>
      <c r="O98" s="13">
        <f>+[13]Total!O98</f>
        <v>3652563.02</v>
      </c>
      <c r="P98" s="13">
        <f>+[13]Total!P98</f>
        <v>0</v>
      </c>
      <c r="Q98" s="13">
        <f>+[13]Total!Q98</f>
        <v>0</v>
      </c>
      <c r="R98" s="13">
        <f>+[13]Total!R98</f>
        <v>0</v>
      </c>
      <c r="S98" s="13">
        <f>+[13]Total!S98</f>
        <v>0</v>
      </c>
      <c r="T98" s="13">
        <f>+[13]Total!T98</f>
        <v>0</v>
      </c>
      <c r="U98" s="13">
        <f>+[13]Total!U98</f>
        <v>0</v>
      </c>
      <c r="V98" s="13">
        <f>+[13]Total!V98</f>
        <v>0</v>
      </c>
      <c r="W98" s="13">
        <f>+[13]Total!W98</f>
        <v>0</v>
      </c>
      <c r="X98" s="13">
        <f>+[13]Total!X98</f>
        <v>0</v>
      </c>
      <c r="Y98" s="13">
        <f>+[13]Total!Y98</f>
        <v>0</v>
      </c>
      <c r="Z98" s="18">
        <f>+[16]Total!Z98</f>
        <v>0</v>
      </c>
      <c r="AA98" s="17">
        <f>+[16]Total!AA98</f>
        <v>0</v>
      </c>
      <c r="AC98" s="34"/>
      <c r="AD98" s="34"/>
      <c r="AE98" s="34"/>
      <c r="AF98" s="34"/>
    </row>
    <row r="99" spans="1:32" x14ac:dyDescent="0.3">
      <c r="A99" s="4" t="s">
        <v>89</v>
      </c>
      <c r="B99" s="13">
        <f>+[13]Total!B99</f>
        <v>20554</v>
      </c>
      <c r="C99" s="13">
        <f>+[13]Total!C99</f>
        <v>960774.92999999993</v>
      </c>
      <c r="D99" s="13">
        <f>+[13]Total!D99</f>
        <v>21574</v>
      </c>
      <c r="E99" s="13">
        <f>+[13]Total!E99</f>
        <v>998179.95</v>
      </c>
      <c r="F99" s="13">
        <f>+[13]Total!F99</f>
        <v>24373</v>
      </c>
      <c r="G99" s="13">
        <f>+[13]Total!G99</f>
        <v>1102001.78</v>
      </c>
      <c r="H99" s="13">
        <f>+[13]Total!H99</f>
        <v>25475</v>
      </c>
      <c r="I99" s="13">
        <f>+[13]Total!I99</f>
        <v>1218335.96</v>
      </c>
      <c r="J99" s="13">
        <f>+[13]Total!J99</f>
        <v>25085</v>
      </c>
      <c r="K99" s="13">
        <f>+[13]Total!K99</f>
        <v>1173012.8999999999</v>
      </c>
      <c r="L99" s="13">
        <f>+[13]Total!L99</f>
        <v>23576</v>
      </c>
      <c r="M99" s="13">
        <f>+[13]Total!M99</f>
        <v>1101738.97</v>
      </c>
      <c r="N99" s="13">
        <f>+[13]Total!N99</f>
        <v>25925</v>
      </c>
      <c r="O99" s="13">
        <f>+[13]Total!O99</f>
        <v>1198836.33</v>
      </c>
      <c r="P99" s="13">
        <f>+[13]Total!P99</f>
        <v>0</v>
      </c>
      <c r="Q99" s="13">
        <f>+[13]Total!Q99</f>
        <v>0</v>
      </c>
      <c r="R99" s="13">
        <f>+[13]Total!R99</f>
        <v>0</v>
      </c>
      <c r="S99" s="13">
        <f>+[13]Total!S99</f>
        <v>0</v>
      </c>
      <c r="T99" s="13">
        <f>+[13]Total!T99</f>
        <v>0</v>
      </c>
      <c r="U99" s="13">
        <f>+[13]Total!U99</f>
        <v>0</v>
      </c>
      <c r="V99" s="13">
        <f>+[13]Total!V99</f>
        <v>0</v>
      </c>
      <c r="W99" s="13">
        <f>+[13]Total!W99</f>
        <v>0</v>
      </c>
      <c r="X99" s="13">
        <f>+[13]Total!X99</f>
        <v>0</v>
      </c>
      <c r="Y99" s="13">
        <f>+[13]Total!Y99</f>
        <v>0</v>
      </c>
      <c r="Z99" s="18">
        <f>+[16]Total!Z99</f>
        <v>0</v>
      </c>
      <c r="AA99" s="17">
        <f>+[16]Total!AA99</f>
        <v>0</v>
      </c>
      <c r="AC99" s="34"/>
      <c r="AD99" s="34"/>
      <c r="AE99" s="34"/>
      <c r="AF99" s="34"/>
    </row>
    <row r="100" spans="1:32" x14ac:dyDescent="0.3">
      <c r="A100" s="4" t="s">
        <v>90</v>
      </c>
      <c r="B100" s="13">
        <f>+[13]Total!B100</f>
        <v>36743</v>
      </c>
      <c r="C100" s="13">
        <f>+[13]Total!C100</f>
        <v>5141762.8</v>
      </c>
      <c r="D100" s="13">
        <f>+[13]Total!D100</f>
        <v>37656</v>
      </c>
      <c r="E100" s="13">
        <f>+[13]Total!E100</f>
        <v>3931093.36</v>
      </c>
      <c r="F100" s="13">
        <f>+[13]Total!F100</f>
        <v>41289</v>
      </c>
      <c r="G100" s="13">
        <f>+[13]Total!G100</f>
        <v>3729338.24</v>
      </c>
      <c r="H100" s="13">
        <f>+[13]Total!H100</f>
        <v>42510</v>
      </c>
      <c r="I100" s="13">
        <f>+[13]Total!I100</f>
        <v>5664417.0499999998</v>
      </c>
      <c r="J100" s="13">
        <f>+[13]Total!J100</f>
        <v>42407</v>
      </c>
      <c r="K100" s="13">
        <f>+[13]Total!K100</f>
        <v>4773894.41</v>
      </c>
      <c r="L100" s="13">
        <f>+[13]Total!L100</f>
        <v>39663</v>
      </c>
      <c r="M100" s="13">
        <f>+[13]Total!M100</f>
        <v>2302492.0099999998</v>
      </c>
      <c r="N100" s="13">
        <f>+[13]Total!N100</f>
        <v>43416</v>
      </c>
      <c r="O100" s="13">
        <f>+[13]Total!O100</f>
        <v>2395331.7400000002</v>
      </c>
      <c r="P100" s="13">
        <f>+[13]Total!P100</f>
        <v>0</v>
      </c>
      <c r="Q100" s="13">
        <f>+[13]Total!Q100</f>
        <v>0</v>
      </c>
      <c r="R100" s="13">
        <f>+[13]Total!R100</f>
        <v>0</v>
      </c>
      <c r="S100" s="13">
        <f>+[13]Total!S100</f>
        <v>0</v>
      </c>
      <c r="T100" s="13">
        <f>+[13]Total!T100</f>
        <v>0</v>
      </c>
      <c r="U100" s="13">
        <f>+[13]Total!U100</f>
        <v>0</v>
      </c>
      <c r="V100" s="13">
        <f>+[13]Total!V100</f>
        <v>0</v>
      </c>
      <c r="W100" s="13">
        <f>+[13]Total!W100</f>
        <v>0</v>
      </c>
      <c r="X100" s="13">
        <f>+[13]Total!X100</f>
        <v>0</v>
      </c>
      <c r="Y100" s="13">
        <f>+[13]Total!Y100</f>
        <v>0</v>
      </c>
      <c r="Z100" s="18">
        <f>+[16]Total!Z100</f>
        <v>0</v>
      </c>
      <c r="AA100" s="17">
        <f>+[16]Total!AA100</f>
        <v>0</v>
      </c>
      <c r="AC100" s="34"/>
      <c r="AD100" s="34"/>
      <c r="AE100" s="34"/>
      <c r="AF100" s="34"/>
    </row>
    <row r="101" spans="1:32" x14ac:dyDescent="0.3">
      <c r="A101" s="4" t="s">
        <v>91</v>
      </c>
      <c r="B101" s="13">
        <f>+[13]Total!B101</f>
        <v>75797</v>
      </c>
      <c r="C101" s="13">
        <f>+[13]Total!C101</f>
        <v>5265658.8600000003</v>
      </c>
      <c r="D101" s="13">
        <f>+[13]Total!D101</f>
        <v>79424</v>
      </c>
      <c r="E101" s="13">
        <f>+[13]Total!E101</f>
        <v>5445120.7899999991</v>
      </c>
      <c r="F101" s="13">
        <f>+[13]Total!F101</f>
        <v>89743</v>
      </c>
      <c r="G101" s="13">
        <f>+[13]Total!G101</f>
        <v>5843015.3700000001</v>
      </c>
      <c r="H101" s="13">
        <f>+[13]Total!H101</f>
        <v>95400</v>
      </c>
      <c r="I101" s="13">
        <f>+[13]Total!I101</f>
        <v>6769738.8999999994</v>
      </c>
      <c r="J101" s="13">
        <f>+[13]Total!J101</f>
        <v>88895</v>
      </c>
      <c r="K101" s="13">
        <f>+[13]Total!K101</f>
        <v>6259961.8100000005</v>
      </c>
      <c r="L101" s="13">
        <f>+[13]Total!L101</f>
        <v>80393</v>
      </c>
      <c r="M101" s="13">
        <f>+[13]Total!M101</f>
        <v>6255349.5899999999</v>
      </c>
      <c r="N101" s="13">
        <f>+[13]Total!N101</f>
        <v>83260</v>
      </c>
      <c r="O101" s="13">
        <f>+[13]Total!O101</f>
        <v>7052653.8100000005</v>
      </c>
      <c r="P101" s="13">
        <f>+[13]Total!P101</f>
        <v>0</v>
      </c>
      <c r="Q101" s="13">
        <f>+[13]Total!Q101</f>
        <v>0</v>
      </c>
      <c r="R101" s="13">
        <f>+[13]Total!R101</f>
        <v>0</v>
      </c>
      <c r="S101" s="13">
        <f>+[13]Total!S101</f>
        <v>0</v>
      </c>
      <c r="T101" s="13">
        <f>+[13]Total!T101</f>
        <v>0</v>
      </c>
      <c r="U101" s="13">
        <f>+[13]Total!U101</f>
        <v>0</v>
      </c>
      <c r="V101" s="13">
        <f>+[13]Total!V101</f>
        <v>0</v>
      </c>
      <c r="W101" s="13">
        <f>+[13]Total!W101</f>
        <v>0</v>
      </c>
      <c r="X101" s="13">
        <f>+[13]Total!X101</f>
        <v>0</v>
      </c>
      <c r="Y101" s="13">
        <f>+[13]Total!Y101</f>
        <v>0</v>
      </c>
      <c r="Z101" s="18">
        <f>+[16]Total!Z101</f>
        <v>0</v>
      </c>
      <c r="AA101" s="17">
        <f>+[16]Total!AA101</f>
        <v>0</v>
      </c>
      <c r="AC101" s="34"/>
      <c r="AD101" s="34"/>
      <c r="AE101" s="34"/>
      <c r="AF101" s="34"/>
    </row>
    <row r="102" spans="1:32" x14ac:dyDescent="0.3">
      <c r="A102" s="4" t="s">
        <v>92</v>
      </c>
      <c r="B102" s="13">
        <f>+[13]Total!B102</f>
        <v>74251</v>
      </c>
      <c r="C102" s="13">
        <f>+[13]Total!C102</f>
        <v>5796244.96</v>
      </c>
      <c r="D102" s="13">
        <f>+[13]Total!D102</f>
        <v>75912</v>
      </c>
      <c r="E102" s="13">
        <f>+[13]Total!E102</f>
        <v>6060307.4699999997</v>
      </c>
      <c r="F102" s="13">
        <f>+[13]Total!F102</f>
        <v>85398</v>
      </c>
      <c r="G102" s="13">
        <f>+[13]Total!G102</f>
        <v>7265157.2200000007</v>
      </c>
      <c r="H102" s="13">
        <f>+[13]Total!H102</f>
        <v>86435</v>
      </c>
      <c r="I102" s="13">
        <f>+[13]Total!I102</f>
        <v>6657443.3499999996</v>
      </c>
      <c r="J102" s="13">
        <f>+[13]Total!J102</f>
        <v>84834</v>
      </c>
      <c r="K102" s="13">
        <f>+[13]Total!K102</f>
        <v>6431812.8200000003</v>
      </c>
      <c r="L102" s="13">
        <f>+[13]Total!L102</f>
        <v>81566</v>
      </c>
      <c r="M102" s="13">
        <f>+[13]Total!M102</f>
        <v>6267566.8499999996</v>
      </c>
      <c r="N102" s="13">
        <f>+[13]Total!N102</f>
        <v>85917</v>
      </c>
      <c r="O102" s="13">
        <f>+[13]Total!O102</f>
        <v>6523543</v>
      </c>
      <c r="P102" s="13">
        <f>+[13]Total!P102</f>
        <v>0</v>
      </c>
      <c r="Q102" s="13">
        <f>+[13]Total!Q102</f>
        <v>0</v>
      </c>
      <c r="R102" s="13">
        <f>+[13]Total!R102</f>
        <v>0</v>
      </c>
      <c r="S102" s="13">
        <f>+[13]Total!S102</f>
        <v>0</v>
      </c>
      <c r="T102" s="13">
        <f>+[13]Total!T102</f>
        <v>0</v>
      </c>
      <c r="U102" s="13">
        <f>+[13]Total!U102</f>
        <v>0</v>
      </c>
      <c r="V102" s="13">
        <f>+[13]Total!V102</f>
        <v>0</v>
      </c>
      <c r="W102" s="13">
        <f>+[13]Total!W102</f>
        <v>0</v>
      </c>
      <c r="X102" s="13">
        <f>+[13]Total!X102</f>
        <v>0</v>
      </c>
      <c r="Y102" s="13">
        <f>+[13]Total!Y102</f>
        <v>0</v>
      </c>
      <c r="Z102" s="18">
        <f>+[16]Total!Z102</f>
        <v>0</v>
      </c>
      <c r="AA102" s="17">
        <f>+[16]Total!AA102</f>
        <v>0</v>
      </c>
      <c r="AC102" s="34"/>
      <c r="AD102" s="34"/>
      <c r="AE102" s="34"/>
      <c r="AF102" s="34"/>
    </row>
    <row r="103" spans="1:32" x14ac:dyDescent="0.3">
      <c r="A103" s="4" t="s">
        <v>93</v>
      </c>
      <c r="B103" s="13">
        <f>+[13]Total!B103</f>
        <v>106045</v>
      </c>
      <c r="C103" s="13">
        <f>+[13]Total!C103</f>
        <v>8501570.0500000007</v>
      </c>
      <c r="D103" s="13">
        <f>+[13]Total!D103</f>
        <v>107660</v>
      </c>
      <c r="E103" s="13">
        <f>+[13]Total!E103</f>
        <v>8694201.3100000005</v>
      </c>
      <c r="F103" s="13">
        <f>+[13]Total!F103</f>
        <v>119248</v>
      </c>
      <c r="G103" s="13">
        <f>+[13]Total!G103</f>
        <v>8739989.2699999996</v>
      </c>
      <c r="H103" s="13">
        <f>+[13]Total!H103</f>
        <v>120409</v>
      </c>
      <c r="I103" s="13">
        <f>+[13]Total!I103</f>
        <v>9750851.3200000003</v>
      </c>
      <c r="J103" s="13">
        <f>+[13]Total!J103</f>
        <v>119484</v>
      </c>
      <c r="K103" s="13">
        <f>+[13]Total!K103</f>
        <v>9539687.0800000001</v>
      </c>
      <c r="L103" s="13">
        <f>+[13]Total!L103</f>
        <v>108023</v>
      </c>
      <c r="M103" s="13">
        <f>+[13]Total!M103</f>
        <v>8923570.2599999998</v>
      </c>
      <c r="N103" s="13">
        <f>+[13]Total!N103</f>
        <v>117252</v>
      </c>
      <c r="O103" s="13">
        <f>+[13]Total!O103</f>
        <v>9245926.879999999</v>
      </c>
      <c r="P103" s="13">
        <f>+[13]Total!P103</f>
        <v>0</v>
      </c>
      <c r="Q103" s="13">
        <f>+[13]Total!Q103</f>
        <v>0</v>
      </c>
      <c r="R103" s="13">
        <f>+[13]Total!R103</f>
        <v>0</v>
      </c>
      <c r="S103" s="13">
        <f>+[13]Total!S103</f>
        <v>0</v>
      </c>
      <c r="T103" s="13">
        <f>+[13]Total!T103</f>
        <v>0</v>
      </c>
      <c r="U103" s="13">
        <f>+[13]Total!U103</f>
        <v>0</v>
      </c>
      <c r="V103" s="13">
        <f>+[13]Total!V103</f>
        <v>0</v>
      </c>
      <c r="W103" s="13">
        <f>+[13]Total!W103</f>
        <v>0</v>
      </c>
      <c r="X103" s="13">
        <f>+[13]Total!X103</f>
        <v>0</v>
      </c>
      <c r="Y103" s="13">
        <f>+[13]Total!Y103</f>
        <v>0</v>
      </c>
      <c r="Z103" s="18">
        <f>+[16]Total!Z103</f>
        <v>0</v>
      </c>
      <c r="AA103" s="17">
        <f>+[16]Total!AA103</f>
        <v>0</v>
      </c>
      <c r="AC103" s="34"/>
      <c r="AD103" s="34"/>
      <c r="AE103" s="34"/>
      <c r="AF103" s="34"/>
    </row>
    <row r="104" spans="1:32" x14ac:dyDescent="0.3">
      <c r="A104" s="4" t="s">
        <v>94</v>
      </c>
      <c r="B104" s="13">
        <f>+[13]Total!B104</f>
        <v>315497</v>
      </c>
      <c r="C104" s="13">
        <f>+[13]Total!C104</f>
        <v>35765118.149999999</v>
      </c>
      <c r="D104" s="13">
        <f>+[13]Total!D104</f>
        <v>315225</v>
      </c>
      <c r="E104" s="13">
        <f>+[13]Total!E104</f>
        <v>33019057.990000002</v>
      </c>
      <c r="F104" s="13">
        <f>+[13]Total!F104</f>
        <v>342013</v>
      </c>
      <c r="G104" s="13">
        <f>+[13]Total!G104</f>
        <v>35285853.289999999</v>
      </c>
      <c r="H104" s="13">
        <f>+[13]Total!H104</f>
        <v>346119</v>
      </c>
      <c r="I104" s="13">
        <f>+[13]Total!I104</f>
        <v>36045611.789999999</v>
      </c>
      <c r="J104" s="13">
        <f>+[13]Total!J104</f>
        <v>336116</v>
      </c>
      <c r="K104" s="13">
        <f>+[13]Total!K104</f>
        <v>39009460.829999998</v>
      </c>
      <c r="L104" s="13">
        <f>+[13]Total!L104</f>
        <v>311951</v>
      </c>
      <c r="M104" s="13">
        <f>+[13]Total!M104</f>
        <v>40607892.980000004</v>
      </c>
      <c r="N104" s="13">
        <f>+[13]Total!N104</f>
        <v>328243</v>
      </c>
      <c r="O104" s="13">
        <f>+[13]Total!O104</f>
        <v>39046526.359999999</v>
      </c>
      <c r="P104" s="13">
        <f>+[13]Total!P104</f>
        <v>0</v>
      </c>
      <c r="Q104" s="13">
        <f>+[13]Total!Q104</f>
        <v>0</v>
      </c>
      <c r="R104" s="13">
        <f>+[13]Total!R104</f>
        <v>0</v>
      </c>
      <c r="S104" s="13">
        <f>+[13]Total!S104</f>
        <v>0</v>
      </c>
      <c r="T104" s="13">
        <f>+[13]Total!T104</f>
        <v>0</v>
      </c>
      <c r="U104" s="13">
        <f>+[13]Total!U104</f>
        <v>0</v>
      </c>
      <c r="V104" s="13">
        <f>+[13]Total!V104</f>
        <v>0</v>
      </c>
      <c r="W104" s="13">
        <f>+[13]Total!W104</f>
        <v>0</v>
      </c>
      <c r="X104" s="13">
        <f>+[13]Total!X104</f>
        <v>0</v>
      </c>
      <c r="Y104" s="13">
        <f>+[13]Total!Y104</f>
        <v>0</v>
      </c>
      <c r="Z104" s="18">
        <f>+[16]Total!Z104</f>
        <v>0</v>
      </c>
      <c r="AA104" s="17">
        <f>+[16]Total!AA104</f>
        <v>0</v>
      </c>
      <c r="AC104" s="34"/>
      <c r="AD104" s="34"/>
      <c r="AE104" s="34"/>
      <c r="AF104" s="34"/>
    </row>
    <row r="105" spans="1:32" x14ac:dyDescent="0.3">
      <c r="A105" s="4" t="s">
        <v>95</v>
      </c>
      <c r="B105" s="13">
        <f>+[13]Total!B105</f>
        <v>48896</v>
      </c>
      <c r="C105" s="13">
        <f>+[13]Total!C105</f>
        <v>3575317.46</v>
      </c>
      <c r="D105" s="13">
        <f>+[13]Total!D105</f>
        <v>51559</v>
      </c>
      <c r="E105" s="13">
        <f>+[13]Total!E105</f>
        <v>3456548.99</v>
      </c>
      <c r="F105" s="13">
        <f>+[13]Total!F105</f>
        <v>55587</v>
      </c>
      <c r="G105" s="13">
        <f>+[13]Total!G105</f>
        <v>3713188.13</v>
      </c>
      <c r="H105" s="13">
        <f>+[13]Total!H105</f>
        <v>56668</v>
      </c>
      <c r="I105" s="13">
        <f>+[13]Total!I105</f>
        <v>3945412.8800000004</v>
      </c>
      <c r="J105" s="13">
        <f>+[13]Total!J105</f>
        <v>52692</v>
      </c>
      <c r="K105" s="13">
        <f>+[13]Total!K105</f>
        <v>3625177.23</v>
      </c>
      <c r="L105" s="13">
        <f>+[13]Total!L105</f>
        <v>49334</v>
      </c>
      <c r="M105" s="13">
        <f>+[13]Total!M105</f>
        <v>3469257.26</v>
      </c>
      <c r="N105" s="13">
        <f>+[13]Total!N105</f>
        <v>53009</v>
      </c>
      <c r="O105" s="13">
        <f>+[13]Total!O105</f>
        <v>3594464.93</v>
      </c>
      <c r="P105" s="13">
        <f>+[13]Total!P105</f>
        <v>0</v>
      </c>
      <c r="Q105" s="13">
        <f>+[13]Total!Q105</f>
        <v>0</v>
      </c>
      <c r="R105" s="13">
        <f>+[13]Total!R105</f>
        <v>0</v>
      </c>
      <c r="S105" s="13">
        <f>+[13]Total!S105</f>
        <v>0</v>
      </c>
      <c r="T105" s="13">
        <f>+[13]Total!T105</f>
        <v>0</v>
      </c>
      <c r="U105" s="13">
        <f>+[13]Total!U105</f>
        <v>0</v>
      </c>
      <c r="V105" s="13">
        <f>+[13]Total!V105</f>
        <v>0</v>
      </c>
      <c r="W105" s="13">
        <f>+[13]Total!W105</f>
        <v>0</v>
      </c>
      <c r="X105" s="13">
        <f>+[13]Total!X105</f>
        <v>0</v>
      </c>
      <c r="Y105" s="13">
        <f>+[13]Total!Y105</f>
        <v>0</v>
      </c>
      <c r="Z105" s="18">
        <f>+[16]Total!Z105</f>
        <v>0</v>
      </c>
      <c r="AA105" s="17">
        <f>+[16]Total!AA105</f>
        <v>0</v>
      </c>
      <c r="AC105" s="34"/>
      <c r="AD105" s="34"/>
      <c r="AE105" s="34"/>
      <c r="AF105" s="34"/>
    </row>
    <row r="106" spans="1:32" x14ac:dyDescent="0.3">
      <c r="A106" s="4" t="s">
        <v>96</v>
      </c>
      <c r="B106" s="13">
        <f>+[13]Total!B106</f>
        <v>69614</v>
      </c>
      <c r="C106" s="13">
        <f>+[13]Total!C106</f>
        <v>5013291.1899999995</v>
      </c>
      <c r="D106" s="13">
        <f>+[13]Total!D106</f>
        <v>69563</v>
      </c>
      <c r="E106" s="13">
        <f>+[13]Total!E106</f>
        <v>4972697.84</v>
      </c>
      <c r="F106" s="13">
        <f>+[13]Total!F106</f>
        <v>77092</v>
      </c>
      <c r="G106" s="13">
        <f>+[13]Total!G106</f>
        <v>6174631.0700000003</v>
      </c>
      <c r="H106" s="13">
        <f>+[13]Total!H106</f>
        <v>77108</v>
      </c>
      <c r="I106" s="13">
        <f>+[13]Total!I106</f>
        <v>6127684.8700000001</v>
      </c>
      <c r="J106" s="13">
        <f>+[13]Total!J106</f>
        <v>78751</v>
      </c>
      <c r="K106" s="13">
        <f>+[13]Total!K106</f>
        <v>6203531.8399999999</v>
      </c>
      <c r="L106" s="13">
        <f>+[13]Total!L106</f>
        <v>75482</v>
      </c>
      <c r="M106" s="13">
        <f>+[13]Total!M106</f>
        <v>6049215.5499999998</v>
      </c>
      <c r="N106" s="13">
        <f>+[13]Total!N106</f>
        <v>83474</v>
      </c>
      <c r="O106" s="13">
        <f>+[13]Total!O106</f>
        <v>6561034.5999999996</v>
      </c>
      <c r="P106" s="13">
        <f>+[13]Total!P106</f>
        <v>0</v>
      </c>
      <c r="Q106" s="13">
        <f>+[13]Total!Q106</f>
        <v>0</v>
      </c>
      <c r="R106" s="13">
        <f>+[13]Total!R106</f>
        <v>0</v>
      </c>
      <c r="S106" s="13">
        <f>+[13]Total!S106</f>
        <v>0</v>
      </c>
      <c r="T106" s="13">
        <f>+[13]Total!T106</f>
        <v>0</v>
      </c>
      <c r="U106" s="13">
        <f>+[13]Total!U106</f>
        <v>0</v>
      </c>
      <c r="V106" s="13">
        <f>+[13]Total!V106</f>
        <v>0</v>
      </c>
      <c r="W106" s="13">
        <f>+[13]Total!W106</f>
        <v>0</v>
      </c>
      <c r="X106" s="13">
        <f>+[13]Total!X106</f>
        <v>0</v>
      </c>
      <c r="Y106" s="13">
        <f>+[13]Total!Y106</f>
        <v>0</v>
      </c>
      <c r="Z106" s="18">
        <f>+[16]Total!Z106</f>
        <v>0</v>
      </c>
      <c r="AA106" s="17">
        <f>+[16]Total!AA106</f>
        <v>0</v>
      </c>
      <c r="AC106" s="34"/>
      <c r="AD106" s="34"/>
      <c r="AE106" s="34"/>
      <c r="AF106" s="34"/>
    </row>
    <row r="107" spans="1:32" x14ac:dyDescent="0.3">
      <c r="A107" s="4" t="s">
        <v>97</v>
      </c>
      <c r="B107" s="13">
        <f>+[13]Total!B107</f>
        <v>67573</v>
      </c>
      <c r="C107" s="13">
        <f>+[13]Total!C107</f>
        <v>4354903.6500000004</v>
      </c>
      <c r="D107" s="13">
        <f>+[13]Total!D107</f>
        <v>68139</v>
      </c>
      <c r="E107" s="13">
        <f>+[13]Total!E107</f>
        <v>4250625.8</v>
      </c>
      <c r="F107" s="13">
        <f>+[13]Total!F107</f>
        <v>73284</v>
      </c>
      <c r="G107" s="13">
        <f>+[13]Total!G107</f>
        <v>4697477.4000000004</v>
      </c>
      <c r="H107" s="13">
        <f>+[13]Total!H107</f>
        <v>73256</v>
      </c>
      <c r="I107" s="13">
        <f>+[13]Total!I107</f>
        <v>4739528.01</v>
      </c>
      <c r="J107" s="13">
        <f>+[13]Total!J107</f>
        <v>72358</v>
      </c>
      <c r="K107" s="13">
        <f>+[13]Total!K107</f>
        <v>4470199.03</v>
      </c>
      <c r="L107" s="13">
        <f>+[13]Total!L107</f>
        <v>66564</v>
      </c>
      <c r="M107" s="13">
        <f>+[13]Total!M107</f>
        <v>4218397.32</v>
      </c>
      <c r="N107" s="13">
        <f>+[13]Total!N107</f>
        <v>69109</v>
      </c>
      <c r="O107" s="13">
        <f>+[13]Total!O107</f>
        <v>4229293.6399999997</v>
      </c>
      <c r="P107" s="13">
        <f>+[13]Total!P107</f>
        <v>0</v>
      </c>
      <c r="Q107" s="13">
        <f>+[13]Total!Q107</f>
        <v>0</v>
      </c>
      <c r="R107" s="13">
        <f>+[13]Total!R107</f>
        <v>0</v>
      </c>
      <c r="S107" s="13">
        <f>+[13]Total!S107</f>
        <v>0</v>
      </c>
      <c r="T107" s="13">
        <f>+[13]Total!T107</f>
        <v>0</v>
      </c>
      <c r="U107" s="13">
        <f>+[13]Total!U107</f>
        <v>0</v>
      </c>
      <c r="V107" s="13">
        <f>+[13]Total!V107</f>
        <v>0</v>
      </c>
      <c r="W107" s="13">
        <f>+[13]Total!W107</f>
        <v>0</v>
      </c>
      <c r="X107" s="13">
        <f>+[13]Total!X107</f>
        <v>0</v>
      </c>
      <c r="Y107" s="13">
        <f>+[13]Total!Y107</f>
        <v>0</v>
      </c>
      <c r="Z107" s="18">
        <f>+[16]Total!Z107</f>
        <v>0</v>
      </c>
      <c r="AA107" s="17">
        <f>+[16]Total!AA107</f>
        <v>0</v>
      </c>
      <c r="AC107" s="34"/>
      <c r="AD107" s="34"/>
      <c r="AE107" s="34"/>
      <c r="AF107" s="34"/>
    </row>
    <row r="108" spans="1:32" x14ac:dyDescent="0.3">
      <c r="A108" s="4" t="s">
        <v>98</v>
      </c>
      <c r="B108" s="13">
        <f>+[13]Total!B108</f>
        <v>15343</v>
      </c>
      <c r="C108" s="13">
        <f>+[13]Total!C108</f>
        <v>1392359.69</v>
      </c>
      <c r="D108" s="13">
        <f>+[13]Total!D108</f>
        <v>14540</v>
      </c>
      <c r="E108" s="13">
        <f>+[13]Total!E108</f>
        <v>1419383.55</v>
      </c>
      <c r="F108" s="13">
        <f>+[13]Total!F108</f>
        <v>16360</v>
      </c>
      <c r="G108" s="13">
        <f>+[13]Total!G108</f>
        <v>1786149.37</v>
      </c>
      <c r="H108" s="13">
        <f>+[13]Total!H108</f>
        <v>17828</v>
      </c>
      <c r="I108" s="13">
        <f>+[13]Total!I108</f>
        <v>1910502.24</v>
      </c>
      <c r="J108" s="13">
        <f>+[13]Total!J108</f>
        <v>21150</v>
      </c>
      <c r="K108" s="13">
        <f>+[13]Total!K108</f>
        <v>2050203.58</v>
      </c>
      <c r="L108" s="13">
        <f>+[13]Total!L108</f>
        <v>20206</v>
      </c>
      <c r="M108" s="13">
        <f>+[13]Total!M108</f>
        <v>1719966.52</v>
      </c>
      <c r="N108" s="13">
        <f>+[13]Total!N108</f>
        <v>23239</v>
      </c>
      <c r="O108" s="13">
        <f>+[13]Total!O108</f>
        <v>1667376.44</v>
      </c>
      <c r="P108" s="13">
        <f>+[13]Total!P108</f>
        <v>0</v>
      </c>
      <c r="Q108" s="13">
        <f>+[13]Total!Q108</f>
        <v>0</v>
      </c>
      <c r="R108" s="13">
        <f>+[13]Total!R108</f>
        <v>0</v>
      </c>
      <c r="S108" s="13">
        <f>+[13]Total!S108</f>
        <v>0</v>
      </c>
      <c r="T108" s="13">
        <f>+[13]Total!T108</f>
        <v>0</v>
      </c>
      <c r="U108" s="13">
        <f>+[13]Total!U108</f>
        <v>0</v>
      </c>
      <c r="V108" s="13">
        <f>+[13]Total!V108</f>
        <v>0</v>
      </c>
      <c r="W108" s="13">
        <f>+[13]Total!W108</f>
        <v>0</v>
      </c>
      <c r="X108" s="13">
        <f>+[13]Total!X108</f>
        <v>0</v>
      </c>
      <c r="Y108" s="13">
        <f>+[13]Total!Y108</f>
        <v>0</v>
      </c>
      <c r="Z108" s="18">
        <f>+[16]Total!Z108</f>
        <v>0</v>
      </c>
      <c r="AA108" s="17">
        <f>+[16]Total!AA108</f>
        <v>0</v>
      </c>
      <c r="AC108" s="34"/>
      <c r="AD108" s="34"/>
      <c r="AE108" s="34"/>
      <c r="AF108" s="34"/>
    </row>
    <row r="109" spans="1:32" x14ac:dyDescent="0.3">
      <c r="A109" s="4" t="s">
        <v>99</v>
      </c>
      <c r="B109" s="13">
        <f>+[13]Total!B109</f>
        <v>138261</v>
      </c>
      <c r="C109" s="13">
        <f>+[13]Total!C109</f>
        <v>10475576.189999999</v>
      </c>
      <c r="D109" s="13">
        <f>+[13]Total!D109</f>
        <v>138535</v>
      </c>
      <c r="E109" s="13">
        <f>+[13]Total!E109</f>
        <v>9772017.3499999996</v>
      </c>
      <c r="F109" s="13">
        <f>+[13]Total!F109</f>
        <v>150426</v>
      </c>
      <c r="G109" s="13">
        <f>+[13]Total!G109</f>
        <v>10094155.710000001</v>
      </c>
      <c r="H109" s="13">
        <f>+[13]Total!H109</f>
        <v>147742</v>
      </c>
      <c r="I109" s="13">
        <f>+[13]Total!I109</f>
        <v>9714782.7599999998</v>
      </c>
      <c r="J109" s="13">
        <f>+[13]Total!J109</f>
        <v>144913</v>
      </c>
      <c r="K109" s="13">
        <f>+[13]Total!K109</f>
        <v>9439658.4299999997</v>
      </c>
      <c r="L109" s="13">
        <f>+[13]Total!L109</f>
        <v>136383</v>
      </c>
      <c r="M109" s="13">
        <f>+[13]Total!M109</f>
        <v>9122047.0500000007</v>
      </c>
      <c r="N109" s="13">
        <f>+[13]Total!N109</f>
        <v>143291</v>
      </c>
      <c r="O109" s="13">
        <f>+[13]Total!O109</f>
        <v>9423428.2100000009</v>
      </c>
      <c r="P109" s="13">
        <f>+[13]Total!P109</f>
        <v>0</v>
      </c>
      <c r="Q109" s="13">
        <f>+[13]Total!Q109</f>
        <v>0</v>
      </c>
      <c r="R109" s="13">
        <f>+[13]Total!R109</f>
        <v>0</v>
      </c>
      <c r="S109" s="13">
        <f>+[13]Total!S109</f>
        <v>0</v>
      </c>
      <c r="T109" s="13">
        <f>+[13]Total!T109</f>
        <v>0</v>
      </c>
      <c r="U109" s="13">
        <f>+[13]Total!U109</f>
        <v>0</v>
      </c>
      <c r="V109" s="13">
        <f>+[13]Total!V109</f>
        <v>0</v>
      </c>
      <c r="W109" s="13">
        <f>+[13]Total!W109</f>
        <v>0</v>
      </c>
      <c r="X109" s="13">
        <f>+[13]Total!X109</f>
        <v>0</v>
      </c>
      <c r="Y109" s="13">
        <f>+[13]Total!Y109</f>
        <v>0</v>
      </c>
      <c r="Z109" s="18">
        <f>+[16]Total!Z109</f>
        <v>0</v>
      </c>
      <c r="AA109" s="17">
        <f>+[16]Total!AA109</f>
        <v>0</v>
      </c>
      <c r="AC109" s="34"/>
      <c r="AD109" s="34"/>
      <c r="AE109" s="34"/>
      <c r="AF109" s="34"/>
    </row>
    <row r="110" spans="1:32" x14ac:dyDescent="0.3">
      <c r="A110" s="4" t="s">
        <v>100</v>
      </c>
      <c r="B110" s="13">
        <f>+[13]Total!B110</f>
        <v>67917</v>
      </c>
      <c r="C110" s="13">
        <f>+[13]Total!C110</f>
        <v>4338038.7699999996</v>
      </c>
      <c r="D110" s="13">
        <f>+[13]Total!D110</f>
        <v>69072</v>
      </c>
      <c r="E110" s="13">
        <f>+[13]Total!E110</f>
        <v>4513906.99</v>
      </c>
      <c r="F110" s="13">
        <f>+[13]Total!F110</f>
        <v>74948</v>
      </c>
      <c r="G110" s="13">
        <f>+[13]Total!G110</f>
        <v>4496999.1899999995</v>
      </c>
      <c r="H110" s="13">
        <f>+[13]Total!H110</f>
        <v>75943</v>
      </c>
      <c r="I110" s="13">
        <f>+[13]Total!I110</f>
        <v>4893559</v>
      </c>
      <c r="J110" s="13">
        <f>+[13]Total!J110</f>
        <v>74123</v>
      </c>
      <c r="K110" s="13">
        <f>+[13]Total!K110</f>
        <v>4655122.9000000004</v>
      </c>
      <c r="L110" s="13">
        <f>+[13]Total!L110</f>
        <v>69396</v>
      </c>
      <c r="M110" s="13">
        <f>+[13]Total!M110</f>
        <v>4555638</v>
      </c>
      <c r="N110" s="13">
        <f>+[13]Total!N110</f>
        <v>71424</v>
      </c>
      <c r="O110" s="13">
        <f>+[13]Total!O110</f>
        <v>4501502.01</v>
      </c>
      <c r="P110" s="13">
        <f>+[13]Total!P110</f>
        <v>0</v>
      </c>
      <c r="Q110" s="13">
        <f>+[13]Total!Q110</f>
        <v>0</v>
      </c>
      <c r="R110" s="13">
        <f>+[13]Total!R110</f>
        <v>0</v>
      </c>
      <c r="S110" s="13">
        <f>+[13]Total!S110</f>
        <v>0</v>
      </c>
      <c r="T110" s="13">
        <f>+[13]Total!T110</f>
        <v>0</v>
      </c>
      <c r="U110" s="13">
        <f>+[13]Total!U110</f>
        <v>0</v>
      </c>
      <c r="V110" s="13">
        <f>+[13]Total!V110</f>
        <v>0</v>
      </c>
      <c r="W110" s="13">
        <f>+[13]Total!W110</f>
        <v>0</v>
      </c>
      <c r="X110" s="13">
        <f>+[13]Total!X110</f>
        <v>0</v>
      </c>
      <c r="Y110" s="13">
        <f>+[13]Total!Y110</f>
        <v>0</v>
      </c>
      <c r="Z110" s="18">
        <f>+[16]Total!Z110</f>
        <v>0</v>
      </c>
      <c r="AA110" s="17">
        <f>+[16]Total!AA110</f>
        <v>0</v>
      </c>
      <c r="AC110" s="34"/>
      <c r="AD110" s="34"/>
      <c r="AE110" s="34"/>
      <c r="AF110" s="34"/>
    </row>
    <row r="111" spans="1:32" x14ac:dyDescent="0.3">
      <c r="A111" s="4" t="s">
        <v>101</v>
      </c>
      <c r="B111" s="13">
        <f>+[13]Total!B111</f>
        <v>33198</v>
      </c>
      <c r="C111" s="13">
        <f>+[13]Total!C111</f>
        <v>1935382.32</v>
      </c>
      <c r="D111" s="13">
        <f>+[13]Total!D111</f>
        <v>30357</v>
      </c>
      <c r="E111" s="13">
        <f>+[13]Total!E111</f>
        <v>2461594.06</v>
      </c>
      <c r="F111" s="13">
        <f>+[13]Total!F111</f>
        <v>35121</v>
      </c>
      <c r="G111" s="13">
        <f>+[13]Total!G111</f>
        <v>2098976.83</v>
      </c>
      <c r="H111" s="13">
        <f>+[13]Total!H111</f>
        <v>41765</v>
      </c>
      <c r="I111" s="13">
        <f>+[13]Total!I111</f>
        <v>2617633.83</v>
      </c>
      <c r="J111" s="13">
        <f>+[13]Total!J111</f>
        <v>52436</v>
      </c>
      <c r="K111" s="13">
        <f>+[13]Total!K111</f>
        <v>3374807.54</v>
      </c>
      <c r="L111" s="13">
        <f>+[13]Total!L111</f>
        <v>53509</v>
      </c>
      <c r="M111" s="13">
        <f>+[13]Total!M111</f>
        <v>4004677.14</v>
      </c>
      <c r="N111" s="13">
        <f>+[13]Total!N111</f>
        <v>60602</v>
      </c>
      <c r="O111" s="13">
        <f>+[13]Total!O111</f>
        <v>3998865.54</v>
      </c>
      <c r="P111" s="13">
        <f>+[13]Total!P111</f>
        <v>0</v>
      </c>
      <c r="Q111" s="13">
        <f>+[13]Total!Q111</f>
        <v>0</v>
      </c>
      <c r="R111" s="13">
        <f>+[13]Total!R111</f>
        <v>0</v>
      </c>
      <c r="S111" s="13">
        <f>+[13]Total!S111</f>
        <v>0</v>
      </c>
      <c r="T111" s="13">
        <f>+[13]Total!T111</f>
        <v>0</v>
      </c>
      <c r="U111" s="13">
        <f>+[13]Total!U111</f>
        <v>0</v>
      </c>
      <c r="V111" s="13">
        <f>+[13]Total!V111</f>
        <v>0</v>
      </c>
      <c r="W111" s="13">
        <f>+[13]Total!W111</f>
        <v>0</v>
      </c>
      <c r="X111" s="13">
        <f>+[13]Total!X111</f>
        <v>0</v>
      </c>
      <c r="Y111" s="13">
        <f>+[13]Total!Y111</f>
        <v>0</v>
      </c>
      <c r="Z111" s="18">
        <f>+[16]Total!Z111</f>
        <v>0</v>
      </c>
      <c r="AA111" s="17">
        <f>+[16]Total!AA111</f>
        <v>0</v>
      </c>
      <c r="AC111" s="34"/>
      <c r="AD111" s="34"/>
      <c r="AE111" s="34"/>
      <c r="AF111" s="34"/>
    </row>
    <row r="112" spans="1:32" x14ac:dyDescent="0.3">
      <c r="A112" s="4" t="s">
        <v>102</v>
      </c>
      <c r="B112" s="13">
        <f>+[13]Total!B112</f>
        <v>7774</v>
      </c>
      <c r="C112" s="13">
        <f>+[13]Total!C112</f>
        <v>821786.11</v>
      </c>
      <c r="D112" s="13">
        <f>+[13]Total!D112</f>
        <v>6597</v>
      </c>
      <c r="E112" s="13">
        <f>+[13]Total!E112</f>
        <v>685455.34</v>
      </c>
      <c r="F112" s="13">
        <f>+[13]Total!F112</f>
        <v>5730</v>
      </c>
      <c r="G112" s="13">
        <f>+[13]Total!G112</f>
        <v>629007.66</v>
      </c>
      <c r="H112" s="13">
        <f>+[13]Total!H112</f>
        <v>5068</v>
      </c>
      <c r="I112" s="13">
        <f>+[13]Total!I112</f>
        <v>544299.84</v>
      </c>
      <c r="J112" s="13">
        <f>+[13]Total!J112</f>
        <v>4225</v>
      </c>
      <c r="K112" s="13">
        <f>+[13]Total!K112</f>
        <v>465371.23</v>
      </c>
      <c r="L112" s="13">
        <f>+[13]Total!L112</f>
        <v>3074</v>
      </c>
      <c r="M112" s="13">
        <f>+[13]Total!M112</f>
        <v>464043.49</v>
      </c>
      <c r="N112" s="13">
        <f>+[13]Total!N112</f>
        <v>2290</v>
      </c>
      <c r="O112" s="13">
        <f>+[13]Total!O112</f>
        <v>478451.08</v>
      </c>
      <c r="P112" s="13">
        <f>+[13]Total!P112</f>
        <v>0</v>
      </c>
      <c r="Q112" s="13">
        <f>+[13]Total!Q112</f>
        <v>0</v>
      </c>
      <c r="R112" s="13">
        <f>+[13]Total!R112</f>
        <v>0</v>
      </c>
      <c r="S112" s="13">
        <f>+[13]Total!S112</f>
        <v>0</v>
      </c>
      <c r="T112" s="13">
        <f>+[13]Total!T112</f>
        <v>0</v>
      </c>
      <c r="U112" s="13">
        <f>+[13]Total!U112</f>
        <v>0</v>
      </c>
      <c r="V112" s="13">
        <f>+[13]Total!V112</f>
        <v>0</v>
      </c>
      <c r="W112" s="13">
        <f>+[13]Total!W112</f>
        <v>0</v>
      </c>
      <c r="X112" s="13">
        <f>+[13]Total!X112</f>
        <v>0</v>
      </c>
      <c r="Y112" s="13">
        <f>+[13]Total!Y112</f>
        <v>0</v>
      </c>
      <c r="Z112" s="18">
        <f>+[16]Total!Z112</f>
        <v>0</v>
      </c>
      <c r="AA112" s="17">
        <f>+[16]Total!AA112</f>
        <v>0</v>
      </c>
      <c r="AC112" s="34"/>
      <c r="AD112" s="34"/>
      <c r="AE112" s="34"/>
      <c r="AF112" s="34"/>
    </row>
    <row r="113" spans="1:32" x14ac:dyDescent="0.3">
      <c r="A113" s="4" t="s">
        <v>103</v>
      </c>
      <c r="B113" s="13">
        <f>+[13]Total!B113</f>
        <v>34809</v>
      </c>
      <c r="C113" s="13">
        <f>+[13]Total!C113</f>
        <v>1821004.8900000001</v>
      </c>
      <c r="D113" s="13">
        <f>+[13]Total!D113</f>
        <v>33778</v>
      </c>
      <c r="E113" s="13">
        <f>+[13]Total!E113</f>
        <v>2000963.3900000001</v>
      </c>
      <c r="F113" s="13">
        <f>+[13]Total!F113</f>
        <v>37962</v>
      </c>
      <c r="G113" s="13">
        <f>+[13]Total!G113</f>
        <v>2242301.91</v>
      </c>
      <c r="H113" s="13">
        <f>+[13]Total!H113</f>
        <v>40570</v>
      </c>
      <c r="I113" s="13">
        <f>+[13]Total!I113</f>
        <v>2460696.79</v>
      </c>
      <c r="J113" s="13">
        <f>+[13]Total!J113</f>
        <v>39305</v>
      </c>
      <c r="K113" s="13">
        <f>+[13]Total!K113</f>
        <v>2383692.4500000002</v>
      </c>
      <c r="L113" s="13">
        <f>+[13]Total!L113</f>
        <v>37169</v>
      </c>
      <c r="M113" s="13">
        <f>+[13]Total!M113</f>
        <v>2311434.46</v>
      </c>
      <c r="N113" s="13">
        <f>+[13]Total!N113</f>
        <v>38518</v>
      </c>
      <c r="O113" s="13">
        <f>+[13]Total!O113</f>
        <v>2420749.06</v>
      </c>
      <c r="P113" s="13">
        <f>+[13]Total!P113</f>
        <v>0</v>
      </c>
      <c r="Q113" s="13">
        <f>+[13]Total!Q113</f>
        <v>0</v>
      </c>
      <c r="R113" s="13">
        <f>+[13]Total!R113</f>
        <v>0</v>
      </c>
      <c r="S113" s="13">
        <f>+[13]Total!S113</f>
        <v>0</v>
      </c>
      <c r="T113" s="13">
        <f>+[13]Total!T113</f>
        <v>0</v>
      </c>
      <c r="U113" s="13">
        <f>+[13]Total!U113</f>
        <v>0</v>
      </c>
      <c r="V113" s="13">
        <f>+[13]Total!V113</f>
        <v>0</v>
      </c>
      <c r="W113" s="13">
        <f>+[13]Total!W113</f>
        <v>0</v>
      </c>
      <c r="X113" s="13">
        <f>+[13]Total!X113</f>
        <v>0</v>
      </c>
      <c r="Y113" s="13">
        <f>+[13]Total!Y113</f>
        <v>0</v>
      </c>
      <c r="Z113" s="18">
        <f>+[16]Total!Z113</f>
        <v>0</v>
      </c>
      <c r="AA113" s="17">
        <f>+[16]Total!AA113</f>
        <v>0</v>
      </c>
      <c r="AC113" s="34"/>
      <c r="AD113" s="34"/>
      <c r="AE113" s="34"/>
      <c r="AF113" s="34"/>
    </row>
    <row r="114" spans="1:32" x14ac:dyDescent="0.3">
      <c r="A114" s="4" t="s">
        <v>104</v>
      </c>
      <c r="B114" s="13">
        <f>+[13]Total!B114</f>
        <v>4548</v>
      </c>
      <c r="C114" s="13">
        <f>+[13]Total!C114</f>
        <v>389396.41</v>
      </c>
      <c r="D114" s="13">
        <f>+[13]Total!D114</f>
        <v>3949</v>
      </c>
      <c r="E114" s="13">
        <f>+[13]Total!E114</f>
        <v>328863.3</v>
      </c>
      <c r="F114" s="13">
        <f>+[13]Total!F114</f>
        <v>3783</v>
      </c>
      <c r="G114" s="13">
        <f>+[13]Total!G114</f>
        <v>306716.53000000003</v>
      </c>
      <c r="H114" s="13">
        <f>+[13]Total!H114</f>
        <v>3806</v>
      </c>
      <c r="I114" s="13">
        <f>+[13]Total!I114</f>
        <v>302600.65000000002</v>
      </c>
      <c r="J114" s="13">
        <f>+[13]Total!J114</f>
        <v>3627</v>
      </c>
      <c r="K114" s="13">
        <f>+[13]Total!K114</f>
        <v>328663.96000000002</v>
      </c>
      <c r="L114" s="13">
        <f>+[13]Total!L114</f>
        <v>3144</v>
      </c>
      <c r="M114" s="13">
        <f>+[13]Total!M114</f>
        <v>265600.67000000004</v>
      </c>
      <c r="N114" s="13">
        <f>+[13]Total!N114</f>
        <v>2705</v>
      </c>
      <c r="O114" s="13">
        <f>+[13]Total!O114</f>
        <v>239027.35</v>
      </c>
      <c r="P114" s="13">
        <f>+[13]Total!P114</f>
        <v>0</v>
      </c>
      <c r="Q114" s="13">
        <f>+[13]Total!Q114</f>
        <v>0</v>
      </c>
      <c r="R114" s="13">
        <f>+[13]Total!R114</f>
        <v>0</v>
      </c>
      <c r="S114" s="13">
        <f>+[13]Total!S114</f>
        <v>0</v>
      </c>
      <c r="T114" s="13">
        <f>+[13]Total!T114</f>
        <v>0</v>
      </c>
      <c r="U114" s="13">
        <f>+[13]Total!U114</f>
        <v>0</v>
      </c>
      <c r="V114" s="13">
        <f>+[13]Total!V114</f>
        <v>0</v>
      </c>
      <c r="W114" s="13">
        <f>+[13]Total!W114</f>
        <v>0</v>
      </c>
      <c r="X114" s="13">
        <f>+[13]Total!X114</f>
        <v>0</v>
      </c>
      <c r="Y114" s="13">
        <f>+[13]Total!Y114</f>
        <v>0</v>
      </c>
      <c r="Z114" s="18">
        <f>+[16]Total!Z114</f>
        <v>0</v>
      </c>
      <c r="AA114" s="17">
        <f>+[16]Total!AA114</f>
        <v>0</v>
      </c>
      <c r="AC114" s="34"/>
      <c r="AD114" s="34"/>
      <c r="AE114" s="34"/>
      <c r="AF114" s="34"/>
    </row>
    <row r="115" spans="1:32" x14ac:dyDescent="0.3">
      <c r="A115" s="4" t="s">
        <v>105</v>
      </c>
      <c r="B115" s="13">
        <f>+[13]Total!B115</f>
        <v>1049</v>
      </c>
      <c r="C115" s="13">
        <f>+[13]Total!C115</f>
        <v>258982.73</v>
      </c>
      <c r="D115" s="13">
        <f>+[13]Total!D115</f>
        <v>1190</v>
      </c>
      <c r="E115" s="13">
        <f>+[13]Total!E115</f>
        <v>390263.1</v>
      </c>
      <c r="F115" s="13">
        <f>+[13]Total!F115</f>
        <v>1022</v>
      </c>
      <c r="G115" s="13">
        <f>+[13]Total!G115</f>
        <v>302253.02</v>
      </c>
      <c r="H115" s="13">
        <f>+[13]Total!H115</f>
        <v>1022</v>
      </c>
      <c r="I115" s="13">
        <f>+[13]Total!I115</f>
        <v>996476.53</v>
      </c>
      <c r="J115" s="13">
        <f>+[13]Total!J115</f>
        <v>1196</v>
      </c>
      <c r="K115" s="13">
        <f>+[13]Total!K115</f>
        <v>266257.01</v>
      </c>
      <c r="L115" s="13">
        <f>+[13]Total!L115</f>
        <v>1043</v>
      </c>
      <c r="M115" s="13">
        <f>+[13]Total!M115</f>
        <v>254098.49</v>
      </c>
      <c r="N115" s="13">
        <f>+[13]Total!N115</f>
        <v>1038</v>
      </c>
      <c r="O115" s="13">
        <f>+[13]Total!O115</f>
        <v>304674.53999999998</v>
      </c>
      <c r="P115" s="13">
        <f>+[13]Total!P115</f>
        <v>0</v>
      </c>
      <c r="Q115" s="13">
        <f>+[13]Total!Q115</f>
        <v>0</v>
      </c>
      <c r="R115" s="13">
        <f>+[13]Total!R115</f>
        <v>0</v>
      </c>
      <c r="S115" s="13">
        <f>+[13]Total!S115</f>
        <v>0</v>
      </c>
      <c r="T115" s="13">
        <f>+[13]Total!T115</f>
        <v>0</v>
      </c>
      <c r="U115" s="13">
        <f>+[13]Total!U115</f>
        <v>0</v>
      </c>
      <c r="V115" s="13">
        <f>+[13]Total!V115</f>
        <v>0</v>
      </c>
      <c r="W115" s="13">
        <f>+[13]Total!W115</f>
        <v>0</v>
      </c>
      <c r="X115" s="13">
        <f>+[13]Total!X115</f>
        <v>0</v>
      </c>
      <c r="Y115" s="13">
        <f>+[13]Total!Y115</f>
        <v>0</v>
      </c>
      <c r="Z115" s="18">
        <f>+[16]Total!Z115</f>
        <v>0</v>
      </c>
      <c r="AA115" s="17">
        <f>+[16]Total!AA115</f>
        <v>0</v>
      </c>
      <c r="AC115" s="34"/>
      <c r="AD115" s="34"/>
      <c r="AE115" s="34"/>
      <c r="AF115" s="34"/>
    </row>
    <row r="116" spans="1:32" x14ac:dyDescent="0.3">
      <c r="A116" s="4"/>
      <c r="B116" s="13">
        <f>+[13]Total!B116</f>
        <v>0</v>
      </c>
      <c r="C116" s="13">
        <f>+[13]Total!C116</f>
        <v>0</v>
      </c>
      <c r="D116" s="13">
        <f>+[13]Total!D116</f>
        <v>0</v>
      </c>
      <c r="E116" s="13">
        <f>+[13]Total!E116</f>
        <v>0</v>
      </c>
      <c r="F116" s="13">
        <f>+[13]Total!F116</f>
        <v>0</v>
      </c>
      <c r="G116" s="13">
        <f>+[13]Total!G116</f>
        <v>0</v>
      </c>
      <c r="H116" s="13">
        <f>+[13]Total!H116</f>
        <v>0</v>
      </c>
      <c r="I116" s="13">
        <f>+[13]Total!I116</f>
        <v>0</v>
      </c>
      <c r="J116" s="13">
        <f>+[13]Total!J116</f>
        <v>0</v>
      </c>
      <c r="K116" s="13">
        <f>+[13]Total!K116</f>
        <v>0</v>
      </c>
      <c r="L116" s="13">
        <f>+[13]Total!L116</f>
        <v>0</v>
      </c>
      <c r="M116" s="13">
        <f>+[13]Total!M116</f>
        <v>0</v>
      </c>
      <c r="N116" s="13">
        <f>+[13]Total!N116</f>
        <v>0</v>
      </c>
      <c r="O116" s="13">
        <f>+[13]Total!O116</f>
        <v>0</v>
      </c>
      <c r="P116" s="13">
        <f>+[13]Total!P116</f>
        <v>0</v>
      </c>
      <c r="Q116" s="13">
        <f>+[13]Total!Q116</f>
        <v>0</v>
      </c>
      <c r="R116" s="13">
        <f>+[13]Total!R116</f>
        <v>0</v>
      </c>
      <c r="S116" s="13">
        <f>+[13]Total!S116</f>
        <v>0</v>
      </c>
      <c r="T116" s="13">
        <f>+[13]Total!T116</f>
        <v>0</v>
      </c>
      <c r="U116" s="13">
        <f>+[13]Total!U116</f>
        <v>0</v>
      </c>
      <c r="V116" s="13">
        <f>+[13]Total!V116</f>
        <v>0</v>
      </c>
      <c r="W116" s="13">
        <f>+[13]Total!W116</f>
        <v>0</v>
      </c>
      <c r="X116" s="13">
        <f>+[13]Total!X116</f>
        <v>0</v>
      </c>
      <c r="Y116" s="13">
        <f>+[13]Total!Y116</f>
        <v>0</v>
      </c>
      <c r="Z116" s="18">
        <f>+[16]Total!Z116</f>
        <v>0</v>
      </c>
      <c r="AA116" s="17">
        <f>+[16]Total!AA116</f>
        <v>0</v>
      </c>
      <c r="AC116" s="34"/>
      <c r="AD116" s="34"/>
      <c r="AE116" s="34"/>
      <c r="AF116" s="34"/>
    </row>
    <row r="117" spans="1:32" x14ac:dyDescent="0.3">
      <c r="A117" s="6" t="s">
        <v>106</v>
      </c>
      <c r="B117" s="3">
        <f t="shared" ref="B117:M117" si="62">SUM(B118:B141)</f>
        <v>3691518</v>
      </c>
      <c r="C117" s="17">
        <f t="shared" si="62"/>
        <v>300188693.59000003</v>
      </c>
      <c r="D117" s="3">
        <f t="shared" si="62"/>
        <v>3682196</v>
      </c>
      <c r="E117" s="17">
        <f t="shared" si="62"/>
        <v>314787059.54000002</v>
      </c>
      <c r="F117" s="3">
        <f t="shared" si="62"/>
        <v>4072460</v>
      </c>
      <c r="G117" s="17">
        <f t="shared" si="62"/>
        <v>329880394.81999993</v>
      </c>
      <c r="H117" s="3">
        <f t="shared" si="62"/>
        <v>4200872</v>
      </c>
      <c r="I117" s="17">
        <f t="shared" si="62"/>
        <v>333914891.49999994</v>
      </c>
      <c r="J117" s="3">
        <f>SUM(J118:J141)</f>
        <v>4029796</v>
      </c>
      <c r="K117" s="17">
        <f t="shared" si="62"/>
        <v>326006649.86999995</v>
      </c>
      <c r="L117" s="3">
        <f>SUM(L118:L141)</f>
        <v>3890706</v>
      </c>
      <c r="M117" s="17">
        <f t="shared" si="62"/>
        <v>319354162.49999988</v>
      </c>
      <c r="N117" s="3">
        <f>+[16]Total!N117</f>
        <v>0</v>
      </c>
      <c r="O117" s="17">
        <f>+[16]Total!O117</f>
        <v>0</v>
      </c>
      <c r="P117" s="3">
        <f>+[16]Total!P117</f>
        <v>0</v>
      </c>
      <c r="Q117" s="17">
        <f>+[16]Total!Q117</f>
        <v>0</v>
      </c>
      <c r="R117" s="3">
        <f>+[16]Total!R117</f>
        <v>0</v>
      </c>
      <c r="S117" s="17">
        <f>+[16]Total!S117</f>
        <v>0</v>
      </c>
      <c r="T117" s="3">
        <f>+[16]Total!T117</f>
        <v>0</v>
      </c>
      <c r="U117" s="17">
        <f>+[16]Total!U117</f>
        <v>0</v>
      </c>
      <c r="V117" s="3">
        <f>+[16]Total!V117</f>
        <v>0</v>
      </c>
      <c r="W117" s="17">
        <f>+[16]Total!W117</f>
        <v>0</v>
      </c>
      <c r="X117" s="3">
        <f>+[16]Total!X117</f>
        <v>0</v>
      </c>
      <c r="Y117" s="17">
        <f>+[16]Total!Y117</f>
        <v>0</v>
      </c>
      <c r="Z117" s="18">
        <f>+[16]Total!Z117</f>
        <v>0</v>
      </c>
      <c r="AA117" s="17">
        <f>+[16]Total!AA117</f>
        <v>0</v>
      </c>
      <c r="AC117" s="34"/>
      <c r="AD117" s="34"/>
      <c r="AE117" s="34"/>
      <c r="AF117" s="34"/>
    </row>
    <row r="118" spans="1:32" x14ac:dyDescent="0.3">
      <c r="A118" s="4" t="s">
        <v>107</v>
      </c>
      <c r="B118" s="13">
        <f>+[13]Total!B118</f>
        <v>1496961</v>
      </c>
      <c r="C118" s="13">
        <f>+[13]Total!C118</f>
        <v>158352073.88</v>
      </c>
      <c r="D118" s="13">
        <f>+[13]Total!D118</f>
        <v>1496651</v>
      </c>
      <c r="E118" s="13">
        <f>+[13]Total!E118</f>
        <v>159398946.88</v>
      </c>
      <c r="F118" s="13">
        <f>+[13]Total!F118</f>
        <v>1656984</v>
      </c>
      <c r="G118" s="13">
        <f>+[13]Total!G118</f>
        <v>170942009.56999999</v>
      </c>
      <c r="H118" s="13">
        <f>+[13]Total!H118</f>
        <v>1690522</v>
      </c>
      <c r="I118" s="13">
        <f>+[13]Total!I118</f>
        <v>174691239.97</v>
      </c>
      <c r="J118" s="13">
        <f>+[13]Total!J118</f>
        <v>1619901</v>
      </c>
      <c r="K118" s="13">
        <f>+[13]Total!K118</f>
        <v>170583658.80000001</v>
      </c>
      <c r="L118" s="13">
        <f>+[13]Total!L118</f>
        <v>1544920</v>
      </c>
      <c r="M118" s="13">
        <f>+[13]Total!M118</f>
        <v>169023629.68000001</v>
      </c>
      <c r="N118" s="13">
        <f>+[13]Total!N118</f>
        <v>1600695</v>
      </c>
      <c r="O118" s="13">
        <f>+[13]Total!O118</f>
        <v>174730331.50999999</v>
      </c>
      <c r="P118" s="13">
        <f>+[13]Total!P118</f>
        <v>0</v>
      </c>
      <c r="Q118" s="13">
        <f>+[13]Total!Q118</f>
        <v>0</v>
      </c>
      <c r="R118" s="13">
        <f>+[13]Total!R118</f>
        <v>0</v>
      </c>
      <c r="S118" s="13">
        <f>+[13]Total!S118</f>
        <v>0</v>
      </c>
      <c r="T118" s="13">
        <f>+[13]Total!T118</f>
        <v>0</v>
      </c>
      <c r="U118" s="13">
        <f>+[13]Total!U118</f>
        <v>0</v>
      </c>
      <c r="V118" s="13">
        <f>+[13]Total!V118</f>
        <v>0</v>
      </c>
      <c r="W118" s="13">
        <f>+[13]Total!W118</f>
        <v>0</v>
      </c>
      <c r="X118" s="13">
        <f>+[13]Total!X118</f>
        <v>0</v>
      </c>
      <c r="Y118" s="13">
        <f>+[13]Total!Y118</f>
        <v>0</v>
      </c>
      <c r="Z118" s="18">
        <f>+[16]Total!Z118</f>
        <v>0</v>
      </c>
      <c r="AA118" s="17">
        <f>+[16]Total!AA118</f>
        <v>0</v>
      </c>
      <c r="AC118" s="34"/>
      <c r="AD118" s="34"/>
      <c r="AE118" s="34"/>
      <c r="AF118" s="34"/>
    </row>
    <row r="119" spans="1:32" x14ac:dyDescent="0.3">
      <c r="A119" s="4" t="s">
        <v>108</v>
      </c>
      <c r="B119" s="13">
        <f>+[13]Total!B119</f>
        <v>557217</v>
      </c>
      <c r="C119" s="13">
        <f>+[13]Total!C119</f>
        <v>48788051.93</v>
      </c>
      <c r="D119" s="13">
        <f>+[13]Total!D119</f>
        <v>552515</v>
      </c>
      <c r="E119" s="13">
        <f>+[13]Total!E119</f>
        <v>47651870.710000001</v>
      </c>
      <c r="F119" s="13">
        <f>+[13]Total!F119</f>
        <v>606389</v>
      </c>
      <c r="G119" s="13">
        <f>+[13]Total!G119</f>
        <v>49918364.329999998</v>
      </c>
      <c r="H119" s="13">
        <f>+[13]Total!H119</f>
        <v>615129</v>
      </c>
      <c r="I119" s="13">
        <f>+[13]Total!I119</f>
        <v>50207789.259999998</v>
      </c>
      <c r="J119" s="13">
        <f>+[13]Total!J119</f>
        <v>581625</v>
      </c>
      <c r="K119" s="13">
        <f>+[13]Total!K119</f>
        <v>49079068.369999997</v>
      </c>
      <c r="L119" s="13">
        <f>+[13]Total!L119</f>
        <v>550808</v>
      </c>
      <c r="M119" s="13">
        <f>+[13]Total!M119</f>
        <v>47972568.409999996</v>
      </c>
      <c r="N119" s="13">
        <f>+[13]Total!N119</f>
        <v>562681</v>
      </c>
      <c r="O119" s="13">
        <f>+[13]Total!O119</f>
        <v>48078626.740000002</v>
      </c>
      <c r="P119" s="13">
        <f>+[13]Total!P119</f>
        <v>0</v>
      </c>
      <c r="Q119" s="13">
        <f>+[13]Total!Q119</f>
        <v>0</v>
      </c>
      <c r="R119" s="13">
        <f>+[13]Total!R119</f>
        <v>0</v>
      </c>
      <c r="S119" s="13">
        <f>+[13]Total!S119</f>
        <v>0</v>
      </c>
      <c r="T119" s="13">
        <f>+[13]Total!T119</f>
        <v>0</v>
      </c>
      <c r="U119" s="13">
        <f>+[13]Total!U119</f>
        <v>0</v>
      </c>
      <c r="V119" s="13">
        <f>+[13]Total!V119</f>
        <v>0</v>
      </c>
      <c r="W119" s="13">
        <f>+[13]Total!W119</f>
        <v>0</v>
      </c>
      <c r="X119" s="13">
        <f>+[13]Total!X119</f>
        <v>0</v>
      </c>
      <c r="Y119" s="13">
        <f>+[13]Total!Y119</f>
        <v>0</v>
      </c>
      <c r="Z119" s="18">
        <f>+[16]Total!Z119</f>
        <v>0</v>
      </c>
      <c r="AA119" s="17">
        <f>+[16]Total!AA119</f>
        <v>0</v>
      </c>
      <c r="AC119" s="34"/>
      <c r="AD119" s="34"/>
      <c r="AE119" s="34"/>
      <c r="AF119" s="34"/>
    </row>
    <row r="120" spans="1:32" x14ac:dyDescent="0.3">
      <c r="A120" s="4" t="s">
        <v>109</v>
      </c>
      <c r="B120" s="13">
        <f>+[13]Total!B120</f>
        <v>225702</v>
      </c>
      <c r="C120" s="13">
        <f>+[13]Total!C120</f>
        <v>12748606.24</v>
      </c>
      <c r="D120" s="13">
        <f>+[13]Total!D120</f>
        <v>212730</v>
      </c>
      <c r="E120" s="13">
        <f>+[13]Total!E120</f>
        <v>12775776.309999999</v>
      </c>
      <c r="F120" s="13">
        <f>+[13]Total!F120</f>
        <v>235218</v>
      </c>
      <c r="G120" s="13">
        <f>+[13]Total!G120</f>
        <v>13423879.780000001</v>
      </c>
      <c r="H120" s="13">
        <f>+[13]Total!H120</f>
        <v>246847</v>
      </c>
      <c r="I120" s="13">
        <f>+[13]Total!I120</f>
        <v>14677923.08</v>
      </c>
      <c r="J120" s="13">
        <f>+[13]Total!J120</f>
        <v>225937</v>
      </c>
      <c r="K120" s="13">
        <f>+[13]Total!K120</f>
        <v>13339690.489999998</v>
      </c>
      <c r="L120" s="13">
        <f>+[13]Total!L120</f>
        <v>220945</v>
      </c>
      <c r="M120" s="13">
        <f>+[13]Total!M120</f>
        <v>12662875.42</v>
      </c>
      <c r="N120" s="13">
        <f>+[13]Total!N120</f>
        <v>224790</v>
      </c>
      <c r="O120" s="13">
        <f>+[13]Total!O120</f>
        <v>12925514.289999999</v>
      </c>
      <c r="P120" s="13">
        <f>+[13]Total!P120</f>
        <v>0</v>
      </c>
      <c r="Q120" s="13">
        <f>+[13]Total!Q120</f>
        <v>0</v>
      </c>
      <c r="R120" s="13">
        <f>+[13]Total!R120</f>
        <v>0</v>
      </c>
      <c r="S120" s="13">
        <f>+[13]Total!S120</f>
        <v>0</v>
      </c>
      <c r="T120" s="13">
        <f>+[13]Total!T120</f>
        <v>0</v>
      </c>
      <c r="U120" s="13">
        <f>+[13]Total!U120</f>
        <v>0</v>
      </c>
      <c r="V120" s="13">
        <f>+[13]Total!V120</f>
        <v>0</v>
      </c>
      <c r="W120" s="13">
        <f>+[13]Total!W120</f>
        <v>0</v>
      </c>
      <c r="X120" s="13">
        <f>+[13]Total!X120</f>
        <v>0</v>
      </c>
      <c r="Y120" s="13">
        <f>+[13]Total!Y120</f>
        <v>0</v>
      </c>
      <c r="Z120" s="18">
        <f>+[16]Total!Z120</f>
        <v>0</v>
      </c>
      <c r="AA120" s="17">
        <f>+[16]Total!AA120</f>
        <v>0</v>
      </c>
      <c r="AC120" s="34"/>
      <c r="AD120" s="34"/>
      <c r="AE120" s="34"/>
      <c r="AF120" s="34"/>
    </row>
    <row r="121" spans="1:32" x14ac:dyDescent="0.3">
      <c r="A121" s="4" t="s">
        <v>110</v>
      </c>
      <c r="B121" s="13">
        <f>+[13]Total!B121</f>
        <v>80690</v>
      </c>
      <c r="C121" s="13">
        <f>+[13]Total!C121</f>
        <v>4875476.26</v>
      </c>
      <c r="D121" s="13">
        <f>+[13]Total!D121</f>
        <v>79220</v>
      </c>
      <c r="E121" s="13">
        <f>+[13]Total!E121</f>
        <v>4472722.41</v>
      </c>
      <c r="F121" s="13">
        <f>+[13]Total!F121</f>
        <v>88610</v>
      </c>
      <c r="G121" s="13">
        <f>+[13]Total!G121</f>
        <v>4755260.8100000005</v>
      </c>
      <c r="H121" s="13">
        <f>+[13]Total!H121</f>
        <v>91769</v>
      </c>
      <c r="I121" s="13">
        <f>+[13]Total!I121</f>
        <v>4967416.58</v>
      </c>
      <c r="J121" s="13">
        <f>+[13]Total!J121</f>
        <v>85421</v>
      </c>
      <c r="K121" s="13">
        <f>+[13]Total!K121</f>
        <v>4659218.8100000005</v>
      </c>
      <c r="L121" s="13">
        <f>+[13]Total!L121</f>
        <v>80982</v>
      </c>
      <c r="M121" s="13">
        <f>+[13]Total!M121</f>
        <v>4491229.93</v>
      </c>
      <c r="N121" s="13">
        <f>+[13]Total!N121</f>
        <v>82984</v>
      </c>
      <c r="O121" s="13">
        <f>+[13]Total!O121</f>
        <v>4740699.47</v>
      </c>
      <c r="P121" s="13">
        <f>+[13]Total!P121</f>
        <v>0</v>
      </c>
      <c r="Q121" s="13">
        <f>+[13]Total!Q121</f>
        <v>0</v>
      </c>
      <c r="R121" s="13">
        <f>+[13]Total!R121</f>
        <v>0</v>
      </c>
      <c r="S121" s="13">
        <f>+[13]Total!S121</f>
        <v>0</v>
      </c>
      <c r="T121" s="13">
        <f>+[13]Total!T121</f>
        <v>0</v>
      </c>
      <c r="U121" s="13">
        <f>+[13]Total!U121</f>
        <v>0</v>
      </c>
      <c r="V121" s="13">
        <f>+[13]Total!V121</f>
        <v>0</v>
      </c>
      <c r="W121" s="13">
        <f>+[13]Total!W121</f>
        <v>0</v>
      </c>
      <c r="X121" s="13">
        <f>+[13]Total!X121</f>
        <v>0</v>
      </c>
      <c r="Y121" s="13">
        <f>+[13]Total!Y121</f>
        <v>0</v>
      </c>
      <c r="Z121" s="18">
        <f>+[16]Total!Z121</f>
        <v>0</v>
      </c>
      <c r="AA121" s="17">
        <f>+[16]Total!AA121</f>
        <v>0</v>
      </c>
      <c r="AC121" s="34"/>
      <c r="AD121" s="34"/>
      <c r="AE121" s="34"/>
      <c r="AF121" s="34"/>
    </row>
    <row r="122" spans="1:32" x14ac:dyDescent="0.3">
      <c r="A122" s="4" t="s">
        <v>111</v>
      </c>
      <c r="B122" s="13">
        <f>+[13]Total!B122</f>
        <v>13267</v>
      </c>
      <c r="C122" s="13">
        <f>+[13]Total!C122</f>
        <v>817051.5</v>
      </c>
      <c r="D122" s="13">
        <f>+[13]Total!D122</f>
        <v>13689</v>
      </c>
      <c r="E122" s="13">
        <f>+[13]Total!E122</f>
        <v>801937.03</v>
      </c>
      <c r="F122" s="13">
        <f>+[13]Total!F122</f>
        <v>15914</v>
      </c>
      <c r="G122" s="13">
        <f>+[13]Total!G122</f>
        <v>818902.58</v>
      </c>
      <c r="H122" s="13">
        <f>+[13]Total!H122</f>
        <v>17356</v>
      </c>
      <c r="I122" s="13">
        <f>+[13]Total!I122</f>
        <v>959671.26</v>
      </c>
      <c r="J122" s="13">
        <f>+[13]Total!J122</f>
        <v>18252</v>
      </c>
      <c r="K122" s="13">
        <f>+[13]Total!K122</f>
        <v>970822.73</v>
      </c>
      <c r="L122" s="13">
        <f>+[13]Total!L122</f>
        <v>18903</v>
      </c>
      <c r="M122" s="13">
        <f>+[13]Total!M122</f>
        <v>1025669.71</v>
      </c>
      <c r="N122" s="13">
        <f>+[13]Total!N122</f>
        <v>20873</v>
      </c>
      <c r="O122" s="13">
        <f>+[13]Total!O122</f>
        <v>1027591.37</v>
      </c>
      <c r="P122" s="13">
        <f>+[13]Total!P122</f>
        <v>0</v>
      </c>
      <c r="Q122" s="13">
        <f>+[13]Total!Q122</f>
        <v>0</v>
      </c>
      <c r="R122" s="13">
        <f>+[13]Total!R122</f>
        <v>0</v>
      </c>
      <c r="S122" s="13">
        <f>+[13]Total!S122</f>
        <v>0</v>
      </c>
      <c r="T122" s="13">
        <f>+[13]Total!T122</f>
        <v>0</v>
      </c>
      <c r="U122" s="13">
        <f>+[13]Total!U122</f>
        <v>0</v>
      </c>
      <c r="V122" s="13">
        <f>+[13]Total!V122</f>
        <v>0</v>
      </c>
      <c r="W122" s="13">
        <f>+[13]Total!W122</f>
        <v>0</v>
      </c>
      <c r="X122" s="13">
        <f>+[13]Total!X122</f>
        <v>0</v>
      </c>
      <c r="Y122" s="13">
        <f>+[13]Total!Y122</f>
        <v>0</v>
      </c>
      <c r="Z122" s="18">
        <f>+[16]Total!Z122</f>
        <v>0</v>
      </c>
      <c r="AA122" s="17">
        <f>+[16]Total!AA122</f>
        <v>0</v>
      </c>
      <c r="AC122" s="34"/>
      <c r="AD122" s="34"/>
      <c r="AE122" s="34"/>
      <c r="AF122" s="34"/>
    </row>
    <row r="123" spans="1:32" x14ac:dyDescent="0.3">
      <c r="A123" s="4" t="s">
        <v>112</v>
      </c>
      <c r="B123" s="13">
        <f>+[13]Total!B123</f>
        <v>57604</v>
      </c>
      <c r="C123" s="13">
        <f>+[13]Total!C123</f>
        <v>3745593.33</v>
      </c>
      <c r="D123" s="13">
        <f>+[13]Total!D123</f>
        <v>59045</v>
      </c>
      <c r="E123" s="13">
        <f>+[13]Total!E123</f>
        <v>3709722.23</v>
      </c>
      <c r="F123" s="13">
        <f>+[13]Total!F123</f>
        <v>67586</v>
      </c>
      <c r="G123" s="13">
        <f>+[13]Total!G123</f>
        <v>3945756.92</v>
      </c>
      <c r="H123" s="13">
        <f>+[13]Total!H123</f>
        <v>70499</v>
      </c>
      <c r="I123" s="13">
        <f>+[13]Total!I123</f>
        <v>4556575.95</v>
      </c>
      <c r="J123" s="13">
        <f>+[13]Total!J123</f>
        <v>68656</v>
      </c>
      <c r="K123" s="13">
        <f>+[13]Total!K123</f>
        <v>4585477.71</v>
      </c>
      <c r="L123" s="13">
        <f>+[13]Total!L123</f>
        <v>68060</v>
      </c>
      <c r="M123" s="13">
        <f>+[13]Total!M123</f>
        <v>4573509.1899999995</v>
      </c>
      <c r="N123" s="13">
        <f>+[13]Total!N123</f>
        <v>74381</v>
      </c>
      <c r="O123" s="13">
        <f>+[13]Total!O123</f>
        <v>4651667.07</v>
      </c>
      <c r="P123" s="13">
        <f>+[13]Total!P123</f>
        <v>0</v>
      </c>
      <c r="Q123" s="13">
        <f>+[13]Total!Q123</f>
        <v>0</v>
      </c>
      <c r="R123" s="13">
        <f>+[13]Total!R123</f>
        <v>0</v>
      </c>
      <c r="S123" s="13">
        <f>+[13]Total!S123</f>
        <v>0</v>
      </c>
      <c r="T123" s="13">
        <f>+[13]Total!T123</f>
        <v>0</v>
      </c>
      <c r="U123" s="13">
        <f>+[13]Total!U123</f>
        <v>0</v>
      </c>
      <c r="V123" s="13">
        <f>+[13]Total!V123</f>
        <v>0</v>
      </c>
      <c r="W123" s="13">
        <f>+[13]Total!W123</f>
        <v>0</v>
      </c>
      <c r="X123" s="13">
        <f>+[13]Total!X123</f>
        <v>0</v>
      </c>
      <c r="Y123" s="13">
        <f>+[13]Total!Y123</f>
        <v>0</v>
      </c>
      <c r="Z123" s="18">
        <f>+[16]Total!Z123</f>
        <v>0</v>
      </c>
      <c r="AA123" s="17">
        <f>+[16]Total!AA123</f>
        <v>0</v>
      </c>
      <c r="AC123" s="34"/>
      <c r="AD123" s="34"/>
      <c r="AE123" s="34"/>
      <c r="AF123" s="34"/>
    </row>
    <row r="124" spans="1:32" x14ac:dyDescent="0.3">
      <c r="A124" s="4" t="s">
        <v>113</v>
      </c>
      <c r="B124" s="13">
        <f>+[13]Total!B124</f>
        <v>131244</v>
      </c>
      <c r="C124" s="13">
        <f>+[13]Total!C124</f>
        <v>7367750.2999999998</v>
      </c>
      <c r="D124" s="13">
        <f>+[13]Total!D124</f>
        <v>164830</v>
      </c>
      <c r="E124" s="13">
        <f>+[13]Total!E124</f>
        <v>23925609.129999999</v>
      </c>
      <c r="F124" s="13">
        <f>+[13]Total!F124</f>
        <v>170514</v>
      </c>
      <c r="G124" s="13">
        <f>+[13]Total!G124</f>
        <v>18720989.59</v>
      </c>
      <c r="H124" s="13">
        <f>+[13]Total!H124</f>
        <v>154878</v>
      </c>
      <c r="I124" s="13">
        <f>+[13]Total!I124</f>
        <v>9331355.4199999999</v>
      </c>
      <c r="J124" s="13">
        <f>+[13]Total!J124</f>
        <v>151711</v>
      </c>
      <c r="K124" s="13">
        <f>+[13]Total!K124</f>
        <v>10014489.530000001</v>
      </c>
      <c r="L124" s="13">
        <f>+[13]Total!L124</f>
        <v>178054</v>
      </c>
      <c r="M124" s="13">
        <f>+[13]Total!M124</f>
        <v>12298010.66</v>
      </c>
      <c r="N124" s="13">
        <f>+[13]Total!N124</f>
        <v>177252</v>
      </c>
      <c r="O124" s="13">
        <f>+[13]Total!O124</f>
        <v>11675687.449999999</v>
      </c>
      <c r="P124" s="13">
        <f>+[13]Total!P124</f>
        <v>0</v>
      </c>
      <c r="Q124" s="13">
        <f>+[13]Total!Q124</f>
        <v>0</v>
      </c>
      <c r="R124" s="13">
        <f>+[13]Total!R124</f>
        <v>0</v>
      </c>
      <c r="S124" s="13">
        <f>+[13]Total!S124</f>
        <v>0</v>
      </c>
      <c r="T124" s="13">
        <f>+[13]Total!T124</f>
        <v>0</v>
      </c>
      <c r="U124" s="13">
        <f>+[13]Total!U124</f>
        <v>0</v>
      </c>
      <c r="V124" s="13">
        <f>+[13]Total!V124</f>
        <v>0</v>
      </c>
      <c r="W124" s="13">
        <f>+[13]Total!W124</f>
        <v>0</v>
      </c>
      <c r="X124" s="13">
        <f>+[13]Total!X124</f>
        <v>0</v>
      </c>
      <c r="Y124" s="13">
        <f>+[13]Total!Y124</f>
        <v>0</v>
      </c>
      <c r="Z124" s="18">
        <f>+[16]Total!Z124</f>
        <v>0</v>
      </c>
      <c r="AA124" s="17">
        <f>+[16]Total!AA124</f>
        <v>0</v>
      </c>
      <c r="AC124" s="34"/>
      <c r="AD124" s="34"/>
      <c r="AE124" s="34"/>
      <c r="AF124" s="34"/>
    </row>
    <row r="125" spans="1:32" x14ac:dyDescent="0.3">
      <c r="A125" s="4" t="s">
        <v>114</v>
      </c>
      <c r="B125" s="13">
        <f>+[13]Total!B125</f>
        <v>39497</v>
      </c>
      <c r="C125" s="13">
        <f>+[13]Total!C125</f>
        <v>1906790.65</v>
      </c>
      <c r="D125" s="13">
        <f>+[13]Total!D125</f>
        <v>42475</v>
      </c>
      <c r="E125" s="13">
        <f>+[13]Total!E125</f>
        <v>2028975</v>
      </c>
      <c r="F125" s="13">
        <f>+[13]Total!F125</f>
        <v>47760</v>
      </c>
      <c r="G125" s="13">
        <f>+[13]Total!G125</f>
        <v>2237525.16</v>
      </c>
      <c r="H125" s="13">
        <f>+[13]Total!H125</f>
        <v>50773</v>
      </c>
      <c r="I125" s="13">
        <f>+[13]Total!I125</f>
        <v>2528687.86</v>
      </c>
      <c r="J125" s="13">
        <f>+[13]Total!J125</f>
        <v>52030</v>
      </c>
      <c r="K125" s="13">
        <f>+[13]Total!K125</f>
        <v>2501354.52</v>
      </c>
      <c r="L125" s="13">
        <f>+[13]Total!L125</f>
        <v>53997</v>
      </c>
      <c r="M125" s="13">
        <f>+[13]Total!M125</f>
        <v>2418855.41</v>
      </c>
      <c r="N125" s="13">
        <f>+[13]Total!N125</f>
        <v>53739</v>
      </c>
      <c r="O125" s="13">
        <f>+[13]Total!O125</f>
        <v>2436444.5</v>
      </c>
      <c r="P125" s="13">
        <f>+[13]Total!P125</f>
        <v>0</v>
      </c>
      <c r="Q125" s="13">
        <f>+[13]Total!Q125</f>
        <v>0</v>
      </c>
      <c r="R125" s="13">
        <f>+[13]Total!R125</f>
        <v>0</v>
      </c>
      <c r="S125" s="13">
        <f>+[13]Total!S125</f>
        <v>0</v>
      </c>
      <c r="T125" s="13">
        <f>+[13]Total!T125</f>
        <v>0</v>
      </c>
      <c r="U125" s="13">
        <f>+[13]Total!U125</f>
        <v>0</v>
      </c>
      <c r="V125" s="13">
        <f>+[13]Total!V125</f>
        <v>0</v>
      </c>
      <c r="W125" s="13">
        <f>+[13]Total!W125</f>
        <v>0</v>
      </c>
      <c r="X125" s="13">
        <f>+[13]Total!X125</f>
        <v>0</v>
      </c>
      <c r="Y125" s="13">
        <f>+[13]Total!Y125</f>
        <v>0</v>
      </c>
      <c r="Z125" s="18">
        <f>+[16]Total!Z125</f>
        <v>0</v>
      </c>
      <c r="AA125" s="17">
        <f>+[16]Total!AA125</f>
        <v>0</v>
      </c>
      <c r="AC125" s="34"/>
      <c r="AD125" s="34"/>
      <c r="AE125" s="34"/>
      <c r="AF125" s="34"/>
    </row>
    <row r="126" spans="1:32" x14ac:dyDescent="0.3">
      <c r="A126" s="4" t="s">
        <v>115</v>
      </c>
      <c r="B126" s="13">
        <f>+[13]Total!B126</f>
        <v>77546</v>
      </c>
      <c r="C126" s="13">
        <f>+[13]Total!C126</f>
        <v>3571026.12</v>
      </c>
      <c r="D126" s="13">
        <f>+[13]Total!D126</f>
        <v>77227</v>
      </c>
      <c r="E126" s="13">
        <f>+[13]Total!E126</f>
        <v>3729747.08</v>
      </c>
      <c r="F126" s="13">
        <f>+[13]Total!F126</f>
        <v>82340</v>
      </c>
      <c r="G126" s="13">
        <f>+[13]Total!G126</f>
        <v>3789913.63</v>
      </c>
      <c r="H126" s="13">
        <f>+[13]Total!H126</f>
        <v>86650</v>
      </c>
      <c r="I126" s="13">
        <f>+[13]Total!I126</f>
        <v>4104264.89</v>
      </c>
      <c r="J126" s="13">
        <f>+[13]Total!J126</f>
        <v>85537</v>
      </c>
      <c r="K126" s="13">
        <f>+[13]Total!K126</f>
        <v>3805554.01</v>
      </c>
      <c r="L126" s="13">
        <f>+[13]Total!L126</f>
        <v>79956</v>
      </c>
      <c r="M126" s="13">
        <f>+[13]Total!M126</f>
        <v>3435765.17</v>
      </c>
      <c r="N126" s="13">
        <f>+[13]Total!N126</f>
        <v>78835</v>
      </c>
      <c r="O126" s="13">
        <f>+[13]Total!O126</f>
        <v>3392251.17</v>
      </c>
      <c r="P126" s="13">
        <f>+[13]Total!P126</f>
        <v>0</v>
      </c>
      <c r="Q126" s="13">
        <f>+[13]Total!Q126</f>
        <v>0</v>
      </c>
      <c r="R126" s="13">
        <f>+[13]Total!R126</f>
        <v>0</v>
      </c>
      <c r="S126" s="13">
        <f>+[13]Total!S126</f>
        <v>0</v>
      </c>
      <c r="T126" s="13">
        <f>+[13]Total!T126</f>
        <v>0</v>
      </c>
      <c r="U126" s="13">
        <f>+[13]Total!U126</f>
        <v>0</v>
      </c>
      <c r="V126" s="13">
        <f>+[13]Total!V126</f>
        <v>0</v>
      </c>
      <c r="W126" s="13">
        <f>+[13]Total!W126</f>
        <v>0</v>
      </c>
      <c r="X126" s="13">
        <f>+[13]Total!X126</f>
        <v>0</v>
      </c>
      <c r="Y126" s="13">
        <f>+[13]Total!Y126</f>
        <v>0</v>
      </c>
      <c r="Z126" s="18">
        <f>+[16]Total!Z126</f>
        <v>0</v>
      </c>
      <c r="AA126" s="17">
        <f>+[16]Total!AA126</f>
        <v>0</v>
      </c>
      <c r="AC126" s="34"/>
      <c r="AD126" s="34"/>
      <c r="AE126" s="34"/>
      <c r="AF126" s="34"/>
    </row>
    <row r="127" spans="1:32" x14ac:dyDescent="0.3">
      <c r="A127" s="4" t="s">
        <v>116</v>
      </c>
      <c r="B127" s="13">
        <f>+[13]Total!B127</f>
        <v>44883</v>
      </c>
      <c r="C127" s="13">
        <f>+[13]Total!C127</f>
        <v>1842600.5</v>
      </c>
      <c r="D127" s="13">
        <f>+[13]Total!D127</f>
        <v>42129</v>
      </c>
      <c r="E127" s="13">
        <f>+[13]Total!E127</f>
        <v>1791746</v>
      </c>
      <c r="F127" s="13">
        <f>+[13]Total!F127</f>
        <v>47438</v>
      </c>
      <c r="G127" s="13">
        <f>+[13]Total!G127</f>
        <v>1960950.78</v>
      </c>
      <c r="H127" s="13">
        <f>+[13]Total!H127</f>
        <v>48827</v>
      </c>
      <c r="I127" s="13">
        <f>+[13]Total!I127</f>
        <v>2178182.2000000002</v>
      </c>
      <c r="J127" s="13">
        <f>+[13]Total!J127</f>
        <v>48222</v>
      </c>
      <c r="K127" s="13">
        <f>+[13]Total!K127</f>
        <v>2132750.5</v>
      </c>
      <c r="L127" s="13">
        <f>+[13]Total!L127</f>
        <v>47579</v>
      </c>
      <c r="M127" s="13">
        <f>+[13]Total!M127</f>
        <v>2153299.42</v>
      </c>
      <c r="N127" s="13">
        <f>+[13]Total!N127</f>
        <v>48871</v>
      </c>
      <c r="O127" s="13">
        <f>+[13]Total!O127</f>
        <v>2119508</v>
      </c>
      <c r="P127" s="13">
        <f>+[13]Total!P127</f>
        <v>0</v>
      </c>
      <c r="Q127" s="13">
        <f>+[13]Total!Q127</f>
        <v>0</v>
      </c>
      <c r="R127" s="13">
        <f>+[13]Total!R127</f>
        <v>0</v>
      </c>
      <c r="S127" s="13">
        <f>+[13]Total!S127</f>
        <v>0</v>
      </c>
      <c r="T127" s="13">
        <f>+[13]Total!T127</f>
        <v>0</v>
      </c>
      <c r="U127" s="13">
        <f>+[13]Total!U127</f>
        <v>0</v>
      </c>
      <c r="V127" s="13">
        <f>+[13]Total!V127</f>
        <v>0</v>
      </c>
      <c r="W127" s="13">
        <f>+[13]Total!W127</f>
        <v>0</v>
      </c>
      <c r="X127" s="13">
        <f>+[13]Total!X127</f>
        <v>0</v>
      </c>
      <c r="Y127" s="13">
        <f>+[13]Total!Y127</f>
        <v>0</v>
      </c>
      <c r="Z127" s="18">
        <f>+[16]Total!Z127</f>
        <v>0</v>
      </c>
      <c r="AA127" s="17">
        <f>+[16]Total!AA127</f>
        <v>0</v>
      </c>
      <c r="AC127" s="34"/>
      <c r="AD127" s="34"/>
      <c r="AE127" s="34"/>
      <c r="AF127" s="34"/>
    </row>
    <row r="128" spans="1:32" x14ac:dyDescent="0.3">
      <c r="A128" s="4" t="s">
        <v>117</v>
      </c>
      <c r="B128" s="13">
        <f>+[13]Total!B128</f>
        <v>79968</v>
      </c>
      <c r="C128" s="13">
        <f>+[13]Total!C128</f>
        <v>3898075.7800000003</v>
      </c>
      <c r="D128" s="13">
        <f>+[13]Total!D128</f>
        <v>78947</v>
      </c>
      <c r="E128" s="13">
        <f>+[13]Total!E128</f>
        <v>3902431.0300000003</v>
      </c>
      <c r="F128" s="13">
        <f>+[13]Total!F128</f>
        <v>86479</v>
      </c>
      <c r="G128" s="13">
        <f>+[13]Total!G128</f>
        <v>3962896</v>
      </c>
      <c r="H128" s="13">
        <f>+[13]Total!H128</f>
        <v>93929</v>
      </c>
      <c r="I128" s="13">
        <f>+[13]Total!I128</f>
        <v>4653266.5</v>
      </c>
      <c r="J128" s="13">
        <f>+[13]Total!J128</f>
        <v>90167</v>
      </c>
      <c r="K128" s="13">
        <f>+[13]Total!K128</f>
        <v>4404082.6399999997</v>
      </c>
      <c r="L128" s="13">
        <f>+[13]Total!L128</f>
        <v>86071</v>
      </c>
      <c r="M128" s="13">
        <f>+[13]Total!M128</f>
        <v>4166635.1</v>
      </c>
      <c r="N128" s="13">
        <f>+[13]Total!N128</f>
        <v>90146</v>
      </c>
      <c r="O128" s="13">
        <f>+[13]Total!O128</f>
        <v>4318456.37</v>
      </c>
      <c r="P128" s="13">
        <f>+[13]Total!P128</f>
        <v>0</v>
      </c>
      <c r="Q128" s="13">
        <f>+[13]Total!Q128</f>
        <v>0</v>
      </c>
      <c r="R128" s="13">
        <f>+[13]Total!R128</f>
        <v>0</v>
      </c>
      <c r="S128" s="13">
        <f>+[13]Total!S128</f>
        <v>0</v>
      </c>
      <c r="T128" s="13">
        <f>+[13]Total!T128</f>
        <v>0</v>
      </c>
      <c r="U128" s="13">
        <f>+[13]Total!U128</f>
        <v>0</v>
      </c>
      <c r="V128" s="13">
        <f>+[13]Total!V128</f>
        <v>0</v>
      </c>
      <c r="W128" s="13">
        <f>+[13]Total!W128</f>
        <v>0</v>
      </c>
      <c r="X128" s="13">
        <f>+[13]Total!X128</f>
        <v>0</v>
      </c>
      <c r="Y128" s="13">
        <f>+[13]Total!Y128</f>
        <v>0</v>
      </c>
      <c r="Z128" s="18">
        <f>+[16]Total!Z128</f>
        <v>0</v>
      </c>
      <c r="AA128" s="17">
        <f>+[16]Total!AA128</f>
        <v>0</v>
      </c>
      <c r="AC128" s="34"/>
      <c r="AD128" s="34"/>
      <c r="AE128" s="34"/>
      <c r="AF128" s="34"/>
    </row>
    <row r="129" spans="1:32" x14ac:dyDescent="0.3">
      <c r="A129" s="4" t="s">
        <v>118</v>
      </c>
      <c r="B129" s="13">
        <f>+[13]Total!B129</f>
        <v>172737</v>
      </c>
      <c r="C129" s="13">
        <f>+[13]Total!C129</f>
        <v>9134933.6799999997</v>
      </c>
      <c r="D129" s="13">
        <f>+[13]Total!D129</f>
        <v>171512</v>
      </c>
      <c r="E129" s="13">
        <f>+[13]Total!E129</f>
        <v>9004671.4600000009</v>
      </c>
      <c r="F129" s="13">
        <f>+[13]Total!F129</f>
        <v>190697</v>
      </c>
      <c r="G129" s="13">
        <f>+[13]Total!G129</f>
        <v>10670611.17</v>
      </c>
      <c r="H129" s="13">
        <f>+[13]Total!H129</f>
        <v>194031</v>
      </c>
      <c r="I129" s="13">
        <f>+[13]Total!I129</f>
        <v>9949672.9100000001</v>
      </c>
      <c r="J129" s="13">
        <f>+[13]Total!J129</f>
        <v>184148</v>
      </c>
      <c r="K129" s="13">
        <f>+[13]Total!K129</f>
        <v>9506022.7799999993</v>
      </c>
      <c r="L129" s="13">
        <f>+[13]Total!L129</f>
        <v>182046</v>
      </c>
      <c r="M129" s="13">
        <f>+[13]Total!M129</f>
        <v>8790086.0600000005</v>
      </c>
      <c r="N129" s="13">
        <f>+[13]Total!N129</f>
        <v>190758</v>
      </c>
      <c r="O129" s="13">
        <f>+[13]Total!O129</f>
        <v>9554700.6699999999</v>
      </c>
      <c r="P129" s="13">
        <f>+[13]Total!P129</f>
        <v>0</v>
      </c>
      <c r="Q129" s="13">
        <f>+[13]Total!Q129</f>
        <v>0</v>
      </c>
      <c r="R129" s="13">
        <f>+[13]Total!R129</f>
        <v>0</v>
      </c>
      <c r="S129" s="13">
        <f>+[13]Total!S129</f>
        <v>0</v>
      </c>
      <c r="T129" s="13">
        <f>+[13]Total!T129</f>
        <v>0</v>
      </c>
      <c r="U129" s="13">
        <f>+[13]Total!U129</f>
        <v>0</v>
      </c>
      <c r="V129" s="13">
        <f>+[13]Total!V129</f>
        <v>0</v>
      </c>
      <c r="W129" s="13">
        <f>+[13]Total!W129</f>
        <v>0</v>
      </c>
      <c r="X129" s="13">
        <f>+[13]Total!X129</f>
        <v>0</v>
      </c>
      <c r="Y129" s="13">
        <f>+[13]Total!Y129</f>
        <v>0</v>
      </c>
      <c r="Z129" s="18">
        <f>+[16]Total!Z129</f>
        <v>0</v>
      </c>
      <c r="AA129" s="17">
        <f>+[16]Total!AA129</f>
        <v>0</v>
      </c>
      <c r="AC129" s="34"/>
      <c r="AD129" s="34"/>
      <c r="AE129" s="34"/>
      <c r="AF129" s="34"/>
    </row>
    <row r="130" spans="1:32" x14ac:dyDescent="0.3">
      <c r="A130" s="4" t="s">
        <v>119</v>
      </c>
      <c r="B130" s="13">
        <f>+[13]Total!B130</f>
        <v>98725</v>
      </c>
      <c r="C130" s="13">
        <f>+[13]Total!C130</f>
        <v>5154752.55</v>
      </c>
      <c r="D130" s="13">
        <f>+[13]Total!D130</f>
        <v>97169</v>
      </c>
      <c r="E130" s="13">
        <f>+[13]Total!E130</f>
        <v>5052748.5999999996</v>
      </c>
      <c r="F130" s="13">
        <f>+[13]Total!F130</f>
        <v>106331</v>
      </c>
      <c r="G130" s="13">
        <f>+[13]Total!G130</f>
        <v>5535309.2999999998</v>
      </c>
      <c r="H130" s="13">
        <f>+[13]Total!H130</f>
        <v>116644</v>
      </c>
      <c r="I130" s="13">
        <f>+[13]Total!I130</f>
        <v>6510889.0899999999</v>
      </c>
      <c r="J130" s="13">
        <f>+[13]Total!J130</f>
        <v>113460</v>
      </c>
      <c r="K130" s="13">
        <f>+[13]Total!K130</f>
        <v>6443188.5600000005</v>
      </c>
      <c r="L130" s="13">
        <f>+[13]Total!L130</f>
        <v>108842</v>
      </c>
      <c r="M130" s="13">
        <f>+[13]Total!M130</f>
        <v>5908955.96</v>
      </c>
      <c r="N130" s="13">
        <f>+[13]Total!N130</f>
        <v>110219</v>
      </c>
      <c r="O130" s="13">
        <f>+[13]Total!O130</f>
        <v>5941824.9199999999</v>
      </c>
      <c r="P130" s="13">
        <f>+[13]Total!P130</f>
        <v>0</v>
      </c>
      <c r="Q130" s="13">
        <f>+[13]Total!Q130</f>
        <v>0</v>
      </c>
      <c r="R130" s="13">
        <f>+[13]Total!R130</f>
        <v>0</v>
      </c>
      <c r="S130" s="13">
        <f>+[13]Total!S130</f>
        <v>0</v>
      </c>
      <c r="T130" s="13">
        <f>+[13]Total!T130</f>
        <v>0</v>
      </c>
      <c r="U130" s="13">
        <f>+[13]Total!U130</f>
        <v>0</v>
      </c>
      <c r="V130" s="13">
        <f>+[13]Total!V130</f>
        <v>0</v>
      </c>
      <c r="W130" s="13">
        <f>+[13]Total!W130</f>
        <v>0</v>
      </c>
      <c r="X130" s="13">
        <f>+[13]Total!X130</f>
        <v>0</v>
      </c>
      <c r="Y130" s="13">
        <f>+[13]Total!Y130</f>
        <v>0</v>
      </c>
      <c r="Z130" s="18">
        <f>+[16]Total!Z130</f>
        <v>0</v>
      </c>
      <c r="AA130" s="17">
        <f>+[16]Total!AA130</f>
        <v>0</v>
      </c>
      <c r="AC130" s="34"/>
      <c r="AD130" s="34"/>
      <c r="AE130" s="34"/>
      <c r="AF130" s="34"/>
    </row>
    <row r="131" spans="1:32" x14ac:dyDescent="0.3">
      <c r="A131" s="4" t="s">
        <v>120</v>
      </c>
      <c r="B131" s="13">
        <f>+[13]Total!B131</f>
        <v>61761</v>
      </c>
      <c r="C131" s="13">
        <f>+[13]Total!C131</f>
        <v>3602608.85</v>
      </c>
      <c r="D131" s="13">
        <f>+[13]Total!D131</f>
        <v>58910</v>
      </c>
      <c r="E131" s="13">
        <f>+[13]Total!E131</f>
        <v>2888557.66</v>
      </c>
      <c r="F131" s="13">
        <f>+[13]Total!F131</f>
        <v>63067</v>
      </c>
      <c r="G131" s="13">
        <f>+[13]Total!G131</f>
        <v>2946287.68</v>
      </c>
      <c r="H131" s="13">
        <f>+[13]Total!H131</f>
        <v>63533</v>
      </c>
      <c r="I131" s="13">
        <f>+[13]Total!I131</f>
        <v>3143204.51</v>
      </c>
      <c r="J131" s="13">
        <f>+[13]Total!J131</f>
        <v>62143</v>
      </c>
      <c r="K131" s="13">
        <f>+[13]Total!K131</f>
        <v>3058549.31</v>
      </c>
      <c r="L131" s="13">
        <f>+[13]Total!L131</f>
        <v>57604</v>
      </c>
      <c r="M131" s="13">
        <f>+[13]Total!M131</f>
        <v>2807370.32</v>
      </c>
      <c r="N131" s="13">
        <f>+[13]Total!N131</f>
        <v>59233</v>
      </c>
      <c r="O131" s="13">
        <f>+[13]Total!O131</f>
        <v>2749693.76</v>
      </c>
      <c r="P131" s="13">
        <f>+[13]Total!P131</f>
        <v>0</v>
      </c>
      <c r="Q131" s="13">
        <f>+[13]Total!Q131</f>
        <v>0</v>
      </c>
      <c r="R131" s="13">
        <f>+[13]Total!R131</f>
        <v>0</v>
      </c>
      <c r="S131" s="13">
        <f>+[13]Total!S131</f>
        <v>0</v>
      </c>
      <c r="T131" s="13">
        <f>+[13]Total!T131</f>
        <v>0</v>
      </c>
      <c r="U131" s="13">
        <f>+[13]Total!U131</f>
        <v>0</v>
      </c>
      <c r="V131" s="13">
        <f>+[13]Total!V131</f>
        <v>0</v>
      </c>
      <c r="W131" s="13">
        <f>+[13]Total!W131</f>
        <v>0</v>
      </c>
      <c r="X131" s="13">
        <f>+[13]Total!X131</f>
        <v>0</v>
      </c>
      <c r="Y131" s="13">
        <f>+[13]Total!Y131</f>
        <v>0</v>
      </c>
      <c r="Z131" s="18">
        <f>+[16]Total!Z131</f>
        <v>0</v>
      </c>
      <c r="AA131" s="17">
        <f>+[16]Total!AA131</f>
        <v>0</v>
      </c>
      <c r="AC131" s="34"/>
      <c r="AD131" s="34"/>
      <c r="AE131" s="34"/>
      <c r="AF131" s="34"/>
    </row>
    <row r="132" spans="1:32" x14ac:dyDescent="0.3">
      <c r="A132" s="4" t="s">
        <v>121</v>
      </c>
      <c r="B132" s="13">
        <f>+[13]Total!B132</f>
        <v>22335</v>
      </c>
      <c r="C132" s="13">
        <f>+[13]Total!C132</f>
        <v>1014059</v>
      </c>
      <c r="D132" s="13">
        <f>+[13]Total!D132</f>
        <v>21009</v>
      </c>
      <c r="E132" s="13">
        <f>+[13]Total!E132</f>
        <v>937914.67999999993</v>
      </c>
      <c r="F132" s="13">
        <f>+[13]Total!F132</f>
        <v>24785</v>
      </c>
      <c r="G132" s="13">
        <f>+[13]Total!G132</f>
        <v>1258172.7</v>
      </c>
      <c r="H132" s="13">
        <f>+[13]Total!H132</f>
        <v>27134</v>
      </c>
      <c r="I132" s="13">
        <f>+[13]Total!I132</f>
        <v>1393498.95</v>
      </c>
      <c r="J132" s="13">
        <f>+[13]Total!J132</f>
        <v>28549</v>
      </c>
      <c r="K132" s="13">
        <f>+[13]Total!K132</f>
        <v>1478760</v>
      </c>
      <c r="L132" s="13">
        <f>+[13]Total!L132</f>
        <v>27187</v>
      </c>
      <c r="M132" s="13">
        <f>+[13]Total!M132</f>
        <v>1386947.92</v>
      </c>
      <c r="N132" s="13">
        <f>+[13]Total!N132</f>
        <v>28379</v>
      </c>
      <c r="O132" s="13">
        <f>+[13]Total!O132</f>
        <v>1428628</v>
      </c>
      <c r="P132" s="13">
        <f>+[13]Total!P132</f>
        <v>0</v>
      </c>
      <c r="Q132" s="13">
        <f>+[13]Total!Q132</f>
        <v>0</v>
      </c>
      <c r="R132" s="13">
        <f>+[13]Total!R132</f>
        <v>0</v>
      </c>
      <c r="S132" s="13">
        <f>+[13]Total!S132</f>
        <v>0</v>
      </c>
      <c r="T132" s="13">
        <f>+[13]Total!T132</f>
        <v>0</v>
      </c>
      <c r="U132" s="13">
        <f>+[13]Total!U132</f>
        <v>0</v>
      </c>
      <c r="V132" s="13">
        <f>+[13]Total!V132</f>
        <v>0</v>
      </c>
      <c r="W132" s="13">
        <f>+[13]Total!W132</f>
        <v>0</v>
      </c>
      <c r="X132" s="13">
        <f>+[13]Total!X132</f>
        <v>0</v>
      </c>
      <c r="Y132" s="13">
        <f>+[13]Total!Y132</f>
        <v>0</v>
      </c>
      <c r="Z132" s="18">
        <f>+[16]Total!Z132</f>
        <v>0</v>
      </c>
      <c r="AA132" s="17">
        <f>+[16]Total!AA132</f>
        <v>0</v>
      </c>
      <c r="AC132" s="34"/>
      <c r="AD132" s="34"/>
      <c r="AE132" s="34"/>
      <c r="AF132" s="34"/>
    </row>
    <row r="133" spans="1:32" x14ac:dyDescent="0.3">
      <c r="A133" s="4" t="s">
        <v>122</v>
      </c>
      <c r="B133" s="13">
        <f>+[13]Total!B133</f>
        <v>47901</v>
      </c>
      <c r="C133" s="13">
        <f>+[13]Total!C133</f>
        <v>2582059.52</v>
      </c>
      <c r="D133" s="13">
        <f>+[13]Total!D133</f>
        <v>47446</v>
      </c>
      <c r="E133" s="13">
        <f>+[13]Total!E133</f>
        <v>2496583.6800000002</v>
      </c>
      <c r="F133" s="13">
        <f>+[13]Total!F133</f>
        <v>55362</v>
      </c>
      <c r="G133" s="13">
        <f>+[13]Total!G133</f>
        <v>2777360.95</v>
      </c>
      <c r="H133" s="13">
        <f>+[13]Total!H133</f>
        <v>59714</v>
      </c>
      <c r="I133" s="13">
        <f>+[13]Total!I133</f>
        <v>3278986.63</v>
      </c>
      <c r="J133" s="13">
        <f>+[13]Total!J133</f>
        <v>59377</v>
      </c>
      <c r="K133" s="13">
        <f>+[13]Total!K133</f>
        <v>3320393.02</v>
      </c>
      <c r="L133" s="13">
        <f>+[13]Total!L133</f>
        <v>57015</v>
      </c>
      <c r="M133" s="13">
        <f>+[13]Total!M133</f>
        <v>3098900.38</v>
      </c>
      <c r="N133" s="13">
        <f>+[13]Total!N133</f>
        <v>61610</v>
      </c>
      <c r="O133" s="13">
        <f>+[13]Total!O133</f>
        <v>3400365.77</v>
      </c>
      <c r="P133" s="13">
        <f>+[13]Total!P133</f>
        <v>0</v>
      </c>
      <c r="Q133" s="13">
        <f>+[13]Total!Q133</f>
        <v>0</v>
      </c>
      <c r="R133" s="13">
        <f>+[13]Total!R133</f>
        <v>0</v>
      </c>
      <c r="S133" s="13">
        <f>+[13]Total!S133</f>
        <v>0</v>
      </c>
      <c r="T133" s="13">
        <f>+[13]Total!T133</f>
        <v>0</v>
      </c>
      <c r="U133" s="13">
        <f>+[13]Total!U133</f>
        <v>0</v>
      </c>
      <c r="V133" s="13">
        <f>+[13]Total!V133</f>
        <v>0</v>
      </c>
      <c r="W133" s="13">
        <f>+[13]Total!W133</f>
        <v>0</v>
      </c>
      <c r="X133" s="13">
        <f>+[13]Total!X133</f>
        <v>0</v>
      </c>
      <c r="Y133" s="13">
        <f>+[13]Total!Y133</f>
        <v>0</v>
      </c>
      <c r="Z133" s="18">
        <f>+[16]Total!Z133</f>
        <v>0</v>
      </c>
      <c r="AA133" s="17">
        <f>+[16]Total!AA133</f>
        <v>0</v>
      </c>
      <c r="AC133" s="34"/>
      <c r="AD133" s="34"/>
      <c r="AE133" s="34"/>
      <c r="AF133" s="34"/>
    </row>
    <row r="134" spans="1:32" x14ac:dyDescent="0.3">
      <c r="A134" s="4" t="s">
        <v>123</v>
      </c>
      <c r="B134" s="13">
        <f>+[13]Total!B134</f>
        <v>48501</v>
      </c>
      <c r="C134" s="13">
        <f>+[13]Total!C134</f>
        <v>2221018.13</v>
      </c>
      <c r="D134" s="13">
        <f>+[13]Total!D134</f>
        <v>48323</v>
      </c>
      <c r="E134" s="13">
        <f>+[13]Total!E134</f>
        <v>2225582.13</v>
      </c>
      <c r="F134" s="13">
        <f>+[13]Total!F134</f>
        <v>52295</v>
      </c>
      <c r="G134" s="13">
        <f>+[13]Total!G134</f>
        <v>2438169.5699999998</v>
      </c>
      <c r="H134" s="13">
        <f>+[13]Total!H134</f>
        <v>55641</v>
      </c>
      <c r="I134" s="13">
        <f>+[13]Total!I134</f>
        <v>2631774.11</v>
      </c>
      <c r="J134" s="13">
        <f>+[13]Total!J134</f>
        <v>53642</v>
      </c>
      <c r="K134" s="13">
        <f>+[13]Total!K134</f>
        <v>2553503.0699999998</v>
      </c>
      <c r="L134" s="13">
        <f>+[13]Total!L134</f>
        <v>51155</v>
      </c>
      <c r="M134" s="13">
        <f>+[13]Total!M134</f>
        <v>2338483.13</v>
      </c>
      <c r="N134" s="13">
        <f>+[13]Total!N134</f>
        <v>52659</v>
      </c>
      <c r="O134" s="13">
        <f>+[13]Total!O134</f>
        <v>2368801.0499999998</v>
      </c>
      <c r="P134" s="13">
        <f>+[13]Total!P134</f>
        <v>0</v>
      </c>
      <c r="Q134" s="13">
        <f>+[13]Total!Q134</f>
        <v>0</v>
      </c>
      <c r="R134" s="13">
        <f>+[13]Total!R134</f>
        <v>0</v>
      </c>
      <c r="S134" s="13">
        <f>+[13]Total!S134</f>
        <v>0</v>
      </c>
      <c r="T134" s="13">
        <f>+[13]Total!T134</f>
        <v>0</v>
      </c>
      <c r="U134" s="13">
        <f>+[13]Total!U134</f>
        <v>0</v>
      </c>
      <c r="V134" s="13">
        <f>+[13]Total!V134</f>
        <v>0</v>
      </c>
      <c r="W134" s="13">
        <f>+[13]Total!W134</f>
        <v>0</v>
      </c>
      <c r="X134" s="13">
        <f>+[13]Total!X134</f>
        <v>0</v>
      </c>
      <c r="Y134" s="13">
        <f>+[13]Total!Y134</f>
        <v>0</v>
      </c>
      <c r="Z134" s="18">
        <f>+[16]Total!Z134</f>
        <v>0</v>
      </c>
      <c r="AA134" s="17">
        <f>+[16]Total!AA134</f>
        <v>0</v>
      </c>
      <c r="AC134" s="34"/>
      <c r="AD134" s="34"/>
      <c r="AE134" s="34"/>
      <c r="AF134" s="34"/>
    </row>
    <row r="135" spans="1:32" x14ac:dyDescent="0.3">
      <c r="A135" s="4" t="s">
        <v>124</v>
      </c>
      <c r="B135" s="13">
        <f>+[13]Total!B135</f>
        <v>37240</v>
      </c>
      <c r="C135" s="13">
        <f>+[13]Total!C135</f>
        <v>1711047.18</v>
      </c>
      <c r="D135" s="13">
        <f>+[13]Total!D135</f>
        <v>35782</v>
      </c>
      <c r="E135" s="13">
        <f>+[13]Total!E135</f>
        <v>1632830.07</v>
      </c>
      <c r="F135" s="13">
        <f>+[13]Total!F135</f>
        <v>39777</v>
      </c>
      <c r="G135" s="13">
        <f>+[13]Total!G135</f>
        <v>1802632.05</v>
      </c>
      <c r="H135" s="13">
        <f>+[13]Total!H135</f>
        <v>43731</v>
      </c>
      <c r="I135" s="13">
        <f>+[13]Total!I135</f>
        <v>2188537.36</v>
      </c>
      <c r="J135" s="13">
        <f>+[13]Total!J135</f>
        <v>42267</v>
      </c>
      <c r="K135" s="13">
        <f>+[13]Total!K135</f>
        <v>2025958.27</v>
      </c>
      <c r="L135" s="13">
        <f>+[13]Total!L135</f>
        <v>38480</v>
      </c>
      <c r="M135" s="13">
        <f>+[13]Total!M135</f>
        <v>1847873.31</v>
      </c>
      <c r="N135" s="13">
        <f>+[13]Total!N135</f>
        <v>39547</v>
      </c>
      <c r="O135" s="13">
        <f>+[13]Total!O135</f>
        <v>1748036.12</v>
      </c>
      <c r="P135" s="13">
        <f>+[13]Total!P135</f>
        <v>0</v>
      </c>
      <c r="Q135" s="13">
        <f>+[13]Total!Q135</f>
        <v>0</v>
      </c>
      <c r="R135" s="13">
        <f>+[13]Total!R135</f>
        <v>0</v>
      </c>
      <c r="S135" s="13">
        <f>+[13]Total!S135</f>
        <v>0</v>
      </c>
      <c r="T135" s="13">
        <f>+[13]Total!T135</f>
        <v>0</v>
      </c>
      <c r="U135" s="13">
        <f>+[13]Total!U135</f>
        <v>0</v>
      </c>
      <c r="V135" s="13">
        <f>+[13]Total!V135</f>
        <v>0</v>
      </c>
      <c r="W135" s="13">
        <f>+[13]Total!W135</f>
        <v>0</v>
      </c>
      <c r="X135" s="13">
        <f>+[13]Total!X135</f>
        <v>0</v>
      </c>
      <c r="Y135" s="13">
        <f>+[13]Total!Y135</f>
        <v>0</v>
      </c>
      <c r="Z135" s="18">
        <f>+[16]Total!Z135</f>
        <v>0</v>
      </c>
      <c r="AA135" s="17">
        <f>+[16]Total!AA135</f>
        <v>0</v>
      </c>
      <c r="AC135" s="34"/>
      <c r="AD135" s="34"/>
      <c r="AE135" s="34"/>
      <c r="AF135" s="34"/>
    </row>
    <row r="136" spans="1:32" x14ac:dyDescent="0.3">
      <c r="A136" s="4" t="s">
        <v>125</v>
      </c>
      <c r="B136" s="13">
        <f>+[13]Total!B136</f>
        <v>73911</v>
      </c>
      <c r="C136" s="13">
        <f>+[13]Total!C136</f>
        <v>4538970.95</v>
      </c>
      <c r="D136" s="13">
        <f>+[13]Total!D136</f>
        <v>66159</v>
      </c>
      <c r="E136" s="13">
        <f>+[13]Total!E136</f>
        <v>4109948.95</v>
      </c>
      <c r="F136" s="13">
        <f>+[13]Total!F136</f>
        <v>75467</v>
      </c>
      <c r="G136" s="13">
        <f>+[13]Total!G136</f>
        <v>4687280.2699999996</v>
      </c>
      <c r="H136" s="13">
        <f>+[13]Total!H136</f>
        <v>83058</v>
      </c>
      <c r="I136" s="13">
        <f>+[13]Total!I136</f>
        <v>5305596.08</v>
      </c>
      <c r="J136" s="13">
        <f>+[13]Total!J136</f>
        <v>81225</v>
      </c>
      <c r="K136" s="13">
        <f>+[13]Total!K136</f>
        <v>5072310.68</v>
      </c>
      <c r="L136" s="13">
        <f>+[13]Total!L136</f>
        <v>74421</v>
      </c>
      <c r="M136" s="13">
        <f>+[13]Total!M136</f>
        <v>4777655.26</v>
      </c>
      <c r="N136" s="13">
        <f>+[13]Total!N136</f>
        <v>73822</v>
      </c>
      <c r="O136" s="13">
        <f>+[13]Total!O136</f>
        <v>4640028.5199999996</v>
      </c>
      <c r="P136" s="13">
        <f>+[13]Total!P136</f>
        <v>0</v>
      </c>
      <c r="Q136" s="13">
        <f>+[13]Total!Q136</f>
        <v>0</v>
      </c>
      <c r="R136" s="13">
        <f>+[13]Total!R136</f>
        <v>0</v>
      </c>
      <c r="S136" s="13">
        <f>+[13]Total!S136</f>
        <v>0</v>
      </c>
      <c r="T136" s="13">
        <f>+[13]Total!T136</f>
        <v>0</v>
      </c>
      <c r="U136" s="13">
        <f>+[13]Total!U136</f>
        <v>0</v>
      </c>
      <c r="V136" s="13">
        <f>+[13]Total!V136</f>
        <v>0</v>
      </c>
      <c r="W136" s="13">
        <f>+[13]Total!W136</f>
        <v>0</v>
      </c>
      <c r="X136" s="13">
        <f>+[13]Total!X136</f>
        <v>0</v>
      </c>
      <c r="Y136" s="13">
        <f>+[13]Total!Y136</f>
        <v>0</v>
      </c>
      <c r="Z136" s="18">
        <f>+[16]Total!Z136</f>
        <v>0</v>
      </c>
      <c r="AA136" s="17">
        <f>+[16]Total!AA136</f>
        <v>0</v>
      </c>
      <c r="AC136" s="34"/>
      <c r="AD136" s="34"/>
      <c r="AE136" s="34"/>
      <c r="AF136" s="34"/>
    </row>
    <row r="137" spans="1:32" x14ac:dyDescent="0.3">
      <c r="A137" s="4" t="s">
        <v>126</v>
      </c>
      <c r="B137" s="13">
        <f>+[13]Total!B137</f>
        <v>238692</v>
      </c>
      <c r="C137" s="13">
        <f>+[13]Total!C137</f>
        <v>16432085.309999999</v>
      </c>
      <c r="D137" s="13">
        <f>+[13]Total!D137</f>
        <v>230970</v>
      </c>
      <c r="E137" s="13">
        <f>+[13]Total!E137</f>
        <v>15194168.709999999</v>
      </c>
      <c r="F137" s="13">
        <f>+[13]Total!F137</f>
        <v>267856</v>
      </c>
      <c r="G137" s="13">
        <f>+[13]Total!G137</f>
        <v>16814334.899999999</v>
      </c>
      <c r="H137" s="13">
        <f>+[13]Total!H137</f>
        <v>294397</v>
      </c>
      <c r="I137" s="13">
        <f>+[13]Total!I137</f>
        <v>19017053.93</v>
      </c>
      <c r="J137" s="13">
        <f>+[13]Total!J137</f>
        <v>282806</v>
      </c>
      <c r="K137" s="13">
        <f>+[13]Total!K137</f>
        <v>18142009.689999998</v>
      </c>
      <c r="L137" s="13">
        <f>+[13]Total!L137</f>
        <v>275217</v>
      </c>
      <c r="M137" s="13">
        <f>+[13]Total!M137</f>
        <v>17645375.34</v>
      </c>
      <c r="N137" s="13">
        <f>+[13]Total!N137</f>
        <v>301319</v>
      </c>
      <c r="O137" s="13">
        <f>+[13]Total!O137</f>
        <v>18922012.68</v>
      </c>
      <c r="P137" s="13">
        <f>+[13]Total!P137</f>
        <v>0</v>
      </c>
      <c r="Q137" s="13">
        <f>+[13]Total!Q137</f>
        <v>0</v>
      </c>
      <c r="R137" s="13">
        <f>+[13]Total!R137</f>
        <v>0</v>
      </c>
      <c r="S137" s="13">
        <f>+[13]Total!S137</f>
        <v>0</v>
      </c>
      <c r="T137" s="13">
        <f>+[13]Total!T137</f>
        <v>0</v>
      </c>
      <c r="U137" s="13">
        <f>+[13]Total!U137</f>
        <v>0</v>
      </c>
      <c r="V137" s="13">
        <f>+[13]Total!V137</f>
        <v>0</v>
      </c>
      <c r="W137" s="13">
        <f>+[13]Total!W137</f>
        <v>0</v>
      </c>
      <c r="X137" s="13">
        <f>+[13]Total!X137</f>
        <v>0</v>
      </c>
      <c r="Y137" s="13">
        <f>+[13]Total!Y137</f>
        <v>0</v>
      </c>
      <c r="Z137" s="18">
        <f>+[16]Total!Z137</f>
        <v>0</v>
      </c>
      <c r="AA137" s="17">
        <f>+[16]Total!AA137</f>
        <v>0</v>
      </c>
      <c r="AC137" s="34"/>
      <c r="AD137" s="34"/>
      <c r="AE137" s="34"/>
      <c r="AF137" s="34"/>
    </row>
    <row r="138" spans="1:32" x14ac:dyDescent="0.3">
      <c r="A138" s="4" t="s">
        <v>127</v>
      </c>
      <c r="B138" s="13">
        <f>+[13]Total!B138</f>
        <v>69914</v>
      </c>
      <c r="C138" s="13">
        <f>+[13]Total!C138</f>
        <v>4088648.59</v>
      </c>
      <c r="D138" s="13">
        <f>+[13]Total!D138</f>
        <v>72585</v>
      </c>
      <c r="E138" s="13">
        <f>+[13]Total!E138</f>
        <v>4217332.9800000004</v>
      </c>
      <c r="F138" s="13">
        <f>+[13]Total!F138</f>
        <v>79071</v>
      </c>
      <c r="G138" s="13">
        <f>+[13]Total!G138</f>
        <v>4420193.95</v>
      </c>
      <c r="H138" s="13">
        <f>+[13]Total!H138</f>
        <v>83886</v>
      </c>
      <c r="I138" s="13">
        <f>+[13]Total!I138</f>
        <v>4944893.46</v>
      </c>
      <c r="J138" s="13">
        <f>+[13]Total!J138</f>
        <v>83079</v>
      </c>
      <c r="K138" s="13">
        <f>+[13]Total!K138</f>
        <v>4752860.74</v>
      </c>
      <c r="L138" s="13">
        <f>+[13]Total!L138</f>
        <v>78085</v>
      </c>
      <c r="M138" s="13">
        <f>+[13]Total!M138</f>
        <v>4542183.0200000005</v>
      </c>
      <c r="N138" s="13">
        <f>+[13]Total!N138</f>
        <v>82847</v>
      </c>
      <c r="O138" s="13">
        <f>+[13]Total!O138</f>
        <v>4724058.5</v>
      </c>
      <c r="P138" s="13">
        <f>+[13]Total!P138</f>
        <v>0</v>
      </c>
      <c r="Q138" s="13">
        <f>+[13]Total!Q138</f>
        <v>0</v>
      </c>
      <c r="R138" s="13">
        <f>+[13]Total!R138</f>
        <v>0</v>
      </c>
      <c r="S138" s="13">
        <f>+[13]Total!S138</f>
        <v>0</v>
      </c>
      <c r="T138" s="13">
        <f>+[13]Total!T138</f>
        <v>0</v>
      </c>
      <c r="U138" s="13">
        <f>+[13]Total!U138</f>
        <v>0</v>
      </c>
      <c r="V138" s="13">
        <f>+[13]Total!V138</f>
        <v>0</v>
      </c>
      <c r="W138" s="13">
        <f>+[13]Total!W138</f>
        <v>0</v>
      </c>
      <c r="X138" s="13">
        <f>+[13]Total!X138</f>
        <v>0</v>
      </c>
      <c r="Y138" s="13">
        <f>+[13]Total!Y138</f>
        <v>0</v>
      </c>
      <c r="Z138" s="18">
        <f>+[16]Total!Z138</f>
        <v>0</v>
      </c>
      <c r="AA138" s="17">
        <f>+[16]Total!AA138</f>
        <v>0</v>
      </c>
      <c r="AC138" s="34"/>
      <c r="AD138" s="34"/>
      <c r="AE138" s="34"/>
      <c r="AF138" s="34"/>
    </row>
    <row r="139" spans="1:32" x14ac:dyDescent="0.3">
      <c r="A139" s="4" t="s">
        <v>128</v>
      </c>
      <c r="B139" s="13">
        <f>+[13]Total!B139</f>
        <v>4257</v>
      </c>
      <c r="C139" s="13">
        <f>+[13]Total!C139</f>
        <v>168782.8</v>
      </c>
      <c r="D139" s="13">
        <f>+[13]Total!D139</f>
        <v>3394</v>
      </c>
      <c r="E139" s="13">
        <f>+[13]Total!E139</f>
        <v>184859</v>
      </c>
      <c r="F139" s="13">
        <f>+[13]Total!F139</f>
        <v>3763</v>
      </c>
      <c r="G139" s="13">
        <f>+[13]Total!G139</f>
        <v>342274</v>
      </c>
      <c r="H139" s="13">
        <f>+[13]Total!H139</f>
        <v>3254</v>
      </c>
      <c r="I139" s="13">
        <f>+[13]Total!I139</f>
        <v>238023.85</v>
      </c>
      <c r="J139" s="13">
        <f>+[13]Total!J139</f>
        <v>2890</v>
      </c>
      <c r="K139" s="13">
        <f>+[13]Total!K139</f>
        <v>168991.4</v>
      </c>
      <c r="L139" s="13">
        <f>+[13]Total!L139</f>
        <v>2701</v>
      </c>
      <c r="M139" s="13">
        <f>+[13]Total!M139</f>
        <v>146784</v>
      </c>
      <c r="N139" s="13">
        <f>+[13]Total!N139</f>
        <v>2267</v>
      </c>
      <c r="O139" s="13">
        <f>+[13]Total!O139</f>
        <v>139915</v>
      </c>
      <c r="P139" s="13">
        <f>+[13]Total!P139</f>
        <v>0</v>
      </c>
      <c r="Q139" s="13">
        <f>+[13]Total!Q139</f>
        <v>0</v>
      </c>
      <c r="R139" s="13">
        <f>+[13]Total!R139</f>
        <v>0</v>
      </c>
      <c r="S139" s="13">
        <f>+[13]Total!S139</f>
        <v>0</v>
      </c>
      <c r="T139" s="13">
        <f>+[13]Total!T139</f>
        <v>0</v>
      </c>
      <c r="U139" s="13">
        <f>+[13]Total!U139</f>
        <v>0</v>
      </c>
      <c r="V139" s="13">
        <f>+[13]Total!V139</f>
        <v>0</v>
      </c>
      <c r="W139" s="13">
        <f>+[13]Total!W139</f>
        <v>0</v>
      </c>
      <c r="X139" s="13">
        <f>+[13]Total!X139</f>
        <v>0</v>
      </c>
      <c r="Y139" s="13">
        <f>+[13]Total!Y139</f>
        <v>0</v>
      </c>
      <c r="Z139" s="18">
        <f>+[16]Total!Z139</f>
        <v>0</v>
      </c>
      <c r="AA139" s="17">
        <f>+[16]Total!AA139</f>
        <v>0</v>
      </c>
      <c r="AC139" s="34"/>
      <c r="AD139" s="34"/>
      <c r="AE139" s="34"/>
      <c r="AF139" s="34"/>
    </row>
    <row r="140" spans="1:32" x14ac:dyDescent="0.3">
      <c r="A140" s="4" t="s">
        <v>129</v>
      </c>
      <c r="B140" s="13">
        <f>+[13]Total!B140</f>
        <v>10965</v>
      </c>
      <c r="C140" s="13">
        <f>+[13]Total!C140</f>
        <v>1626630.54</v>
      </c>
      <c r="D140" s="13">
        <f>+[13]Total!D140</f>
        <v>9479</v>
      </c>
      <c r="E140" s="13">
        <f>+[13]Total!E140</f>
        <v>2652377.81</v>
      </c>
      <c r="F140" s="13">
        <f>+[13]Total!F140</f>
        <v>8757</v>
      </c>
      <c r="G140" s="13">
        <f>+[13]Total!G140</f>
        <v>1711319.13</v>
      </c>
      <c r="H140" s="13">
        <f>+[13]Total!H140</f>
        <v>8670</v>
      </c>
      <c r="I140" s="13">
        <f>+[13]Total!I140</f>
        <v>2456387.65</v>
      </c>
      <c r="J140" s="13">
        <f>+[13]Total!J140</f>
        <v>8751</v>
      </c>
      <c r="K140" s="13">
        <f>+[13]Total!K140</f>
        <v>3407934.24</v>
      </c>
      <c r="L140" s="13">
        <f>+[13]Total!L140</f>
        <v>7678</v>
      </c>
      <c r="M140" s="13">
        <f>+[13]Total!M140</f>
        <v>1841499.7</v>
      </c>
      <c r="N140" s="13">
        <f>+[13]Total!N140</f>
        <v>7417</v>
      </c>
      <c r="O140" s="13">
        <f>+[13]Total!O140</f>
        <v>1915444.48</v>
      </c>
      <c r="P140" s="13">
        <f>+[13]Total!P140</f>
        <v>0</v>
      </c>
      <c r="Q140" s="13">
        <f>+[13]Total!Q140</f>
        <v>0</v>
      </c>
      <c r="R140" s="13">
        <f>+[13]Total!R140</f>
        <v>0</v>
      </c>
      <c r="S140" s="13">
        <f>+[13]Total!S140</f>
        <v>0</v>
      </c>
      <c r="T140" s="13">
        <f>+[13]Total!T140</f>
        <v>0</v>
      </c>
      <c r="U140" s="13">
        <f>+[13]Total!U140</f>
        <v>0</v>
      </c>
      <c r="V140" s="13">
        <f>+[13]Total!V140</f>
        <v>0</v>
      </c>
      <c r="W140" s="13">
        <f>+[13]Total!W140</f>
        <v>0</v>
      </c>
      <c r="X140" s="13">
        <f>+[13]Total!X140</f>
        <v>0</v>
      </c>
      <c r="Y140" s="13">
        <f>+[13]Total!Y140</f>
        <v>0</v>
      </c>
      <c r="Z140" s="18">
        <f>+[16]Total!Z140</f>
        <v>0</v>
      </c>
      <c r="AA140" s="17">
        <f>+[16]Total!AA140</f>
        <v>0</v>
      </c>
      <c r="AC140" s="34"/>
      <c r="AD140" s="34"/>
      <c r="AE140" s="34"/>
      <c r="AF140" s="34"/>
    </row>
    <row r="141" spans="1:32" x14ac:dyDescent="0.3">
      <c r="A141" s="4"/>
      <c r="B141" s="13">
        <f>+[13]Total!B141</f>
        <v>0</v>
      </c>
      <c r="C141" s="13">
        <f>+[13]Total!C141</f>
        <v>0</v>
      </c>
      <c r="D141" s="13">
        <f>+[13]Total!D141</f>
        <v>0</v>
      </c>
      <c r="E141" s="13">
        <f>+[13]Total!E141</f>
        <v>0</v>
      </c>
      <c r="F141" s="13">
        <f>+[13]Total!F141</f>
        <v>0</v>
      </c>
      <c r="G141" s="13">
        <f>+[13]Total!G141</f>
        <v>0</v>
      </c>
      <c r="H141" s="13">
        <f>+[13]Total!H141</f>
        <v>0</v>
      </c>
      <c r="I141" s="13">
        <f>+[13]Total!I141</f>
        <v>0</v>
      </c>
      <c r="J141" s="13">
        <f>+[13]Total!J141</f>
        <v>0</v>
      </c>
      <c r="K141" s="13">
        <f>+[13]Total!K141</f>
        <v>0</v>
      </c>
      <c r="L141" s="13">
        <f>+[13]Total!L141</f>
        <v>0</v>
      </c>
      <c r="M141" s="13">
        <f>+[13]Total!M141</f>
        <v>0</v>
      </c>
      <c r="N141" s="13">
        <f>+[13]Total!N141</f>
        <v>0</v>
      </c>
      <c r="O141" s="13">
        <f>+[13]Total!O141</f>
        <v>0</v>
      </c>
      <c r="P141" s="13">
        <f>+[13]Total!P141</f>
        <v>0</v>
      </c>
      <c r="Q141" s="13">
        <f>+[13]Total!Q141</f>
        <v>0</v>
      </c>
      <c r="R141" s="13">
        <f>+[13]Total!R141</f>
        <v>0</v>
      </c>
      <c r="S141" s="13">
        <f>+[13]Total!S141</f>
        <v>0</v>
      </c>
      <c r="T141" s="13">
        <f>+[13]Total!T141</f>
        <v>0</v>
      </c>
      <c r="U141" s="13">
        <f>+[13]Total!U141</f>
        <v>0</v>
      </c>
      <c r="V141" s="13">
        <f>+[13]Total!V141</f>
        <v>0</v>
      </c>
      <c r="W141" s="13">
        <f>+[13]Total!W141</f>
        <v>0</v>
      </c>
      <c r="X141" s="13">
        <f>+[13]Total!X141</f>
        <v>0</v>
      </c>
      <c r="Y141" s="13">
        <f>+[13]Total!Y141</f>
        <v>0</v>
      </c>
      <c r="Z141" s="18">
        <f>+[16]Total!Z141</f>
        <v>0</v>
      </c>
      <c r="AA141" s="17">
        <f>+[16]Total!AA141</f>
        <v>0</v>
      </c>
      <c r="AC141" s="34"/>
      <c r="AD141" s="34"/>
      <c r="AE141" s="34"/>
      <c r="AF141" s="34"/>
    </row>
    <row r="142" spans="1:32" x14ac:dyDescent="0.3">
      <c r="A142" s="6" t="s">
        <v>130</v>
      </c>
      <c r="B142" s="3">
        <f t="shared" ref="B142:M142" si="63">SUM(B143:B160)</f>
        <v>1265300</v>
      </c>
      <c r="C142" s="17">
        <f t="shared" si="63"/>
        <v>137214903.11999997</v>
      </c>
      <c r="D142" s="3">
        <f t="shared" si="63"/>
        <v>1178535</v>
      </c>
      <c r="E142" s="17">
        <f t="shared" si="63"/>
        <v>125684097.12</v>
      </c>
      <c r="F142" s="3">
        <f t="shared" si="63"/>
        <v>1348220</v>
      </c>
      <c r="G142" s="17">
        <f t="shared" si="63"/>
        <v>141940197.69</v>
      </c>
      <c r="H142" s="3">
        <f t="shared" si="63"/>
        <v>1379142</v>
      </c>
      <c r="I142" s="17">
        <f t="shared" si="63"/>
        <v>144268084.76000002</v>
      </c>
      <c r="J142" s="3">
        <f t="shared" si="63"/>
        <v>1340237</v>
      </c>
      <c r="K142" s="17">
        <f t="shared" si="63"/>
        <v>141097864.59</v>
      </c>
      <c r="L142" s="3">
        <f t="shared" si="63"/>
        <v>1243242</v>
      </c>
      <c r="M142" s="17">
        <f t="shared" si="63"/>
        <v>139075425.43000001</v>
      </c>
      <c r="N142" s="3">
        <f>+[16]Total!N142</f>
        <v>0</v>
      </c>
      <c r="O142" s="17">
        <f>+[16]Total!O142</f>
        <v>0</v>
      </c>
      <c r="P142" s="3">
        <f>+[16]Total!P142</f>
        <v>0</v>
      </c>
      <c r="Q142" s="17">
        <f>+[16]Total!Q142</f>
        <v>0</v>
      </c>
      <c r="R142" s="3">
        <f>+[16]Total!R142</f>
        <v>0</v>
      </c>
      <c r="S142" s="17">
        <f>+[16]Total!S142</f>
        <v>0</v>
      </c>
      <c r="T142" s="3">
        <f>+[16]Total!T142</f>
        <v>0</v>
      </c>
      <c r="U142" s="17">
        <f>+[16]Total!U142</f>
        <v>0</v>
      </c>
      <c r="V142" s="3">
        <f>+[16]Total!V142</f>
        <v>0</v>
      </c>
      <c r="W142" s="17">
        <f>+[16]Total!W142</f>
        <v>0</v>
      </c>
      <c r="X142" s="3">
        <f>+[16]Total!X142</f>
        <v>0</v>
      </c>
      <c r="Y142" s="17">
        <f>+[16]Total!Y142</f>
        <v>0</v>
      </c>
      <c r="Z142" s="18">
        <f>+[16]Total!Z142</f>
        <v>0</v>
      </c>
      <c r="AA142" s="17">
        <f>+[16]Total!AA142</f>
        <v>0</v>
      </c>
      <c r="AC142" s="34"/>
      <c r="AD142" s="34"/>
      <c r="AE142" s="34"/>
      <c r="AF142" s="34"/>
    </row>
    <row r="143" spans="1:32" x14ac:dyDescent="0.3">
      <c r="A143" s="4" t="s">
        <v>131</v>
      </c>
      <c r="B143" s="13">
        <f>+[13]Total!B143</f>
        <v>574183</v>
      </c>
      <c r="C143" s="13">
        <f>+[13]Total!C143</f>
        <v>70483864.960000008</v>
      </c>
      <c r="D143" s="13">
        <f>+[13]Total!D143</f>
        <v>526631</v>
      </c>
      <c r="E143" s="13">
        <f>+[13]Total!E143</f>
        <v>63854060.840000004</v>
      </c>
      <c r="F143" s="13">
        <f>+[13]Total!F143</f>
        <v>602143</v>
      </c>
      <c r="G143" s="13">
        <f>+[13]Total!G143</f>
        <v>74013812.450000003</v>
      </c>
      <c r="H143" s="13">
        <f>+[13]Total!H143</f>
        <v>609212</v>
      </c>
      <c r="I143" s="13">
        <f>+[13]Total!I143</f>
        <v>71013535.099999994</v>
      </c>
      <c r="J143" s="13">
        <f>+[13]Total!J143</f>
        <v>68559</v>
      </c>
      <c r="K143" s="13">
        <f>+[13]Total!K143</f>
        <v>27306006.460000001</v>
      </c>
      <c r="L143" s="13">
        <f>+[13]Total!L143</f>
        <v>542092</v>
      </c>
      <c r="M143" s="13">
        <f>+[13]Total!M143</f>
        <v>70437488.299999997</v>
      </c>
      <c r="N143" s="13">
        <f>+[13]Total!N143</f>
        <v>541889</v>
      </c>
      <c r="O143" s="13">
        <f>+[13]Total!O143</f>
        <v>68361309.859999999</v>
      </c>
      <c r="P143" s="13">
        <f>+[13]Total!P143</f>
        <v>0</v>
      </c>
      <c r="Q143" s="13">
        <f>+[13]Total!Q143</f>
        <v>0</v>
      </c>
      <c r="R143" s="13">
        <f>+[13]Total!R143</f>
        <v>0</v>
      </c>
      <c r="S143" s="13">
        <f>+[13]Total!S143</f>
        <v>0</v>
      </c>
      <c r="T143" s="13">
        <f>+[13]Total!T143</f>
        <v>0</v>
      </c>
      <c r="U143" s="13">
        <f>+[13]Total!U143</f>
        <v>0</v>
      </c>
      <c r="V143" s="13">
        <f>+[13]Total!V143</f>
        <v>0</v>
      </c>
      <c r="W143" s="13">
        <f>+[13]Total!W143</f>
        <v>0</v>
      </c>
      <c r="X143" s="13">
        <f>+[13]Total!X143</f>
        <v>0</v>
      </c>
      <c r="Y143" s="13">
        <f>+[13]Total!Y143</f>
        <v>0</v>
      </c>
      <c r="Z143" s="18">
        <f>+[16]Total!Z143</f>
        <v>0</v>
      </c>
      <c r="AA143" s="17">
        <f>+[16]Total!AA143</f>
        <v>0</v>
      </c>
      <c r="AC143" s="34"/>
      <c r="AD143" s="34"/>
      <c r="AE143" s="34"/>
      <c r="AF143" s="34"/>
    </row>
    <row r="144" spans="1:32" x14ac:dyDescent="0.3">
      <c r="A144" s="4" t="s">
        <v>132</v>
      </c>
      <c r="B144" s="13">
        <f>+[13]Total!B144</f>
        <v>56674</v>
      </c>
      <c r="C144" s="13">
        <f>+[13]Total!C144</f>
        <v>4769632.7300000004</v>
      </c>
      <c r="D144" s="13">
        <f>+[13]Total!D144</f>
        <v>54931</v>
      </c>
      <c r="E144" s="13">
        <f>+[13]Total!E144</f>
        <v>4445117.43</v>
      </c>
      <c r="F144" s="13">
        <f>+[13]Total!F144</f>
        <v>62813</v>
      </c>
      <c r="G144" s="13">
        <f>+[13]Total!G144</f>
        <v>6065469.2400000002</v>
      </c>
      <c r="H144" s="13">
        <f>+[13]Total!H144</f>
        <v>64963</v>
      </c>
      <c r="I144" s="13">
        <f>+[13]Total!I144</f>
        <v>5738737.7699999996</v>
      </c>
      <c r="J144" s="13">
        <f>+[13]Total!J144</f>
        <v>63359</v>
      </c>
      <c r="K144" s="13">
        <f>+[13]Total!K144</f>
        <v>4964969.7300000004</v>
      </c>
      <c r="L144" s="13">
        <f>+[13]Total!L144</f>
        <v>61804</v>
      </c>
      <c r="M144" s="13">
        <f>+[13]Total!M144</f>
        <v>5075228.8100000005</v>
      </c>
      <c r="N144" s="13">
        <f>+[13]Total!N144</f>
        <v>60804</v>
      </c>
      <c r="O144" s="13">
        <f>+[13]Total!O144</f>
        <v>5153299.45</v>
      </c>
      <c r="P144" s="13">
        <f>+[13]Total!P144</f>
        <v>0</v>
      </c>
      <c r="Q144" s="13">
        <f>+[13]Total!Q144</f>
        <v>0</v>
      </c>
      <c r="R144" s="13">
        <f>+[13]Total!R144</f>
        <v>0</v>
      </c>
      <c r="S144" s="13">
        <f>+[13]Total!S144</f>
        <v>0</v>
      </c>
      <c r="T144" s="13">
        <f>+[13]Total!T144</f>
        <v>0</v>
      </c>
      <c r="U144" s="13">
        <f>+[13]Total!U144</f>
        <v>0</v>
      </c>
      <c r="V144" s="13">
        <f>+[13]Total!V144</f>
        <v>0</v>
      </c>
      <c r="W144" s="13">
        <f>+[13]Total!W144</f>
        <v>0</v>
      </c>
      <c r="X144" s="13">
        <f>+[13]Total!X144</f>
        <v>0</v>
      </c>
      <c r="Y144" s="13">
        <f>+[13]Total!Y144</f>
        <v>0</v>
      </c>
      <c r="Z144" s="18">
        <f>+[16]Total!Z144</f>
        <v>0</v>
      </c>
      <c r="AA144" s="17">
        <f>+[16]Total!AA144</f>
        <v>0</v>
      </c>
      <c r="AC144" s="34"/>
      <c r="AD144" s="34"/>
      <c r="AE144" s="34"/>
      <c r="AF144" s="34"/>
    </row>
    <row r="145" spans="1:32" x14ac:dyDescent="0.3">
      <c r="A145" s="4" t="s">
        <v>133</v>
      </c>
      <c r="B145" s="13">
        <f>+[13]Total!B145</f>
        <v>40728</v>
      </c>
      <c r="C145" s="13">
        <f>+[13]Total!C145</f>
        <v>4416495.1100000003</v>
      </c>
      <c r="D145" s="13">
        <f>+[13]Total!D145</f>
        <v>40007</v>
      </c>
      <c r="E145" s="13">
        <f>+[13]Total!E145</f>
        <v>4258259.1399999997</v>
      </c>
      <c r="F145" s="13">
        <f>+[13]Total!F145</f>
        <v>44604</v>
      </c>
      <c r="G145" s="13">
        <f>+[13]Total!G145</f>
        <v>4754606.3899999997</v>
      </c>
      <c r="H145" s="13">
        <f>+[13]Total!H145</f>
        <v>46218</v>
      </c>
      <c r="I145" s="13">
        <f>+[13]Total!I145</f>
        <v>4692977.6899999995</v>
      </c>
      <c r="J145" s="13">
        <f>+[13]Total!J145</f>
        <v>46193</v>
      </c>
      <c r="K145" s="13">
        <f>+[13]Total!K145</f>
        <v>4337221.0600000005</v>
      </c>
      <c r="L145" s="13">
        <f>+[13]Total!L145</f>
        <v>45642</v>
      </c>
      <c r="M145" s="13">
        <f>+[13]Total!M145</f>
        <v>4409459.68</v>
      </c>
      <c r="N145" s="13">
        <f>+[13]Total!N145</f>
        <v>47442</v>
      </c>
      <c r="O145" s="13">
        <f>+[13]Total!O145</f>
        <v>4623677.84</v>
      </c>
      <c r="P145" s="13">
        <f>+[13]Total!P145</f>
        <v>0</v>
      </c>
      <c r="Q145" s="13">
        <f>+[13]Total!Q145</f>
        <v>0</v>
      </c>
      <c r="R145" s="13">
        <f>+[13]Total!R145</f>
        <v>0</v>
      </c>
      <c r="S145" s="13">
        <f>+[13]Total!S145</f>
        <v>0</v>
      </c>
      <c r="T145" s="13">
        <f>+[13]Total!T145</f>
        <v>0</v>
      </c>
      <c r="U145" s="13">
        <f>+[13]Total!U145</f>
        <v>0</v>
      </c>
      <c r="V145" s="13">
        <f>+[13]Total!V145</f>
        <v>0</v>
      </c>
      <c r="W145" s="13">
        <f>+[13]Total!W145</f>
        <v>0</v>
      </c>
      <c r="X145" s="13">
        <f>+[13]Total!X145</f>
        <v>0</v>
      </c>
      <c r="Y145" s="13">
        <f>+[13]Total!Y145</f>
        <v>0</v>
      </c>
      <c r="Z145" s="18">
        <f>+[16]Total!Z145</f>
        <v>0</v>
      </c>
      <c r="AA145" s="17">
        <f>+[16]Total!AA145</f>
        <v>0</v>
      </c>
      <c r="AC145" s="34"/>
      <c r="AD145" s="34"/>
      <c r="AE145" s="34"/>
      <c r="AF145" s="34"/>
    </row>
    <row r="146" spans="1:32" x14ac:dyDescent="0.3">
      <c r="A146" s="4" t="s">
        <v>134</v>
      </c>
      <c r="B146" s="13">
        <f>+[13]Total!B146</f>
        <v>76861</v>
      </c>
      <c r="C146" s="13">
        <f>+[13]Total!C146</f>
        <v>6725771.3499999996</v>
      </c>
      <c r="D146" s="13">
        <f>+[13]Total!D146</f>
        <v>71425</v>
      </c>
      <c r="E146" s="13">
        <f>+[13]Total!E146</f>
        <v>5951487.6600000001</v>
      </c>
      <c r="F146" s="13">
        <f>+[13]Total!F146</f>
        <v>82016</v>
      </c>
      <c r="G146" s="13">
        <f>+[13]Total!G146</f>
        <v>6972443.0600000005</v>
      </c>
      <c r="H146" s="13">
        <f>+[13]Total!H146</f>
        <v>86990</v>
      </c>
      <c r="I146" s="13">
        <f>+[13]Total!I146</f>
        <v>7544683.6400000006</v>
      </c>
      <c r="J146" s="13">
        <f>+[13]Total!J146</f>
        <v>87199</v>
      </c>
      <c r="K146" s="13">
        <f>+[13]Total!K146</f>
        <v>7026803.04</v>
      </c>
      <c r="L146" s="13">
        <f>+[13]Total!L146</f>
        <v>83982</v>
      </c>
      <c r="M146" s="13">
        <f>+[13]Total!M146</f>
        <v>7043093.2599999998</v>
      </c>
      <c r="N146" s="13">
        <f>+[13]Total!N146</f>
        <v>83115</v>
      </c>
      <c r="O146" s="13">
        <f>+[13]Total!O146</f>
        <v>7239348</v>
      </c>
      <c r="P146" s="13">
        <f>+[13]Total!P146</f>
        <v>0</v>
      </c>
      <c r="Q146" s="13">
        <f>+[13]Total!Q146</f>
        <v>0</v>
      </c>
      <c r="R146" s="13">
        <f>+[13]Total!R146</f>
        <v>0</v>
      </c>
      <c r="S146" s="13">
        <f>+[13]Total!S146</f>
        <v>0</v>
      </c>
      <c r="T146" s="13">
        <f>+[13]Total!T146</f>
        <v>0</v>
      </c>
      <c r="U146" s="13">
        <f>+[13]Total!U146</f>
        <v>0</v>
      </c>
      <c r="V146" s="13">
        <f>+[13]Total!V146</f>
        <v>0</v>
      </c>
      <c r="W146" s="13">
        <f>+[13]Total!W146</f>
        <v>0</v>
      </c>
      <c r="X146" s="13">
        <f>+[13]Total!X146</f>
        <v>0</v>
      </c>
      <c r="Y146" s="13">
        <f>+[13]Total!Y146</f>
        <v>0</v>
      </c>
      <c r="Z146" s="18">
        <f>+[16]Total!Z146</f>
        <v>0</v>
      </c>
      <c r="AA146" s="17">
        <f>+[16]Total!AA146</f>
        <v>0</v>
      </c>
      <c r="AC146" s="34"/>
      <c r="AD146" s="34"/>
      <c r="AE146" s="34"/>
      <c r="AF146" s="34"/>
    </row>
    <row r="147" spans="1:32" x14ac:dyDescent="0.3">
      <c r="A147" s="4" t="s">
        <v>135</v>
      </c>
      <c r="B147" s="13">
        <f>+[13]Total!B147</f>
        <v>8997</v>
      </c>
      <c r="C147" s="13">
        <f>+[13]Total!C147</f>
        <v>597601.35</v>
      </c>
      <c r="D147" s="13">
        <f>+[13]Total!D147</f>
        <v>8566</v>
      </c>
      <c r="E147" s="13">
        <f>+[13]Total!E147</f>
        <v>598990.52</v>
      </c>
      <c r="F147" s="13">
        <f>+[13]Total!F147</f>
        <v>9611</v>
      </c>
      <c r="G147" s="13">
        <f>+[13]Total!G147</f>
        <v>634403</v>
      </c>
      <c r="H147" s="13">
        <f>+[13]Total!H147</f>
        <v>10049</v>
      </c>
      <c r="I147" s="13">
        <f>+[13]Total!I147</f>
        <v>692747.48</v>
      </c>
      <c r="J147" s="13">
        <f>+[13]Total!J147</f>
        <v>9547</v>
      </c>
      <c r="K147" s="13">
        <f>+[13]Total!K147</f>
        <v>596869</v>
      </c>
      <c r="L147" s="13">
        <f>+[13]Total!L147</f>
        <v>8582</v>
      </c>
      <c r="M147" s="13">
        <f>+[13]Total!M147</f>
        <v>543148.5</v>
      </c>
      <c r="N147" s="13">
        <f>+[13]Total!N147</f>
        <v>8955</v>
      </c>
      <c r="O147" s="13">
        <f>+[13]Total!O147</f>
        <v>594911.24</v>
      </c>
      <c r="P147" s="13">
        <f>+[13]Total!P147</f>
        <v>0</v>
      </c>
      <c r="Q147" s="13">
        <f>+[13]Total!Q147</f>
        <v>0</v>
      </c>
      <c r="R147" s="13">
        <f>+[13]Total!R147</f>
        <v>0</v>
      </c>
      <c r="S147" s="13">
        <f>+[13]Total!S147</f>
        <v>0</v>
      </c>
      <c r="T147" s="13">
        <f>+[13]Total!T147</f>
        <v>0</v>
      </c>
      <c r="U147" s="13">
        <f>+[13]Total!U147</f>
        <v>0</v>
      </c>
      <c r="V147" s="13">
        <f>+[13]Total!V147</f>
        <v>0</v>
      </c>
      <c r="W147" s="13">
        <f>+[13]Total!W147</f>
        <v>0</v>
      </c>
      <c r="X147" s="13">
        <f>+[13]Total!X147</f>
        <v>0</v>
      </c>
      <c r="Y147" s="13">
        <f>+[13]Total!Y147</f>
        <v>0</v>
      </c>
      <c r="Z147" s="18">
        <f>+[16]Total!Z147</f>
        <v>0</v>
      </c>
      <c r="AA147" s="17">
        <f>+[16]Total!AA147</f>
        <v>0</v>
      </c>
      <c r="AC147" s="34"/>
      <c r="AD147" s="34"/>
      <c r="AE147" s="34"/>
      <c r="AF147" s="34"/>
    </row>
    <row r="148" spans="1:32" x14ac:dyDescent="0.3">
      <c r="A148" s="4" t="s">
        <v>136</v>
      </c>
      <c r="B148" s="13">
        <f>+[13]Total!B148</f>
        <v>18502</v>
      </c>
      <c r="C148" s="13">
        <f>+[13]Total!C148</f>
        <v>1374214.2</v>
      </c>
      <c r="D148" s="13">
        <f>+[13]Total!D148</f>
        <v>18425</v>
      </c>
      <c r="E148" s="13">
        <f>+[13]Total!E148</f>
        <v>1513701.1</v>
      </c>
      <c r="F148" s="13">
        <f>+[13]Total!F148</f>
        <v>19908</v>
      </c>
      <c r="G148" s="13">
        <f>+[13]Total!G148</f>
        <v>1529526.54</v>
      </c>
      <c r="H148" s="13">
        <f>+[13]Total!H148</f>
        <v>19787</v>
      </c>
      <c r="I148" s="13">
        <f>+[13]Total!I148</f>
        <v>1549107.68</v>
      </c>
      <c r="J148" s="13">
        <f>+[13]Total!J148</f>
        <v>18422</v>
      </c>
      <c r="K148" s="13">
        <f>+[13]Total!K148</f>
        <v>1330818.07</v>
      </c>
      <c r="L148" s="13">
        <f>+[13]Total!L148</f>
        <v>16531</v>
      </c>
      <c r="M148" s="13">
        <f>+[13]Total!M148</f>
        <v>1322952.46</v>
      </c>
      <c r="N148" s="13">
        <f>+[13]Total!N148</f>
        <v>17558</v>
      </c>
      <c r="O148" s="13">
        <f>+[13]Total!O148</f>
        <v>1362317.23</v>
      </c>
      <c r="P148" s="13">
        <f>+[13]Total!P148</f>
        <v>0</v>
      </c>
      <c r="Q148" s="13">
        <f>+[13]Total!Q148</f>
        <v>0</v>
      </c>
      <c r="R148" s="13">
        <f>+[13]Total!R148</f>
        <v>0</v>
      </c>
      <c r="S148" s="13">
        <f>+[13]Total!S148</f>
        <v>0</v>
      </c>
      <c r="T148" s="13">
        <f>+[13]Total!T148</f>
        <v>0</v>
      </c>
      <c r="U148" s="13">
        <f>+[13]Total!U148</f>
        <v>0</v>
      </c>
      <c r="V148" s="13">
        <f>+[13]Total!V148</f>
        <v>0</v>
      </c>
      <c r="W148" s="13">
        <f>+[13]Total!W148</f>
        <v>0</v>
      </c>
      <c r="X148" s="13">
        <f>+[13]Total!X148</f>
        <v>0</v>
      </c>
      <c r="Y148" s="13">
        <f>+[13]Total!Y148</f>
        <v>0</v>
      </c>
      <c r="Z148" s="18">
        <f>+[16]Total!Z148</f>
        <v>0</v>
      </c>
      <c r="AA148" s="17">
        <f>+[16]Total!AA148</f>
        <v>0</v>
      </c>
      <c r="AC148" s="34"/>
      <c r="AD148" s="34"/>
      <c r="AE148" s="34"/>
      <c r="AF148" s="34"/>
    </row>
    <row r="149" spans="1:32" x14ac:dyDescent="0.3">
      <c r="A149" s="4" t="s">
        <v>137</v>
      </c>
      <c r="B149" s="13">
        <f>+[13]Total!B149</f>
        <v>21336</v>
      </c>
      <c r="C149" s="13">
        <f>+[13]Total!C149</f>
        <v>1747150.92</v>
      </c>
      <c r="D149" s="13">
        <f>+[13]Total!D149</f>
        <v>18805</v>
      </c>
      <c r="E149" s="13">
        <f>+[13]Total!E149</f>
        <v>1356853.0699999998</v>
      </c>
      <c r="F149" s="13">
        <f>+[13]Total!F149</f>
        <v>22944</v>
      </c>
      <c r="G149" s="13">
        <f>+[13]Total!G149</f>
        <v>1738131.04</v>
      </c>
      <c r="H149" s="13">
        <f>+[13]Total!H149</f>
        <v>23246</v>
      </c>
      <c r="I149" s="13">
        <f>+[13]Total!I149</f>
        <v>1762399.52</v>
      </c>
      <c r="J149" s="13">
        <f>+[13]Total!J149</f>
        <v>23275</v>
      </c>
      <c r="K149" s="13">
        <f>+[13]Total!K149</f>
        <v>1670471.48</v>
      </c>
      <c r="L149" s="13">
        <f>+[13]Total!L149</f>
        <v>22724</v>
      </c>
      <c r="M149" s="13">
        <f>+[13]Total!M149</f>
        <v>1678887.16</v>
      </c>
      <c r="N149" s="13">
        <f>+[13]Total!N149</f>
        <v>23177</v>
      </c>
      <c r="O149" s="13">
        <f>+[13]Total!O149</f>
        <v>1644943.69</v>
      </c>
      <c r="P149" s="13">
        <f>+[13]Total!P149</f>
        <v>0</v>
      </c>
      <c r="Q149" s="13">
        <f>+[13]Total!Q149</f>
        <v>0</v>
      </c>
      <c r="R149" s="13">
        <f>+[13]Total!R149</f>
        <v>0</v>
      </c>
      <c r="S149" s="13">
        <f>+[13]Total!S149</f>
        <v>0</v>
      </c>
      <c r="T149" s="13">
        <f>+[13]Total!T149</f>
        <v>0</v>
      </c>
      <c r="U149" s="13">
        <f>+[13]Total!U149</f>
        <v>0</v>
      </c>
      <c r="V149" s="13">
        <f>+[13]Total!V149</f>
        <v>0</v>
      </c>
      <c r="W149" s="13">
        <f>+[13]Total!W149</f>
        <v>0</v>
      </c>
      <c r="X149" s="13">
        <f>+[13]Total!X149</f>
        <v>0</v>
      </c>
      <c r="Y149" s="13">
        <f>+[13]Total!Y149</f>
        <v>0</v>
      </c>
      <c r="Z149" s="18">
        <f>+[16]Total!Z149</f>
        <v>0</v>
      </c>
      <c r="AA149" s="17">
        <f>+[16]Total!AA149</f>
        <v>0</v>
      </c>
      <c r="AC149" s="34"/>
      <c r="AD149" s="34"/>
      <c r="AE149" s="34"/>
      <c r="AF149" s="34"/>
    </row>
    <row r="150" spans="1:32" x14ac:dyDescent="0.3">
      <c r="A150" s="4" t="s">
        <v>138</v>
      </c>
      <c r="B150" s="13">
        <f>+[13]Total!B150</f>
        <v>9899</v>
      </c>
      <c r="C150" s="13">
        <f>+[13]Total!C150</f>
        <v>1016290.5</v>
      </c>
      <c r="D150" s="13">
        <f>+[13]Total!D150</f>
        <v>9236</v>
      </c>
      <c r="E150" s="13">
        <f>+[13]Total!E150</f>
        <v>816641.5</v>
      </c>
      <c r="F150" s="13">
        <f>+[13]Total!F150</f>
        <v>10141</v>
      </c>
      <c r="G150" s="13">
        <f>+[13]Total!G150</f>
        <v>794037.83</v>
      </c>
      <c r="H150" s="13">
        <f>+[13]Total!H150</f>
        <v>10965</v>
      </c>
      <c r="I150" s="13">
        <f>+[13]Total!I150</f>
        <v>965614</v>
      </c>
      <c r="J150" s="13">
        <f>+[13]Total!J150</f>
        <v>10285</v>
      </c>
      <c r="K150" s="13">
        <f>+[13]Total!K150</f>
        <v>937212.78</v>
      </c>
      <c r="L150" s="13">
        <f>+[13]Total!L150</f>
        <v>10210</v>
      </c>
      <c r="M150" s="13">
        <f>+[13]Total!M150</f>
        <v>974270.65</v>
      </c>
      <c r="N150" s="13">
        <f>+[13]Total!N150</f>
        <v>10332</v>
      </c>
      <c r="O150" s="13">
        <f>+[13]Total!O150</f>
        <v>994852.53999999992</v>
      </c>
      <c r="P150" s="13">
        <f>+[13]Total!P150</f>
        <v>0</v>
      </c>
      <c r="Q150" s="13">
        <f>+[13]Total!Q150</f>
        <v>0</v>
      </c>
      <c r="R150" s="13">
        <f>+[13]Total!R150</f>
        <v>0</v>
      </c>
      <c r="S150" s="13">
        <f>+[13]Total!S150</f>
        <v>0</v>
      </c>
      <c r="T150" s="13">
        <f>+[13]Total!T150</f>
        <v>0</v>
      </c>
      <c r="U150" s="13">
        <f>+[13]Total!U150</f>
        <v>0</v>
      </c>
      <c r="V150" s="13">
        <f>+[13]Total!V150</f>
        <v>0</v>
      </c>
      <c r="W150" s="13">
        <f>+[13]Total!W150</f>
        <v>0</v>
      </c>
      <c r="X150" s="13">
        <f>+[13]Total!X150</f>
        <v>0</v>
      </c>
      <c r="Y150" s="13">
        <f>+[13]Total!Y150</f>
        <v>0</v>
      </c>
      <c r="Z150" s="18">
        <f>+[16]Total!Z150</f>
        <v>0</v>
      </c>
      <c r="AA150" s="17">
        <f>+[16]Total!AA150</f>
        <v>0</v>
      </c>
      <c r="AC150" s="34"/>
      <c r="AD150" s="34"/>
      <c r="AE150" s="34"/>
      <c r="AF150" s="34"/>
    </row>
    <row r="151" spans="1:32" x14ac:dyDescent="0.3">
      <c r="A151" s="4" t="s">
        <v>139</v>
      </c>
      <c r="B151" s="13">
        <f>+[13]Total!B151</f>
        <v>35694</v>
      </c>
      <c r="C151" s="13">
        <f>+[13]Total!C151</f>
        <v>3779791.24</v>
      </c>
      <c r="D151" s="13">
        <f>+[13]Total!D151</f>
        <v>32301</v>
      </c>
      <c r="E151" s="13">
        <f>+[13]Total!E151</f>
        <v>3174898</v>
      </c>
      <c r="F151" s="13">
        <f>+[13]Total!F151</f>
        <v>35090</v>
      </c>
      <c r="G151" s="13">
        <f>+[13]Total!G151</f>
        <v>3515806.22</v>
      </c>
      <c r="H151" s="13">
        <f>+[13]Total!H151</f>
        <v>35853</v>
      </c>
      <c r="I151" s="13">
        <f>+[13]Total!I151</f>
        <v>3917197.87</v>
      </c>
      <c r="J151" s="13">
        <f>+[13]Total!J151</f>
        <v>35010</v>
      </c>
      <c r="K151" s="13">
        <f>+[13]Total!K151</f>
        <v>3533818.6</v>
      </c>
      <c r="L151" s="13">
        <f>+[13]Total!L151</f>
        <v>29215</v>
      </c>
      <c r="M151" s="13">
        <f>+[13]Total!M151</f>
        <v>3983255.37</v>
      </c>
      <c r="N151" s="13">
        <f>+[13]Total!N151</f>
        <v>27480</v>
      </c>
      <c r="O151" s="13">
        <f>+[13]Total!O151</f>
        <v>3820007.59</v>
      </c>
      <c r="P151" s="13">
        <f>+[13]Total!P151</f>
        <v>0</v>
      </c>
      <c r="Q151" s="13">
        <f>+[13]Total!Q151</f>
        <v>0</v>
      </c>
      <c r="R151" s="13">
        <f>+[13]Total!R151</f>
        <v>0</v>
      </c>
      <c r="S151" s="13">
        <f>+[13]Total!S151</f>
        <v>0</v>
      </c>
      <c r="T151" s="13">
        <f>+[13]Total!T151</f>
        <v>0</v>
      </c>
      <c r="U151" s="13">
        <f>+[13]Total!U151</f>
        <v>0</v>
      </c>
      <c r="V151" s="13">
        <f>+[13]Total!V151</f>
        <v>0</v>
      </c>
      <c r="W151" s="13">
        <f>+[13]Total!W151</f>
        <v>0</v>
      </c>
      <c r="X151" s="13">
        <f>+[13]Total!X151</f>
        <v>0</v>
      </c>
      <c r="Y151" s="13">
        <f>+[13]Total!Y151</f>
        <v>0</v>
      </c>
      <c r="Z151" s="18">
        <f>+[16]Total!Z151</f>
        <v>0</v>
      </c>
      <c r="AA151" s="17">
        <f>+[16]Total!AA151</f>
        <v>0</v>
      </c>
      <c r="AC151" s="34"/>
      <c r="AD151" s="34"/>
      <c r="AE151" s="34"/>
      <c r="AF151" s="34"/>
    </row>
    <row r="152" spans="1:32" x14ac:dyDescent="0.3">
      <c r="A152" s="4" t="s">
        <v>140</v>
      </c>
      <c r="B152" s="13">
        <f>+[13]Total!B152</f>
        <v>178736</v>
      </c>
      <c r="C152" s="13">
        <f>+[13]Total!C152</f>
        <v>19298664.609999999</v>
      </c>
      <c r="D152" s="13">
        <f>+[13]Total!D152</f>
        <v>168788</v>
      </c>
      <c r="E152" s="13">
        <f>+[13]Total!E152</f>
        <v>18037113.82</v>
      </c>
      <c r="F152" s="13">
        <f>+[13]Total!F152</f>
        <v>197757</v>
      </c>
      <c r="G152" s="13">
        <f>+[13]Total!G152</f>
        <v>17572924.210000001</v>
      </c>
      <c r="H152" s="13">
        <f>+[13]Total!H152</f>
        <v>201085</v>
      </c>
      <c r="I152" s="13">
        <f>+[13]Total!I152</f>
        <v>18790795.98</v>
      </c>
      <c r="J152" s="13">
        <f>+[13]Total!J152</f>
        <v>196207</v>
      </c>
      <c r="K152" s="13">
        <f>+[13]Total!K152</f>
        <v>18508034.649999999</v>
      </c>
      <c r="L152" s="13">
        <f>+[13]Total!L152</f>
        <v>182859</v>
      </c>
      <c r="M152" s="13">
        <f>+[13]Total!M152</f>
        <v>17995494.030000001</v>
      </c>
      <c r="N152" s="13">
        <f>+[13]Total!N152</f>
        <v>186569</v>
      </c>
      <c r="O152" s="13">
        <f>+[13]Total!O152</f>
        <v>18178444.640000001</v>
      </c>
      <c r="P152" s="13">
        <f>+[13]Total!P152</f>
        <v>0</v>
      </c>
      <c r="Q152" s="13">
        <f>+[13]Total!Q152</f>
        <v>0</v>
      </c>
      <c r="R152" s="13">
        <f>+[13]Total!R152</f>
        <v>0</v>
      </c>
      <c r="S152" s="13">
        <f>+[13]Total!S152</f>
        <v>0</v>
      </c>
      <c r="T152" s="13">
        <f>+[13]Total!T152</f>
        <v>0</v>
      </c>
      <c r="U152" s="13">
        <f>+[13]Total!U152</f>
        <v>0</v>
      </c>
      <c r="V152" s="13">
        <f>+[13]Total!V152</f>
        <v>0</v>
      </c>
      <c r="W152" s="13">
        <f>+[13]Total!W152</f>
        <v>0</v>
      </c>
      <c r="X152" s="13">
        <f>+[13]Total!X152</f>
        <v>0</v>
      </c>
      <c r="Y152" s="13">
        <f>+[13]Total!Y152</f>
        <v>0</v>
      </c>
      <c r="Z152" s="18">
        <f>+[16]Total!Z152</f>
        <v>0</v>
      </c>
      <c r="AA152" s="17">
        <f>+[16]Total!AA152</f>
        <v>0</v>
      </c>
      <c r="AC152" s="34"/>
      <c r="AD152" s="34"/>
      <c r="AE152" s="34"/>
      <c r="AF152" s="34"/>
    </row>
    <row r="153" spans="1:32" x14ac:dyDescent="0.3">
      <c r="A153" s="4" t="s">
        <v>141</v>
      </c>
      <c r="B153" s="13">
        <f>+[13]Total!B153</f>
        <v>76840</v>
      </c>
      <c r="C153" s="13">
        <f>+[13]Total!C153</f>
        <v>5953389.8900000006</v>
      </c>
      <c r="D153" s="13">
        <f>+[13]Total!D153</f>
        <v>73268</v>
      </c>
      <c r="E153" s="13">
        <f>+[13]Total!E153</f>
        <v>5468312.3700000001</v>
      </c>
      <c r="F153" s="13">
        <f>+[13]Total!F153</f>
        <v>81501</v>
      </c>
      <c r="G153" s="13">
        <f>+[13]Total!G153</f>
        <v>5813552.0700000003</v>
      </c>
      <c r="H153" s="13">
        <f>+[13]Total!H153</f>
        <v>84628</v>
      </c>
      <c r="I153" s="13">
        <f>+[13]Total!I153</f>
        <v>6964534.9100000001</v>
      </c>
      <c r="J153" s="13">
        <f>+[13]Total!J153</f>
        <v>81935</v>
      </c>
      <c r="K153" s="13">
        <f>+[13]Total!K153</f>
        <v>6885178.8900000006</v>
      </c>
      <c r="L153" s="13">
        <f>+[13]Total!L153</f>
        <v>72942</v>
      </c>
      <c r="M153" s="13">
        <f>+[13]Total!M153</f>
        <v>8086744.6500000004</v>
      </c>
      <c r="N153" s="13">
        <f>+[13]Total!N153</f>
        <v>73761</v>
      </c>
      <c r="O153" s="13">
        <f>+[13]Total!O153</f>
        <v>9177096.4499999993</v>
      </c>
      <c r="P153" s="13">
        <f>+[13]Total!P153</f>
        <v>0</v>
      </c>
      <c r="Q153" s="13">
        <f>+[13]Total!Q153</f>
        <v>0</v>
      </c>
      <c r="R153" s="13">
        <f>+[13]Total!R153</f>
        <v>0</v>
      </c>
      <c r="S153" s="13">
        <f>+[13]Total!S153</f>
        <v>0</v>
      </c>
      <c r="T153" s="13">
        <f>+[13]Total!T153</f>
        <v>0</v>
      </c>
      <c r="U153" s="13">
        <f>+[13]Total!U153</f>
        <v>0</v>
      </c>
      <c r="V153" s="13">
        <f>+[13]Total!V153</f>
        <v>0</v>
      </c>
      <c r="W153" s="13">
        <f>+[13]Total!W153</f>
        <v>0</v>
      </c>
      <c r="X153" s="13">
        <f>+[13]Total!X153</f>
        <v>0</v>
      </c>
      <c r="Y153" s="13">
        <f>+[13]Total!Y153</f>
        <v>0</v>
      </c>
      <c r="Z153" s="18">
        <f>+[16]Total!Z153</f>
        <v>0</v>
      </c>
      <c r="AA153" s="17">
        <f>+[16]Total!AA153</f>
        <v>0</v>
      </c>
      <c r="AC153" s="34"/>
      <c r="AD153" s="34"/>
      <c r="AE153" s="34"/>
      <c r="AF153" s="34"/>
    </row>
    <row r="154" spans="1:32" x14ac:dyDescent="0.3">
      <c r="A154" s="4" t="s">
        <v>142</v>
      </c>
      <c r="B154" s="13">
        <f>+[13]Total!B154</f>
        <v>12777</v>
      </c>
      <c r="C154" s="13">
        <f>+[13]Total!C154</f>
        <v>639562.09</v>
      </c>
      <c r="D154" s="13">
        <f>+[13]Total!D154</f>
        <v>12983</v>
      </c>
      <c r="E154" s="13">
        <f>+[13]Total!E154</f>
        <v>611270.19999999995</v>
      </c>
      <c r="F154" s="13">
        <f>+[13]Total!F154</f>
        <v>14112</v>
      </c>
      <c r="G154" s="13">
        <f>+[13]Total!G154</f>
        <v>815418.8</v>
      </c>
      <c r="H154" s="13">
        <f>+[13]Total!H154</f>
        <v>14404</v>
      </c>
      <c r="I154" s="13">
        <f>+[13]Total!I154</f>
        <v>907530.63</v>
      </c>
      <c r="J154" s="13">
        <f>+[13]Total!J154</f>
        <v>13637</v>
      </c>
      <c r="K154" s="13">
        <f>+[13]Total!K154</f>
        <v>793612.38</v>
      </c>
      <c r="L154" s="13">
        <f>+[13]Total!L154</f>
        <v>13036</v>
      </c>
      <c r="M154" s="13">
        <f>+[13]Total!M154</f>
        <v>793167.27</v>
      </c>
      <c r="N154" s="13">
        <f>+[13]Total!N154</f>
        <v>13378</v>
      </c>
      <c r="O154" s="13">
        <f>+[13]Total!O154</f>
        <v>795750.5</v>
      </c>
      <c r="P154" s="13">
        <f>+[13]Total!P154</f>
        <v>0</v>
      </c>
      <c r="Q154" s="13">
        <f>+[13]Total!Q154</f>
        <v>0</v>
      </c>
      <c r="R154" s="13">
        <f>+[13]Total!R154</f>
        <v>0</v>
      </c>
      <c r="S154" s="13">
        <f>+[13]Total!S154</f>
        <v>0</v>
      </c>
      <c r="T154" s="13">
        <f>+[13]Total!T154</f>
        <v>0</v>
      </c>
      <c r="U154" s="13">
        <f>+[13]Total!U154</f>
        <v>0</v>
      </c>
      <c r="V154" s="13">
        <f>+[13]Total!V154</f>
        <v>0</v>
      </c>
      <c r="W154" s="13">
        <f>+[13]Total!W154</f>
        <v>0</v>
      </c>
      <c r="X154" s="13">
        <f>+[13]Total!X154</f>
        <v>0</v>
      </c>
      <c r="Y154" s="13">
        <f>+[13]Total!Y154</f>
        <v>0</v>
      </c>
      <c r="Z154" s="18">
        <f>+[16]Total!Z154</f>
        <v>0</v>
      </c>
      <c r="AA154" s="17">
        <f>+[16]Total!AA154</f>
        <v>0</v>
      </c>
      <c r="AC154" s="34"/>
      <c r="AD154" s="34"/>
      <c r="AE154" s="34"/>
      <c r="AF154" s="34"/>
    </row>
    <row r="155" spans="1:32" x14ac:dyDescent="0.3">
      <c r="A155" s="4" t="s">
        <v>143</v>
      </c>
      <c r="B155" s="13">
        <f>+[13]Total!B155</f>
        <v>38774</v>
      </c>
      <c r="C155" s="13">
        <f>+[13]Total!C155</f>
        <v>2933430.89</v>
      </c>
      <c r="D155" s="13">
        <f>+[13]Total!D155</f>
        <v>37521</v>
      </c>
      <c r="E155" s="13">
        <f>+[13]Total!E155</f>
        <v>2878239.09</v>
      </c>
      <c r="F155" s="13">
        <f>+[13]Total!F155</f>
        <v>43078</v>
      </c>
      <c r="G155" s="13">
        <f>+[13]Total!G155</f>
        <v>3406868.02</v>
      </c>
      <c r="H155" s="13">
        <f>+[13]Total!H155</f>
        <v>45267</v>
      </c>
      <c r="I155" s="13">
        <f>+[13]Total!I155</f>
        <v>3634051.51</v>
      </c>
      <c r="J155" s="13">
        <f>+[13]Total!J155</f>
        <v>44419</v>
      </c>
      <c r="K155" s="13">
        <f>+[13]Total!K155</f>
        <v>3450421.55</v>
      </c>
      <c r="L155" s="13">
        <f>+[13]Total!L155</f>
        <v>42615</v>
      </c>
      <c r="M155" s="13">
        <f>+[13]Total!M155</f>
        <v>3324456.71</v>
      </c>
      <c r="N155" s="13">
        <f>+[13]Total!N155</f>
        <v>44526</v>
      </c>
      <c r="O155" s="13">
        <f>+[13]Total!O155</f>
        <v>3301544.61</v>
      </c>
      <c r="P155" s="13">
        <f>+[13]Total!P155</f>
        <v>0</v>
      </c>
      <c r="Q155" s="13">
        <f>+[13]Total!Q155</f>
        <v>0</v>
      </c>
      <c r="R155" s="13">
        <f>+[13]Total!R155</f>
        <v>0</v>
      </c>
      <c r="S155" s="13">
        <f>+[13]Total!S155</f>
        <v>0</v>
      </c>
      <c r="T155" s="13">
        <f>+[13]Total!T155</f>
        <v>0</v>
      </c>
      <c r="U155" s="13">
        <f>+[13]Total!U155</f>
        <v>0</v>
      </c>
      <c r="V155" s="13">
        <f>+[13]Total!V155</f>
        <v>0</v>
      </c>
      <c r="W155" s="13">
        <f>+[13]Total!W155</f>
        <v>0</v>
      </c>
      <c r="X155" s="13">
        <f>+[13]Total!X155</f>
        <v>0</v>
      </c>
      <c r="Y155" s="13">
        <f>+[13]Total!Y155</f>
        <v>0</v>
      </c>
      <c r="Z155" s="18">
        <f>+[16]Total!Z155</f>
        <v>0</v>
      </c>
      <c r="AA155" s="17">
        <f>+[16]Total!AA155</f>
        <v>0</v>
      </c>
      <c r="AC155" s="34"/>
      <c r="AD155" s="34"/>
      <c r="AE155" s="34"/>
      <c r="AF155" s="34"/>
    </row>
    <row r="156" spans="1:32" x14ac:dyDescent="0.3">
      <c r="A156" s="4" t="s">
        <v>144</v>
      </c>
      <c r="B156" s="13">
        <f>+[13]Total!B156</f>
        <v>17637</v>
      </c>
      <c r="C156" s="13">
        <f>+[13]Total!C156</f>
        <v>1779313.6099999999</v>
      </c>
      <c r="D156" s="13">
        <f>+[13]Total!D156</f>
        <v>15307</v>
      </c>
      <c r="E156" s="13">
        <f>+[13]Total!E156</f>
        <v>1685071.5</v>
      </c>
      <c r="F156" s="13">
        <f>+[13]Total!F156</f>
        <v>17201</v>
      </c>
      <c r="G156" s="13">
        <f>+[13]Total!G156</f>
        <v>2279113.54</v>
      </c>
      <c r="H156" s="13">
        <f>+[13]Total!H156</f>
        <v>16280</v>
      </c>
      <c r="I156" s="13">
        <f>+[13]Total!I156</f>
        <v>1561825.37</v>
      </c>
      <c r="J156" s="13">
        <f>+[13]Total!J156</f>
        <v>16447</v>
      </c>
      <c r="K156" s="13">
        <f>+[13]Total!K156</f>
        <v>1523558.12</v>
      </c>
      <c r="L156" s="13">
        <f>+[13]Total!L156</f>
        <v>16122</v>
      </c>
      <c r="M156" s="13">
        <f>+[13]Total!M156</f>
        <v>1143209.55</v>
      </c>
      <c r="N156" s="13">
        <f>+[13]Total!N156</f>
        <v>16586</v>
      </c>
      <c r="O156" s="13">
        <f>+[13]Total!O156</f>
        <v>1177690.8599999999</v>
      </c>
      <c r="P156" s="13">
        <f>+[13]Total!P156</f>
        <v>0</v>
      </c>
      <c r="Q156" s="13">
        <f>+[13]Total!Q156</f>
        <v>0</v>
      </c>
      <c r="R156" s="13">
        <f>+[13]Total!R156</f>
        <v>0</v>
      </c>
      <c r="S156" s="13">
        <f>+[13]Total!S156</f>
        <v>0</v>
      </c>
      <c r="T156" s="13">
        <f>+[13]Total!T156</f>
        <v>0</v>
      </c>
      <c r="U156" s="13">
        <f>+[13]Total!U156</f>
        <v>0</v>
      </c>
      <c r="V156" s="13">
        <f>+[13]Total!V156</f>
        <v>0</v>
      </c>
      <c r="W156" s="13">
        <f>+[13]Total!W156</f>
        <v>0</v>
      </c>
      <c r="X156" s="13">
        <f>+[13]Total!X156</f>
        <v>0</v>
      </c>
      <c r="Y156" s="13">
        <f>+[13]Total!Y156</f>
        <v>0</v>
      </c>
      <c r="Z156" s="18">
        <f>+[16]Total!Z156</f>
        <v>0</v>
      </c>
      <c r="AA156" s="17">
        <f>+[16]Total!AA156</f>
        <v>0</v>
      </c>
      <c r="AC156" s="34"/>
      <c r="AD156" s="34"/>
      <c r="AE156" s="34"/>
      <c r="AF156" s="34"/>
    </row>
    <row r="157" spans="1:32" x14ac:dyDescent="0.3">
      <c r="A157" s="4" t="s">
        <v>145</v>
      </c>
      <c r="B157" s="13">
        <f>+[13]Total!B157</f>
        <v>51528</v>
      </c>
      <c r="C157" s="13">
        <f>+[13]Total!C157</f>
        <v>9131651.2400000002</v>
      </c>
      <c r="D157" s="13">
        <f>+[13]Total!D157</f>
        <v>47414</v>
      </c>
      <c r="E157" s="13">
        <f>+[13]Total!E157</f>
        <v>8775271.4000000004</v>
      </c>
      <c r="F157" s="13">
        <f>+[13]Total!F157</f>
        <v>56234</v>
      </c>
      <c r="G157" s="13">
        <f>+[13]Total!G157</f>
        <v>9537612.5199999996</v>
      </c>
      <c r="H157" s="13">
        <f>+[13]Total!H157</f>
        <v>58892</v>
      </c>
      <c r="I157" s="13">
        <f>+[13]Total!I157</f>
        <v>11807988.470000001</v>
      </c>
      <c r="J157" s="13">
        <f>+[13]Total!J157</f>
        <v>58922</v>
      </c>
      <c r="K157" s="13">
        <f>+[13]Total!K157</f>
        <v>11478552.15</v>
      </c>
      <c r="L157" s="13">
        <f>+[13]Total!L157</f>
        <v>43765</v>
      </c>
      <c r="M157" s="13">
        <f>+[13]Total!M157</f>
        <v>9620304.9700000007</v>
      </c>
      <c r="N157" s="13">
        <f>+[13]Total!N157</f>
        <v>42719</v>
      </c>
      <c r="O157" s="13">
        <f>+[13]Total!O157</f>
        <v>10214061.939999999</v>
      </c>
      <c r="P157" s="13">
        <f>+[13]Total!P157</f>
        <v>0</v>
      </c>
      <c r="Q157" s="13">
        <f>+[13]Total!Q157</f>
        <v>0</v>
      </c>
      <c r="R157" s="13">
        <f>+[13]Total!R157</f>
        <v>0</v>
      </c>
      <c r="S157" s="13">
        <f>+[13]Total!S157</f>
        <v>0</v>
      </c>
      <c r="T157" s="13">
        <f>+[13]Total!T157</f>
        <v>0</v>
      </c>
      <c r="U157" s="13">
        <f>+[13]Total!U157</f>
        <v>0</v>
      </c>
      <c r="V157" s="13">
        <f>+[13]Total!V157</f>
        <v>0</v>
      </c>
      <c r="W157" s="13">
        <f>+[13]Total!W157</f>
        <v>0</v>
      </c>
      <c r="X157" s="13">
        <f>+[13]Total!X157</f>
        <v>0</v>
      </c>
      <c r="Y157" s="13">
        <f>+[13]Total!Y157</f>
        <v>0</v>
      </c>
      <c r="Z157" s="18">
        <f>+[16]Total!Z157</f>
        <v>0</v>
      </c>
      <c r="AA157" s="17">
        <f>+[16]Total!AA157</f>
        <v>0</v>
      </c>
      <c r="AC157" s="34"/>
      <c r="AD157" s="34"/>
      <c r="AE157" s="34"/>
      <c r="AF157" s="34"/>
    </row>
    <row r="158" spans="1:32" x14ac:dyDescent="0.3">
      <c r="A158" s="4" t="s">
        <v>146</v>
      </c>
      <c r="B158" s="13">
        <f>+[13]Total!B158</f>
        <v>39546</v>
      </c>
      <c r="C158" s="13">
        <f>+[13]Total!C158</f>
        <v>2132415.73</v>
      </c>
      <c r="D158" s="13">
        <f>+[13]Total!D158</f>
        <v>36923</v>
      </c>
      <c r="E158" s="13">
        <f>+[13]Total!E158</f>
        <v>1894354.48</v>
      </c>
      <c r="F158" s="13">
        <f>+[13]Total!F158</f>
        <v>42348</v>
      </c>
      <c r="G158" s="13">
        <f>+[13]Total!G158</f>
        <v>2092805.76</v>
      </c>
      <c r="H158" s="13">
        <f>+[13]Total!H158</f>
        <v>44033</v>
      </c>
      <c r="I158" s="13">
        <f>+[13]Total!I158</f>
        <v>2356220.36</v>
      </c>
      <c r="J158" s="13">
        <f>+[13]Total!J158</f>
        <v>44482</v>
      </c>
      <c r="K158" s="13">
        <f>+[13]Total!K158</f>
        <v>2242837.0699999998</v>
      </c>
      <c r="L158" s="13">
        <f>+[13]Total!L158</f>
        <v>44146</v>
      </c>
      <c r="M158" s="13">
        <f>+[13]Total!M158</f>
        <v>2273530.44</v>
      </c>
      <c r="N158" s="13">
        <f>+[13]Total!N158</f>
        <v>44240</v>
      </c>
      <c r="O158" s="13">
        <f>+[13]Total!O158</f>
        <v>2204270.16</v>
      </c>
      <c r="P158" s="13">
        <f>+[13]Total!P158</f>
        <v>0</v>
      </c>
      <c r="Q158" s="13">
        <f>+[13]Total!Q158</f>
        <v>0</v>
      </c>
      <c r="R158" s="13">
        <f>+[13]Total!R158</f>
        <v>0</v>
      </c>
      <c r="S158" s="13">
        <f>+[13]Total!S158</f>
        <v>0</v>
      </c>
      <c r="T158" s="13">
        <f>+[13]Total!T158</f>
        <v>0</v>
      </c>
      <c r="U158" s="13">
        <f>+[13]Total!U158</f>
        <v>0</v>
      </c>
      <c r="V158" s="13">
        <f>+[13]Total!V158</f>
        <v>0</v>
      </c>
      <c r="W158" s="13">
        <f>+[13]Total!W158</f>
        <v>0</v>
      </c>
      <c r="X158" s="13">
        <f>+[13]Total!X158</f>
        <v>0</v>
      </c>
      <c r="Y158" s="13">
        <f>+[13]Total!Y158</f>
        <v>0</v>
      </c>
      <c r="Z158" s="18">
        <f>+[16]Total!Z158</f>
        <v>0</v>
      </c>
      <c r="AA158" s="17">
        <f>+[16]Total!AA158</f>
        <v>0</v>
      </c>
      <c r="AC158" s="34"/>
      <c r="AD158" s="34"/>
      <c r="AE158" s="34"/>
      <c r="AF158" s="34"/>
    </row>
    <row r="159" spans="1:32" x14ac:dyDescent="0.3">
      <c r="A159" s="4" t="s">
        <v>147</v>
      </c>
      <c r="B159" s="13">
        <f>+[13]Total!B159</f>
        <v>6588</v>
      </c>
      <c r="C159" s="13">
        <f>+[13]Total!C159</f>
        <v>435662.7</v>
      </c>
      <c r="D159" s="13">
        <f>+[13]Total!D159</f>
        <v>6004</v>
      </c>
      <c r="E159" s="13">
        <f>+[13]Total!E159</f>
        <v>364455</v>
      </c>
      <c r="F159" s="13">
        <f>+[13]Total!F159</f>
        <v>6719</v>
      </c>
      <c r="G159" s="13">
        <f>+[13]Total!G159</f>
        <v>403667</v>
      </c>
      <c r="H159" s="13">
        <f>+[13]Total!H159</f>
        <v>7270</v>
      </c>
      <c r="I159" s="13">
        <f>+[13]Total!I159</f>
        <v>368136.78</v>
      </c>
      <c r="J159" s="13">
        <f>+[13]Total!J159</f>
        <v>522339</v>
      </c>
      <c r="K159" s="13">
        <f>+[13]Total!K159</f>
        <v>44511479.559999995</v>
      </c>
      <c r="L159" s="13">
        <f>+[13]Total!L159</f>
        <v>6975</v>
      </c>
      <c r="M159" s="13">
        <f>+[13]Total!M159</f>
        <v>370733.62</v>
      </c>
      <c r="N159" s="13">
        <f>+[13]Total!N159</f>
        <v>7215</v>
      </c>
      <c r="O159" s="13">
        <f>+[13]Total!O159</f>
        <v>357766.81</v>
      </c>
      <c r="P159" s="13">
        <f>+[13]Total!P159</f>
        <v>0</v>
      </c>
      <c r="Q159" s="13">
        <f>+[13]Total!Q159</f>
        <v>0</v>
      </c>
      <c r="R159" s="13">
        <f>+[13]Total!R159</f>
        <v>0</v>
      </c>
      <c r="S159" s="13">
        <f>+[13]Total!S159</f>
        <v>0</v>
      </c>
      <c r="T159" s="13">
        <f>+[13]Total!T159</f>
        <v>0</v>
      </c>
      <c r="U159" s="13">
        <f>+[13]Total!U159</f>
        <v>0</v>
      </c>
      <c r="V159" s="13">
        <f>+[13]Total!V159</f>
        <v>0</v>
      </c>
      <c r="W159" s="13">
        <f>+[13]Total!W159</f>
        <v>0</v>
      </c>
      <c r="X159" s="13">
        <f>+[13]Total!X159</f>
        <v>0</v>
      </c>
      <c r="Y159" s="13">
        <f>+[13]Total!Y159</f>
        <v>0</v>
      </c>
      <c r="Z159" s="18">
        <f>+[16]Total!Z159</f>
        <v>0</v>
      </c>
      <c r="AA159" s="17">
        <f>+[16]Total!AA159</f>
        <v>0</v>
      </c>
      <c r="AC159" s="34"/>
      <c r="AD159" s="34"/>
      <c r="AE159" s="34"/>
      <c r="AF159" s="34"/>
    </row>
    <row r="160" spans="1:32" x14ac:dyDescent="0.3">
      <c r="A160" s="4"/>
      <c r="B160" s="13">
        <f>+[13]Total!B160</f>
        <v>0</v>
      </c>
      <c r="C160" s="13">
        <f>+[13]Total!C160</f>
        <v>0</v>
      </c>
      <c r="D160" s="13">
        <f>+[13]Total!D160</f>
        <v>0</v>
      </c>
      <c r="E160" s="13">
        <f>+[13]Total!E160</f>
        <v>0</v>
      </c>
      <c r="F160" s="13">
        <f>+[13]Total!F160</f>
        <v>0</v>
      </c>
      <c r="G160" s="13">
        <f>+[13]Total!G160</f>
        <v>0</v>
      </c>
      <c r="H160" s="13">
        <f>+[13]Total!H160</f>
        <v>0</v>
      </c>
      <c r="I160" s="13">
        <f>+[13]Total!I160</f>
        <v>0</v>
      </c>
      <c r="J160" s="13">
        <f>+[13]Total!J160</f>
        <v>0</v>
      </c>
      <c r="K160" s="13">
        <f>+[13]Total!K160</f>
        <v>0</v>
      </c>
      <c r="L160" s="13">
        <f>+[13]Total!L160</f>
        <v>0</v>
      </c>
      <c r="M160" s="13">
        <f>+[13]Total!M160</f>
        <v>0</v>
      </c>
      <c r="N160" s="13">
        <f>+[13]Total!N160</f>
        <v>0</v>
      </c>
      <c r="O160" s="13">
        <f>+[13]Total!O160</f>
        <v>0</v>
      </c>
      <c r="P160" s="13">
        <f>+[13]Total!P160</f>
        <v>0</v>
      </c>
      <c r="Q160" s="13">
        <f>+[13]Total!Q160</f>
        <v>0</v>
      </c>
      <c r="R160" s="13">
        <f>+[13]Total!R160</f>
        <v>0</v>
      </c>
      <c r="S160" s="13">
        <f>+[13]Total!S160</f>
        <v>0</v>
      </c>
      <c r="T160" s="13">
        <f>+[13]Total!T160</f>
        <v>0</v>
      </c>
      <c r="U160" s="13">
        <f>+[13]Total!U160</f>
        <v>0</v>
      </c>
      <c r="V160" s="13">
        <f>+[13]Total!V160</f>
        <v>0</v>
      </c>
      <c r="W160" s="13">
        <f>+[13]Total!W160</f>
        <v>0</v>
      </c>
      <c r="X160" s="13">
        <f>+[13]Total!X160</f>
        <v>0</v>
      </c>
      <c r="Y160" s="13">
        <f>+[13]Total!Y160</f>
        <v>0</v>
      </c>
      <c r="Z160" s="18">
        <f>+[16]Total!Z160</f>
        <v>0</v>
      </c>
      <c r="AA160" s="17">
        <f>+[16]Total!AA160</f>
        <v>0</v>
      </c>
      <c r="AC160" s="34"/>
      <c r="AD160" s="34"/>
      <c r="AE160" s="34"/>
      <c r="AF160" s="34"/>
    </row>
    <row r="161" spans="1:32" x14ac:dyDescent="0.3">
      <c r="A161" s="6" t="s">
        <v>148</v>
      </c>
      <c r="B161" s="3">
        <f t="shared" ref="B161:M161" si="64">SUM(B162:B178)</f>
        <v>901033</v>
      </c>
      <c r="C161" s="17">
        <f t="shared" si="64"/>
        <v>78190821.830000013</v>
      </c>
      <c r="D161" s="3">
        <f t="shared" si="64"/>
        <v>892735</v>
      </c>
      <c r="E161" s="17">
        <f t="shared" si="64"/>
        <v>76582192.50999999</v>
      </c>
      <c r="F161" s="3">
        <f t="shared" si="64"/>
        <v>999120</v>
      </c>
      <c r="G161" s="17">
        <f t="shared" si="64"/>
        <v>81312497.770000011</v>
      </c>
      <c r="H161" s="3">
        <f t="shared" si="64"/>
        <v>1030838</v>
      </c>
      <c r="I161" s="17">
        <f t="shared" si="64"/>
        <v>86216009.440000013</v>
      </c>
      <c r="J161" s="3">
        <f t="shared" si="64"/>
        <v>984419</v>
      </c>
      <c r="K161" s="17">
        <f t="shared" si="64"/>
        <v>86055874.829999998</v>
      </c>
      <c r="L161" s="3">
        <f t="shared" si="64"/>
        <v>951599</v>
      </c>
      <c r="M161" s="17">
        <f t="shared" si="64"/>
        <v>86651158.60999997</v>
      </c>
      <c r="N161" s="3">
        <f>+[16]Total!N161</f>
        <v>0</v>
      </c>
      <c r="O161" s="17">
        <f>+[16]Total!O161</f>
        <v>0</v>
      </c>
      <c r="P161" s="3">
        <f>+[16]Total!P161</f>
        <v>0</v>
      </c>
      <c r="Q161" s="17">
        <f>+[16]Total!Q161</f>
        <v>0</v>
      </c>
      <c r="R161" s="3">
        <f>+[16]Total!R161</f>
        <v>0</v>
      </c>
      <c r="S161" s="17">
        <f>+[16]Total!S161</f>
        <v>0</v>
      </c>
      <c r="T161" s="3">
        <f>+[16]Total!T161</f>
        <v>0</v>
      </c>
      <c r="U161" s="17">
        <f>+[16]Total!U161</f>
        <v>0</v>
      </c>
      <c r="V161" s="3">
        <f>+[16]Total!V161</f>
        <v>0</v>
      </c>
      <c r="W161" s="17">
        <f>+[16]Total!W161</f>
        <v>0</v>
      </c>
      <c r="X161" s="3">
        <f>+[16]Total!X161</f>
        <v>0</v>
      </c>
      <c r="Y161" s="17">
        <f>+[16]Total!Y161</f>
        <v>0</v>
      </c>
      <c r="Z161" s="18">
        <f>+[16]Total!Z161</f>
        <v>0</v>
      </c>
      <c r="AA161" s="17">
        <f>+[16]Total!AA161</f>
        <v>0</v>
      </c>
      <c r="AC161" s="34"/>
      <c r="AD161" s="34"/>
      <c r="AE161" s="34"/>
      <c r="AF161" s="34"/>
    </row>
    <row r="162" spans="1:32" x14ac:dyDescent="0.3">
      <c r="A162" s="4" t="s">
        <v>149</v>
      </c>
      <c r="B162" s="13">
        <f>+[13]Total!B162</f>
        <v>388950</v>
      </c>
      <c r="C162" s="13">
        <f>+[13]Total!C162</f>
        <v>38443331.780000001</v>
      </c>
      <c r="D162" s="13">
        <f>+[13]Total!D162</f>
        <v>384740</v>
      </c>
      <c r="E162" s="13">
        <f>+[13]Total!E162</f>
        <v>37676834.18</v>
      </c>
      <c r="F162" s="13">
        <f>+[13]Total!F162</f>
        <v>425166</v>
      </c>
      <c r="G162" s="13">
        <f>+[13]Total!G162</f>
        <v>38512503.740000002</v>
      </c>
      <c r="H162" s="13">
        <f>+[13]Total!H162</f>
        <v>441098</v>
      </c>
      <c r="I162" s="13">
        <f>+[13]Total!I162</f>
        <v>40660933.57</v>
      </c>
      <c r="J162" s="13">
        <f>+[13]Total!J162</f>
        <v>412260</v>
      </c>
      <c r="K162" s="13">
        <f>+[13]Total!K162</f>
        <v>41956132.380000003</v>
      </c>
      <c r="L162" s="13">
        <f>+[13]Total!L162</f>
        <v>392422</v>
      </c>
      <c r="M162" s="13">
        <f>+[13]Total!M162</f>
        <v>40639111.909999996</v>
      </c>
      <c r="N162" s="13">
        <f>+[13]Total!N162</f>
        <v>431326</v>
      </c>
      <c r="O162" s="13">
        <f>+[13]Total!O162</f>
        <v>43443646.799999997</v>
      </c>
      <c r="P162" s="13">
        <f>+[13]Total!P162</f>
        <v>0</v>
      </c>
      <c r="Q162" s="13">
        <f>+[13]Total!Q162</f>
        <v>0</v>
      </c>
      <c r="R162" s="13">
        <f>+[13]Total!R162</f>
        <v>0</v>
      </c>
      <c r="S162" s="13">
        <f>+[13]Total!S162</f>
        <v>0</v>
      </c>
      <c r="T162" s="13">
        <f>+[13]Total!T162</f>
        <v>0</v>
      </c>
      <c r="U162" s="13">
        <f>+[13]Total!U162</f>
        <v>0</v>
      </c>
      <c r="V162" s="13">
        <f>+[13]Total!V162</f>
        <v>0</v>
      </c>
      <c r="W162" s="13">
        <f>+[13]Total!W162</f>
        <v>0</v>
      </c>
      <c r="X162" s="13">
        <f>+[13]Total!X162</f>
        <v>0</v>
      </c>
      <c r="Y162" s="13">
        <f>+[13]Total!Y162</f>
        <v>0</v>
      </c>
      <c r="Z162" s="18">
        <f>+[16]Total!Z162</f>
        <v>0</v>
      </c>
      <c r="AA162" s="17">
        <f>+[16]Total!AA162</f>
        <v>0</v>
      </c>
      <c r="AC162" s="34"/>
      <c r="AD162" s="34"/>
      <c r="AE162" s="34"/>
      <c r="AF162" s="34"/>
    </row>
    <row r="163" spans="1:32" x14ac:dyDescent="0.3">
      <c r="A163" s="4" t="s">
        <v>150</v>
      </c>
      <c r="B163" s="13">
        <f>+[13]Total!B163</f>
        <v>142317</v>
      </c>
      <c r="C163" s="13">
        <f>+[13]Total!C163</f>
        <v>11324815.029999999</v>
      </c>
      <c r="D163" s="13">
        <f>+[13]Total!D163</f>
        <v>140788</v>
      </c>
      <c r="E163" s="13">
        <f>+[13]Total!E163</f>
        <v>11425417.220000001</v>
      </c>
      <c r="F163" s="13">
        <f>+[13]Total!F163</f>
        <v>154142</v>
      </c>
      <c r="G163" s="13">
        <f>+[13]Total!G163</f>
        <v>12062828.43</v>
      </c>
      <c r="H163" s="13">
        <f>+[13]Total!H163</f>
        <v>158240</v>
      </c>
      <c r="I163" s="13">
        <f>+[13]Total!I163</f>
        <v>13073316.459999999</v>
      </c>
      <c r="J163" s="13">
        <f>+[13]Total!J163</f>
        <v>162790</v>
      </c>
      <c r="K163" s="13">
        <f>+[13]Total!K163</f>
        <v>13190621.48</v>
      </c>
      <c r="L163" s="13">
        <f>+[13]Total!L163</f>
        <v>164740</v>
      </c>
      <c r="M163" s="13">
        <f>+[13]Total!M163</f>
        <v>14028379.439999999</v>
      </c>
      <c r="N163" s="13">
        <f>+[13]Total!N163</f>
        <v>175904</v>
      </c>
      <c r="O163" s="13">
        <f>+[13]Total!O163</f>
        <v>13715880.710000001</v>
      </c>
      <c r="P163" s="13">
        <f>+[13]Total!P163</f>
        <v>0</v>
      </c>
      <c r="Q163" s="13">
        <f>+[13]Total!Q163</f>
        <v>0</v>
      </c>
      <c r="R163" s="13">
        <f>+[13]Total!R163</f>
        <v>0</v>
      </c>
      <c r="S163" s="13">
        <f>+[13]Total!S163</f>
        <v>0</v>
      </c>
      <c r="T163" s="13">
        <f>+[13]Total!T163</f>
        <v>0</v>
      </c>
      <c r="U163" s="13">
        <f>+[13]Total!U163</f>
        <v>0</v>
      </c>
      <c r="V163" s="13">
        <f>+[13]Total!V163</f>
        <v>0</v>
      </c>
      <c r="W163" s="13">
        <f>+[13]Total!W163</f>
        <v>0</v>
      </c>
      <c r="X163" s="13">
        <f>+[13]Total!X163</f>
        <v>0</v>
      </c>
      <c r="Y163" s="13">
        <f>+[13]Total!Y163</f>
        <v>0</v>
      </c>
      <c r="Z163" s="18">
        <f>+[16]Total!Z163</f>
        <v>0</v>
      </c>
      <c r="AA163" s="17">
        <f>+[16]Total!AA163</f>
        <v>0</v>
      </c>
      <c r="AC163" s="34"/>
      <c r="AD163" s="34"/>
      <c r="AE163" s="34"/>
      <c r="AF163" s="34"/>
    </row>
    <row r="164" spans="1:32" x14ac:dyDescent="0.3">
      <c r="A164" s="4" t="s">
        <v>151</v>
      </c>
      <c r="B164" s="13">
        <f>+[13]Total!B164</f>
        <v>79100</v>
      </c>
      <c r="C164" s="13">
        <f>+[13]Total!C164</f>
        <v>6187562.8799999999</v>
      </c>
      <c r="D164" s="13">
        <f>+[13]Total!D164</f>
        <v>85444</v>
      </c>
      <c r="E164" s="13">
        <f>+[13]Total!E164</f>
        <v>6408294.0499999998</v>
      </c>
      <c r="F164" s="13">
        <f>+[13]Total!F164</f>
        <v>104058</v>
      </c>
      <c r="G164" s="13">
        <f>+[13]Total!G164</f>
        <v>6887346.3499999996</v>
      </c>
      <c r="H164" s="13">
        <f>+[13]Total!H164</f>
        <v>108261</v>
      </c>
      <c r="I164" s="13">
        <f>+[13]Total!I164</f>
        <v>7620683.7599999998</v>
      </c>
      <c r="J164" s="13">
        <f>+[13]Total!J164</f>
        <v>76859</v>
      </c>
      <c r="K164" s="13">
        <f>+[13]Total!K164</f>
        <v>5452613.4199999999</v>
      </c>
      <c r="L164" s="13">
        <f>+[13]Total!L164</f>
        <v>53823</v>
      </c>
      <c r="M164" s="13">
        <f>+[13]Total!M164</f>
        <v>3990095.94</v>
      </c>
      <c r="N164" s="13">
        <f>+[13]Total!N164</f>
        <v>58316</v>
      </c>
      <c r="O164" s="13">
        <f>+[13]Total!O164</f>
        <v>4193950.09</v>
      </c>
      <c r="P164" s="13">
        <f>+[13]Total!P164</f>
        <v>0</v>
      </c>
      <c r="Q164" s="13">
        <f>+[13]Total!Q164</f>
        <v>0</v>
      </c>
      <c r="R164" s="13">
        <f>+[13]Total!R164</f>
        <v>0</v>
      </c>
      <c r="S164" s="13">
        <f>+[13]Total!S164</f>
        <v>0</v>
      </c>
      <c r="T164" s="13">
        <f>+[13]Total!T164</f>
        <v>0</v>
      </c>
      <c r="U164" s="13">
        <f>+[13]Total!U164</f>
        <v>0</v>
      </c>
      <c r="V164" s="13">
        <f>+[13]Total!V164</f>
        <v>0</v>
      </c>
      <c r="W164" s="13">
        <f>+[13]Total!W164</f>
        <v>0</v>
      </c>
      <c r="X164" s="13">
        <f>+[13]Total!X164</f>
        <v>0</v>
      </c>
      <c r="Y164" s="13">
        <f>+[13]Total!Y164</f>
        <v>0</v>
      </c>
      <c r="Z164" s="18">
        <f>+[16]Total!Z164</f>
        <v>0</v>
      </c>
      <c r="AA164" s="17">
        <f>+[16]Total!AA164</f>
        <v>0</v>
      </c>
      <c r="AC164" s="34"/>
      <c r="AD164" s="34"/>
      <c r="AE164" s="34"/>
      <c r="AF164" s="34"/>
    </row>
    <row r="165" spans="1:32" x14ac:dyDescent="0.3">
      <c r="A165" s="4" t="s">
        <v>152</v>
      </c>
      <c r="B165" s="13">
        <f>+[13]Total!B165</f>
        <v>15819</v>
      </c>
      <c r="C165" s="13">
        <f>+[13]Total!C165</f>
        <v>1099556.6299999999</v>
      </c>
      <c r="D165" s="13">
        <f>+[13]Total!D165</f>
        <v>13985</v>
      </c>
      <c r="E165" s="13">
        <f>+[13]Total!E165</f>
        <v>1194655.5</v>
      </c>
      <c r="F165" s="13">
        <f>+[13]Total!F165</f>
        <v>17671</v>
      </c>
      <c r="G165" s="13">
        <f>+[13]Total!G165</f>
        <v>1307074.31</v>
      </c>
      <c r="H165" s="13">
        <f>+[13]Total!H165</f>
        <v>17469</v>
      </c>
      <c r="I165" s="13">
        <f>+[13]Total!I165</f>
        <v>1310834.69</v>
      </c>
      <c r="J165" s="13">
        <f>+[13]Total!J165</f>
        <v>16946</v>
      </c>
      <c r="K165" s="13">
        <f>+[13]Total!K165</f>
        <v>1254608.3</v>
      </c>
      <c r="L165" s="13">
        <f>+[13]Total!L165</f>
        <v>17638</v>
      </c>
      <c r="M165" s="13">
        <f>+[13]Total!M165</f>
        <v>1272580.58</v>
      </c>
      <c r="N165" s="13">
        <f>+[13]Total!N165</f>
        <v>18267</v>
      </c>
      <c r="O165" s="13">
        <f>+[13]Total!O165</f>
        <v>1423223.09</v>
      </c>
      <c r="P165" s="13">
        <f>+[13]Total!P165</f>
        <v>0</v>
      </c>
      <c r="Q165" s="13">
        <f>+[13]Total!Q165</f>
        <v>0</v>
      </c>
      <c r="R165" s="13">
        <f>+[13]Total!R165</f>
        <v>0</v>
      </c>
      <c r="S165" s="13">
        <f>+[13]Total!S165</f>
        <v>0</v>
      </c>
      <c r="T165" s="13">
        <f>+[13]Total!T165</f>
        <v>0</v>
      </c>
      <c r="U165" s="13">
        <f>+[13]Total!U165</f>
        <v>0</v>
      </c>
      <c r="V165" s="13">
        <f>+[13]Total!V165</f>
        <v>0</v>
      </c>
      <c r="W165" s="13">
        <f>+[13]Total!W165</f>
        <v>0</v>
      </c>
      <c r="X165" s="13">
        <f>+[13]Total!X165</f>
        <v>0</v>
      </c>
      <c r="Y165" s="13">
        <f>+[13]Total!Y165</f>
        <v>0</v>
      </c>
      <c r="Z165" s="18">
        <f>+[16]Total!Z165</f>
        <v>0</v>
      </c>
      <c r="AA165" s="17">
        <f>+[16]Total!AA165</f>
        <v>0</v>
      </c>
      <c r="AC165" s="34"/>
      <c r="AD165" s="34"/>
      <c r="AE165" s="34"/>
      <c r="AF165" s="34"/>
    </row>
    <row r="166" spans="1:32" x14ac:dyDescent="0.3">
      <c r="A166" s="4" t="s">
        <v>153</v>
      </c>
      <c r="B166" s="13">
        <f>+[13]Total!B166</f>
        <v>69250</v>
      </c>
      <c r="C166" s="13">
        <f>+[13]Total!C166</f>
        <v>4511085.3600000003</v>
      </c>
      <c r="D166" s="13">
        <f>+[13]Total!D166</f>
        <v>69552</v>
      </c>
      <c r="E166" s="13">
        <f>+[13]Total!E166</f>
        <v>4651710.9700000007</v>
      </c>
      <c r="F166" s="13">
        <f>+[13]Total!F166</f>
        <v>80477</v>
      </c>
      <c r="G166" s="13">
        <f>+[13]Total!G166</f>
        <v>5031515.3499999996</v>
      </c>
      <c r="H166" s="13">
        <f>+[13]Total!H166</f>
        <v>81716</v>
      </c>
      <c r="I166" s="13">
        <f>+[13]Total!I166</f>
        <v>5361778.0100000007</v>
      </c>
      <c r="J166" s="13">
        <f>+[13]Total!J166</f>
        <v>79309</v>
      </c>
      <c r="K166" s="13">
        <f>+[13]Total!K166</f>
        <v>5090602.03</v>
      </c>
      <c r="L166" s="13">
        <f>+[13]Total!L166</f>
        <v>72421</v>
      </c>
      <c r="M166" s="13">
        <f>+[13]Total!M166</f>
        <v>5123631.75</v>
      </c>
      <c r="N166" s="13">
        <f>+[13]Total!N166</f>
        <v>80147</v>
      </c>
      <c r="O166" s="13">
        <f>+[13]Total!O166</f>
        <v>5603849.2800000003</v>
      </c>
      <c r="P166" s="13">
        <f>+[13]Total!P166</f>
        <v>0</v>
      </c>
      <c r="Q166" s="13">
        <f>+[13]Total!Q166</f>
        <v>0</v>
      </c>
      <c r="R166" s="13">
        <f>+[13]Total!R166</f>
        <v>0</v>
      </c>
      <c r="S166" s="13">
        <f>+[13]Total!S166</f>
        <v>0</v>
      </c>
      <c r="T166" s="13">
        <f>+[13]Total!T166</f>
        <v>0</v>
      </c>
      <c r="U166" s="13">
        <f>+[13]Total!U166</f>
        <v>0</v>
      </c>
      <c r="V166" s="13">
        <f>+[13]Total!V166</f>
        <v>0</v>
      </c>
      <c r="W166" s="13">
        <f>+[13]Total!W166</f>
        <v>0</v>
      </c>
      <c r="X166" s="13">
        <f>+[13]Total!X166</f>
        <v>0</v>
      </c>
      <c r="Y166" s="13">
        <f>+[13]Total!Y166</f>
        <v>0</v>
      </c>
      <c r="Z166" s="18">
        <f>+[16]Total!Z166</f>
        <v>0</v>
      </c>
      <c r="AA166" s="17">
        <f>+[16]Total!AA166</f>
        <v>0</v>
      </c>
      <c r="AC166" s="34"/>
      <c r="AD166" s="34"/>
      <c r="AE166" s="34"/>
      <c r="AF166" s="34"/>
    </row>
    <row r="167" spans="1:32" x14ac:dyDescent="0.3">
      <c r="A167" s="4" t="s">
        <v>154</v>
      </c>
      <c r="B167" s="13">
        <f>+[13]Total!B167</f>
        <v>21647</v>
      </c>
      <c r="C167" s="13">
        <f>+[13]Total!C167</f>
        <v>1745134.13</v>
      </c>
      <c r="D167" s="13">
        <f>+[13]Total!D167</f>
        <v>18696</v>
      </c>
      <c r="E167" s="13">
        <f>+[13]Total!E167</f>
        <v>1560519.48</v>
      </c>
      <c r="F167" s="13">
        <f>+[13]Total!F167</f>
        <v>16071</v>
      </c>
      <c r="G167" s="13">
        <f>+[13]Total!G167</f>
        <v>1642076.6</v>
      </c>
      <c r="H167" s="13">
        <f>+[13]Total!H167</f>
        <v>16935</v>
      </c>
      <c r="I167" s="13">
        <f>+[13]Total!I167</f>
        <v>1638488.7</v>
      </c>
      <c r="J167" s="13">
        <f>+[13]Total!J167</f>
        <v>25491</v>
      </c>
      <c r="K167" s="13">
        <f>+[13]Total!K167</f>
        <v>2298913.1800000002</v>
      </c>
      <c r="L167" s="13">
        <f>+[13]Total!L167</f>
        <v>31708</v>
      </c>
      <c r="M167" s="13">
        <f>+[13]Total!M167</f>
        <v>2792795.49</v>
      </c>
      <c r="N167" s="13">
        <f>+[13]Total!N167</f>
        <v>33928</v>
      </c>
      <c r="O167" s="13">
        <f>+[13]Total!O167</f>
        <v>2764320.5999999996</v>
      </c>
      <c r="P167" s="13">
        <f>+[13]Total!P167</f>
        <v>0</v>
      </c>
      <c r="Q167" s="13">
        <f>+[13]Total!Q167</f>
        <v>0</v>
      </c>
      <c r="R167" s="13">
        <f>+[13]Total!R167</f>
        <v>0</v>
      </c>
      <c r="S167" s="13">
        <f>+[13]Total!S167</f>
        <v>0</v>
      </c>
      <c r="T167" s="13">
        <f>+[13]Total!T167</f>
        <v>0</v>
      </c>
      <c r="U167" s="13">
        <f>+[13]Total!U167</f>
        <v>0</v>
      </c>
      <c r="V167" s="13">
        <f>+[13]Total!V167</f>
        <v>0</v>
      </c>
      <c r="W167" s="13">
        <f>+[13]Total!W167</f>
        <v>0</v>
      </c>
      <c r="X167" s="13">
        <f>+[13]Total!X167</f>
        <v>0</v>
      </c>
      <c r="Y167" s="13">
        <f>+[13]Total!Y167</f>
        <v>0</v>
      </c>
      <c r="Z167" s="18">
        <f>+[16]Total!Z167</f>
        <v>0</v>
      </c>
      <c r="AA167" s="17">
        <f>+[16]Total!AA167</f>
        <v>0</v>
      </c>
      <c r="AC167" s="34"/>
      <c r="AD167" s="34"/>
      <c r="AE167" s="34"/>
      <c r="AF167" s="34"/>
    </row>
    <row r="168" spans="1:32" x14ac:dyDescent="0.3">
      <c r="A168" s="4" t="s">
        <v>155</v>
      </c>
      <c r="B168" s="13">
        <f>+[13]Total!B168</f>
        <v>13545</v>
      </c>
      <c r="C168" s="13">
        <f>+[13]Total!C168</f>
        <v>1037586.1</v>
      </c>
      <c r="D168" s="13">
        <f>+[13]Total!D168</f>
        <v>12760</v>
      </c>
      <c r="E168" s="13">
        <f>+[13]Total!E168</f>
        <v>905142.42</v>
      </c>
      <c r="F168" s="13">
        <f>+[13]Total!F168</f>
        <v>12043</v>
      </c>
      <c r="G168" s="13">
        <f>+[13]Total!G168</f>
        <v>1256672.29</v>
      </c>
      <c r="H168" s="13">
        <f>+[13]Total!H168</f>
        <v>12103</v>
      </c>
      <c r="I168" s="13">
        <f>+[13]Total!I168</f>
        <v>1000805.99</v>
      </c>
      <c r="J168" s="13">
        <f>+[13]Total!J168</f>
        <v>13964</v>
      </c>
      <c r="K168" s="13">
        <f>+[13]Total!K168</f>
        <v>1170009.3</v>
      </c>
      <c r="L168" s="13">
        <f>+[13]Total!L168</f>
        <v>16331</v>
      </c>
      <c r="M168" s="13">
        <f>+[13]Total!M168</f>
        <v>1489747.8</v>
      </c>
      <c r="N168" s="13">
        <f>+[13]Total!N168</f>
        <v>17576</v>
      </c>
      <c r="O168" s="13">
        <f>+[13]Total!O168</f>
        <v>1250383.6499999999</v>
      </c>
      <c r="P168" s="13">
        <f>+[13]Total!P168</f>
        <v>0</v>
      </c>
      <c r="Q168" s="13">
        <f>+[13]Total!Q168</f>
        <v>0</v>
      </c>
      <c r="R168" s="13">
        <f>+[13]Total!R168</f>
        <v>0</v>
      </c>
      <c r="S168" s="13">
        <f>+[13]Total!S168</f>
        <v>0</v>
      </c>
      <c r="T168" s="13">
        <f>+[13]Total!T168</f>
        <v>0</v>
      </c>
      <c r="U168" s="13">
        <f>+[13]Total!U168</f>
        <v>0</v>
      </c>
      <c r="V168" s="13">
        <f>+[13]Total!V168</f>
        <v>0</v>
      </c>
      <c r="W168" s="13">
        <f>+[13]Total!W168</f>
        <v>0</v>
      </c>
      <c r="X168" s="13">
        <f>+[13]Total!X168</f>
        <v>0</v>
      </c>
      <c r="Y168" s="13">
        <f>+[13]Total!Y168</f>
        <v>0</v>
      </c>
      <c r="Z168" s="18">
        <f>+[16]Total!Z168</f>
        <v>0</v>
      </c>
      <c r="AA168" s="17">
        <f>+[16]Total!AA168</f>
        <v>0</v>
      </c>
      <c r="AC168" s="34"/>
      <c r="AD168" s="34"/>
      <c r="AE168" s="34"/>
      <c r="AF168" s="34"/>
    </row>
    <row r="169" spans="1:32" x14ac:dyDescent="0.3">
      <c r="A169" s="4" t="s">
        <v>156</v>
      </c>
      <c r="B169" s="13">
        <f>+[13]Total!B169</f>
        <v>7041</v>
      </c>
      <c r="C169" s="13">
        <f>+[13]Total!C169</f>
        <v>470423.5</v>
      </c>
      <c r="D169" s="13">
        <f>+[13]Total!D169</f>
        <v>6527</v>
      </c>
      <c r="E169" s="13">
        <f>+[13]Total!E169</f>
        <v>431313.66000000003</v>
      </c>
      <c r="F169" s="13">
        <f>+[13]Total!F169</f>
        <v>7509</v>
      </c>
      <c r="G169" s="13">
        <f>+[13]Total!G169</f>
        <v>576019</v>
      </c>
      <c r="H169" s="13">
        <f>+[13]Total!H169</f>
        <v>7362</v>
      </c>
      <c r="I169" s="13">
        <f>+[13]Total!I169</f>
        <v>630769.62</v>
      </c>
      <c r="J169" s="13">
        <f>+[13]Total!J169</f>
        <v>7290</v>
      </c>
      <c r="K169" s="13">
        <f>+[13]Total!K169</f>
        <v>538579.57000000007</v>
      </c>
      <c r="L169" s="13">
        <f>+[13]Total!L169</f>
        <v>7545</v>
      </c>
      <c r="M169" s="13">
        <f>+[13]Total!M169</f>
        <v>563655.5</v>
      </c>
      <c r="N169" s="13">
        <f>+[13]Total!N169</f>
        <v>7567</v>
      </c>
      <c r="O169" s="13">
        <f>+[13]Total!O169</f>
        <v>530734.87</v>
      </c>
      <c r="P169" s="13">
        <f>+[13]Total!P169</f>
        <v>0</v>
      </c>
      <c r="Q169" s="13">
        <f>+[13]Total!Q169</f>
        <v>0</v>
      </c>
      <c r="R169" s="13">
        <f>+[13]Total!R169</f>
        <v>0</v>
      </c>
      <c r="S169" s="13">
        <f>+[13]Total!S169</f>
        <v>0</v>
      </c>
      <c r="T169" s="13">
        <f>+[13]Total!T169</f>
        <v>0</v>
      </c>
      <c r="U169" s="13">
        <f>+[13]Total!U169</f>
        <v>0</v>
      </c>
      <c r="V169" s="13">
        <f>+[13]Total!V169</f>
        <v>0</v>
      </c>
      <c r="W169" s="13">
        <f>+[13]Total!W169</f>
        <v>0</v>
      </c>
      <c r="X169" s="13">
        <f>+[13]Total!X169</f>
        <v>0</v>
      </c>
      <c r="Y169" s="13">
        <f>+[13]Total!Y169</f>
        <v>0</v>
      </c>
      <c r="Z169" s="18">
        <f>+[16]Total!Z169</f>
        <v>0</v>
      </c>
      <c r="AA169" s="17">
        <f>+[16]Total!AA169</f>
        <v>0</v>
      </c>
      <c r="AC169" s="34"/>
      <c r="AD169" s="34"/>
      <c r="AE169" s="34"/>
      <c r="AF169" s="34"/>
    </row>
    <row r="170" spans="1:32" x14ac:dyDescent="0.3">
      <c r="A170" s="4" t="s">
        <v>157</v>
      </c>
      <c r="B170" s="13">
        <f>+[13]Total!B170</f>
        <v>47727</v>
      </c>
      <c r="C170" s="13">
        <f>+[13]Total!C170</f>
        <v>3599826.23</v>
      </c>
      <c r="D170" s="13">
        <f>+[13]Total!D170</f>
        <v>48395</v>
      </c>
      <c r="E170" s="13">
        <f>+[13]Total!E170</f>
        <v>3711643.12</v>
      </c>
      <c r="F170" s="13">
        <f>+[13]Total!F170</f>
        <v>52827</v>
      </c>
      <c r="G170" s="13">
        <f>+[13]Total!G170</f>
        <v>4481482.07</v>
      </c>
      <c r="H170" s="13">
        <f>+[13]Total!H170</f>
        <v>54218</v>
      </c>
      <c r="I170" s="13">
        <f>+[13]Total!I170</f>
        <v>4520546.87</v>
      </c>
      <c r="J170" s="13">
        <f>+[13]Total!J170</f>
        <v>56835</v>
      </c>
      <c r="K170" s="13">
        <f>+[13]Total!K170</f>
        <v>4424404.24</v>
      </c>
      <c r="L170" s="13">
        <f>+[13]Total!L170</f>
        <v>56768</v>
      </c>
      <c r="M170" s="13">
        <f>+[13]Total!M170</f>
        <v>4558368.2699999996</v>
      </c>
      <c r="N170" s="13">
        <f>+[13]Total!N170</f>
        <v>63117</v>
      </c>
      <c r="O170" s="13">
        <f>+[13]Total!O170</f>
        <v>5016755.6399999997</v>
      </c>
      <c r="P170" s="13">
        <f>+[13]Total!P170</f>
        <v>0</v>
      </c>
      <c r="Q170" s="13">
        <f>+[13]Total!Q170</f>
        <v>0</v>
      </c>
      <c r="R170" s="13">
        <f>+[13]Total!R170</f>
        <v>0</v>
      </c>
      <c r="S170" s="13">
        <f>+[13]Total!S170</f>
        <v>0</v>
      </c>
      <c r="T170" s="13">
        <f>+[13]Total!T170</f>
        <v>0</v>
      </c>
      <c r="U170" s="13">
        <f>+[13]Total!U170</f>
        <v>0</v>
      </c>
      <c r="V170" s="13">
        <f>+[13]Total!V170</f>
        <v>0</v>
      </c>
      <c r="W170" s="13">
        <f>+[13]Total!W170</f>
        <v>0</v>
      </c>
      <c r="X170" s="13">
        <f>+[13]Total!X170</f>
        <v>0</v>
      </c>
      <c r="Y170" s="13">
        <f>+[13]Total!Y170</f>
        <v>0</v>
      </c>
      <c r="Z170" s="18">
        <f>+[16]Total!Z170</f>
        <v>0</v>
      </c>
      <c r="AA170" s="17">
        <f>+[16]Total!AA170</f>
        <v>0</v>
      </c>
      <c r="AC170" s="34"/>
      <c r="AD170" s="34"/>
      <c r="AE170" s="34"/>
      <c r="AF170" s="34"/>
    </row>
    <row r="171" spans="1:32" x14ac:dyDescent="0.3">
      <c r="A171" s="4" t="s">
        <v>158</v>
      </c>
      <c r="B171" s="13">
        <f>+[13]Total!B171</f>
        <v>5905</v>
      </c>
      <c r="C171" s="13">
        <f>+[13]Total!C171</f>
        <v>478424.8</v>
      </c>
      <c r="D171" s="13">
        <f>+[13]Total!D171</f>
        <v>6039</v>
      </c>
      <c r="E171" s="13">
        <f>+[13]Total!E171</f>
        <v>482763.24</v>
      </c>
      <c r="F171" s="13">
        <f>+[13]Total!F171</f>
        <v>6529</v>
      </c>
      <c r="G171" s="13">
        <f>+[13]Total!G171</f>
        <v>538707.30000000005</v>
      </c>
      <c r="H171" s="13">
        <f>+[13]Total!H171</f>
        <v>6574</v>
      </c>
      <c r="I171" s="13">
        <f>+[13]Total!I171</f>
        <v>566734.32999999996</v>
      </c>
      <c r="J171" s="13">
        <f>+[13]Total!J171</f>
        <v>6408</v>
      </c>
      <c r="K171" s="13">
        <f>+[13]Total!K171</f>
        <v>511030.52</v>
      </c>
      <c r="L171" s="13">
        <f>+[13]Total!L171</f>
        <v>6676</v>
      </c>
      <c r="M171" s="13">
        <f>+[13]Total!M171</f>
        <v>575713.9</v>
      </c>
      <c r="N171" s="13">
        <f>+[13]Total!N171</f>
        <v>6768</v>
      </c>
      <c r="O171" s="13">
        <f>+[13]Total!O171</f>
        <v>642442.17000000004</v>
      </c>
      <c r="P171" s="13">
        <f>+[13]Total!P171</f>
        <v>0</v>
      </c>
      <c r="Q171" s="13">
        <f>+[13]Total!Q171</f>
        <v>0</v>
      </c>
      <c r="R171" s="13">
        <f>+[13]Total!R171</f>
        <v>0</v>
      </c>
      <c r="S171" s="13">
        <f>+[13]Total!S171</f>
        <v>0</v>
      </c>
      <c r="T171" s="13">
        <f>+[13]Total!T171</f>
        <v>0</v>
      </c>
      <c r="U171" s="13">
        <f>+[13]Total!U171</f>
        <v>0</v>
      </c>
      <c r="V171" s="13">
        <f>+[13]Total!V171</f>
        <v>0</v>
      </c>
      <c r="W171" s="13">
        <f>+[13]Total!W171</f>
        <v>0</v>
      </c>
      <c r="X171" s="13">
        <f>+[13]Total!X171</f>
        <v>0</v>
      </c>
      <c r="Y171" s="13">
        <f>+[13]Total!Y171</f>
        <v>0</v>
      </c>
      <c r="Z171" s="18">
        <f>+[16]Total!Z171</f>
        <v>0</v>
      </c>
      <c r="AA171" s="17">
        <f>+[16]Total!AA171</f>
        <v>0</v>
      </c>
      <c r="AC171" s="34"/>
      <c r="AD171" s="34"/>
      <c r="AE171" s="34"/>
      <c r="AF171" s="34"/>
    </row>
    <row r="172" spans="1:32" x14ac:dyDescent="0.3">
      <c r="A172" s="4" t="s">
        <v>159</v>
      </c>
      <c r="B172" s="13">
        <f>+[13]Total!B172</f>
        <v>11982</v>
      </c>
      <c r="C172" s="13">
        <f>+[13]Total!C172</f>
        <v>1296301</v>
      </c>
      <c r="D172" s="13">
        <f>+[13]Total!D172</f>
        <v>10698</v>
      </c>
      <c r="E172" s="13">
        <f>+[13]Total!E172</f>
        <v>914138.78</v>
      </c>
      <c r="F172" s="13">
        <f>+[13]Total!F172</f>
        <v>11940</v>
      </c>
      <c r="G172" s="13">
        <f>+[13]Total!G172</f>
        <v>988229.21</v>
      </c>
      <c r="H172" s="13">
        <f>+[13]Total!H172</f>
        <v>12471</v>
      </c>
      <c r="I172" s="13">
        <f>+[13]Total!I172</f>
        <v>1257584.0899999999</v>
      </c>
      <c r="J172" s="13">
        <f>+[13]Total!J172</f>
        <v>14258</v>
      </c>
      <c r="K172" s="13">
        <f>+[13]Total!K172</f>
        <v>1511000.58</v>
      </c>
      <c r="L172" s="13">
        <f>+[13]Total!L172</f>
        <v>16573</v>
      </c>
      <c r="M172" s="13">
        <f>+[13]Total!M172</f>
        <v>2388436.1</v>
      </c>
      <c r="N172" s="13">
        <f>+[13]Total!N172</f>
        <v>16562</v>
      </c>
      <c r="O172" s="13">
        <f>+[13]Total!O172</f>
        <v>1487951.23</v>
      </c>
      <c r="P172" s="13">
        <f>+[13]Total!P172</f>
        <v>0</v>
      </c>
      <c r="Q172" s="13">
        <f>+[13]Total!Q172</f>
        <v>0</v>
      </c>
      <c r="R172" s="13">
        <f>+[13]Total!R172</f>
        <v>0</v>
      </c>
      <c r="S172" s="13">
        <f>+[13]Total!S172</f>
        <v>0</v>
      </c>
      <c r="T172" s="13">
        <f>+[13]Total!T172</f>
        <v>0</v>
      </c>
      <c r="U172" s="13">
        <f>+[13]Total!U172</f>
        <v>0</v>
      </c>
      <c r="V172" s="13">
        <f>+[13]Total!V172</f>
        <v>0</v>
      </c>
      <c r="W172" s="13">
        <f>+[13]Total!W172</f>
        <v>0</v>
      </c>
      <c r="X172" s="13">
        <f>+[13]Total!X172</f>
        <v>0</v>
      </c>
      <c r="Y172" s="13">
        <f>+[13]Total!Y172</f>
        <v>0</v>
      </c>
      <c r="Z172" s="18">
        <f>+[16]Total!Z172</f>
        <v>0</v>
      </c>
      <c r="AA172" s="17">
        <f>+[16]Total!AA172</f>
        <v>0</v>
      </c>
      <c r="AC172" s="34"/>
      <c r="AD172" s="34"/>
      <c r="AE172" s="34"/>
      <c r="AF172" s="34"/>
    </row>
    <row r="173" spans="1:32" x14ac:dyDescent="0.3">
      <c r="A173" s="4" t="s">
        <v>160</v>
      </c>
      <c r="B173" s="13">
        <f>+[13]Total!B173</f>
        <v>15704</v>
      </c>
      <c r="C173" s="13">
        <f>+[13]Total!C173</f>
        <v>1577954.54</v>
      </c>
      <c r="D173" s="13">
        <f>+[13]Total!D173</f>
        <v>14532</v>
      </c>
      <c r="E173" s="13">
        <f>+[13]Total!E173</f>
        <v>1419666.73</v>
      </c>
      <c r="F173" s="13">
        <f>+[13]Total!F173</f>
        <v>16828</v>
      </c>
      <c r="G173" s="13">
        <f>+[13]Total!G173</f>
        <v>1478318.1400000001</v>
      </c>
      <c r="H173" s="13">
        <f>+[13]Total!H173</f>
        <v>17224</v>
      </c>
      <c r="I173" s="13">
        <f>+[13]Total!I173</f>
        <v>1454111.92</v>
      </c>
      <c r="J173" s="13">
        <f>+[13]Total!J173</f>
        <v>17293</v>
      </c>
      <c r="K173" s="13">
        <f>+[13]Total!K173</f>
        <v>1590770.98</v>
      </c>
      <c r="L173" s="13">
        <f>+[13]Total!L173</f>
        <v>18584</v>
      </c>
      <c r="M173" s="13">
        <f>+[13]Total!M173</f>
        <v>1759110.97</v>
      </c>
      <c r="N173" s="13">
        <f>+[13]Total!N173</f>
        <v>20498</v>
      </c>
      <c r="O173" s="13">
        <f>+[13]Total!O173</f>
        <v>1862468.09</v>
      </c>
      <c r="P173" s="13">
        <f>+[13]Total!P173</f>
        <v>0</v>
      </c>
      <c r="Q173" s="13">
        <f>+[13]Total!Q173</f>
        <v>0</v>
      </c>
      <c r="R173" s="13">
        <f>+[13]Total!R173</f>
        <v>0</v>
      </c>
      <c r="S173" s="13">
        <f>+[13]Total!S173</f>
        <v>0</v>
      </c>
      <c r="T173" s="13">
        <f>+[13]Total!T173</f>
        <v>0</v>
      </c>
      <c r="U173" s="13">
        <f>+[13]Total!U173</f>
        <v>0</v>
      </c>
      <c r="V173" s="13">
        <f>+[13]Total!V173</f>
        <v>0</v>
      </c>
      <c r="W173" s="13">
        <f>+[13]Total!W173</f>
        <v>0</v>
      </c>
      <c r="X173" s="13">
        <f>+[13]Total!X173</f>
        <v>0</v>
      </c>
      <c r="Y173" s="13">
        <f>+[13]Total!Y173</f>
        <v>0</v>
      </c>
      <c r="Z173" s="18">
        <f>+[16]Total!Z173</f>
        <v>0</v>
      </c>
      <c r="AA173" s="17">
        <f>+[16]Total!AA173</f>
        <v>0</v>
      </c>
      <c r="AC173" s="34"/>
      <c r="AD173" s="34"/>
      <c r="AE173" s="34"/>
      <c r="AF173" s="34"/>
    </row>
    <row r="174" spans="1:32" x14ac:dyDescent="0.3">
      <c r="A174" s="4" t="s">
        <v>161</v>
      </c>
      <c r="B174" s="13">
        <f>+[13]Total!B174</f>
        <v>16570</v>
      </c>
      <c r="C174" s="13">
        <f>+[13]Total!C174</f>
        <v>1377329.57</v>
      </c>
      <c r="D174" s="13">
        <f>+[13]Total!D174</f>
        <v>16150</v>
      </c>
      <c r="E174" s="13">
        <f>+[13]Total!E174</f>
        <v>1258417.47</v>
      </c>
      <c r="F174" s="13">
        <f>+[13]Total!F174</f>
        <v>21054</v>
      </c>
      <c r="G174" s="13">
        <f>+[13]Total!G174</f>
        <v>1471411.15</v>
      </c>
      <c r="H174" s="13">
        <f>+[13]Total!H174</f>
        <v>20921</v>
      </c>
      <c r="I174" s="13">
        <f>+[13]Total!I174</f>
        <v>1527982.24</v>
      </c>
      <c r="J174" s="13">
        <f>+[13]Total!J174</f>
        <v>19617</v>
      </c>
      <c r="K174" s="13">
        <f>+[13]Total!K174</f>
        <v>1436358.18</v>
      </c>
      <c r="L174" s="13">
        <f>+[13]Total!L174</f>
        <v>17902</v>
      </c>
      <c r="M174" s="13">
        <f>+[13]Total!M174</f>
        <v>1490601.69</v>
      </c>
      <c r="N174" s="13">
        <f>+[13]Total!N174</f>
        <v>22148</v>
      </c>
      <c r="O174" s="13">
        <f>+[13]Total!O174</f>
        <v>1721651</v>
      </c>
      <c r="P174" s="13">
        <f>+[13]Total!P174</f>
        <v>0</v>
      </c>
      <c r="Q174" s="13">
        <f>+[13]Total!Q174</f>
        <v>0</v>
      </c>
      <c r="R174" s="13">
        <f>+[13]Total!R174</f>
        <v>0</v>
      </c>
      <c r="S174" s="13">
        <f>+[13]Total!S174</f>
        <v>0</v>
      </c>
      <c r="T174" s="13">
        <f>+[13]Total!T174</f>
        <v>0</v>
      </c>
      <c r="U174" s="13">
        <f>+[13]Total!U174</f>
        <v>0</v>
      </c>
      <c r="V174" s="13">
        <f>+[13]Total!V174</f>
        <v>0</v>
      </c>
      <c r="W174" s="13">
        <f>+[13]Total!W174</f>
        <v>0</v>
      </c>
      <c r="X174" s="13">
        <f>+[13]Total!X174</f>
        <v>0</v>
      </c>
      <c r="Y174" s="13">
        <f>+[13]Total!Y174</f>
        <v>0</v>
      </c>
      <c r="Z174" s="18">
        <f>+[16]Total!Z174</f>
        <v>0</v>
      </c>
      <c r="AA174" s="17">
        <f>+[16]Total!AA174</f>
        <v>0</v>
      </c>
      <c r="AC174" s="34"/>
      <c r="AD174" s="34"/>
      <c r="AE174" s="34"/>
      <c r="AF174" s="34"/>
    </row>
    <row r="175" spans="1:32" x14ac:dyDescent="0.3">
      <c r="A175" s="4" t="s">
        <v>162</v>
      </c>
      <c r="B175" s="13">
        <f>+[13]Total!B175</f>
        <v>10384</v>
      </c>
      <c r="C175" s="13">
        <f>+[13]Total!C175</f>
        <v>651597.62</v>
      </c>
      <c r="D175" s="13">
        <f>+[13]Total!D175</f>
        <v>10309</v>
      </c>
      <c r="E175" s="13">
        <f>+[13]Total!E175</f>
        <v>641819.6</v>
      </c>
      <c r="F175" s="13">
        <f>+[13]Total!F175</f>
        <v>10470</v>
      </c>
      <c r="G175" s="13">
        <f>+[13]Total!G175</f>
        <v>654673.55000000005</v>
      </c>
      <c r="H175" s="13">
        <f>+[13]Total!H175</f>
        <v>11209</v>
      </c>
      <c r="I175" s="13">
        <f>+[13]Total!I175</f>
        <v>740651.34</v>
      </c>
      <c r="J175" s="13">
        <f>+[13]Total!J175</f>
        <v>12887</v>
      </c>
      <c r="K175" s="13">
        <f>+[13]Total!K175</f>
        <v>781452.77</v>
      </c>
      <c r="L175" s="13">
        <f>+[13]Total!L175</f>
        <v>14583</v>
      </c>
      <c r="M175" s="13">
        <f>+[13]Total!M175</f>
        <v>904941.87</v>
      </c>
      <c r="N175" s="13">
        <f>+[13]Total!N175</f>
        <v>16590</v>
      </c>
      <c r="O175" s="13">
        <f>+[13]Total!O175</f>
        <v>996770.08</v>
      </c>
      <c r="P175" s="13">
        <f>+[13]Total!P175</f>
        <v>0</v>
      </c>
      <c r="Q175" s="13">
        <f>+[13]Total!Q175</f>
        <v>0</v>
      </c>
      <c r="R175" s="13">
        <f>+[13]Total!R175</f>
        <v>0</v>
      </c>
      <c r="S175" s="13">
        <f>+[13]Total!S175</f>
        <v>0</v>
      </c>
      <c r="T175" s="13">
        <f>+[13]Total!T175</f>
        <v>0</v>
      </c>
      <c r="U175" s="13">
        <f>+[13]Total!U175</f>
        <v>0</v>
      </c>
      <c r="V175" s="13">
        <f>+[13]Total!V175</f>
        <v>0</v>
      </c>
      <c r="W175" s="13">
        <f>+[13]Total!W175</f>
        <v>0</v>
      </c>
      <c r="X175" s="13">
        <f>+[13]Total!X175</f>
        <v>0</v>
      </c>
      <c r="Y175" s="13">
        <f>+[13]Total!Y175</f>
        <v>0</v>
      </c>
      <c r="Z175" s="18">
        <f>+[16]Total!Z175</f>
        <v>0</v>
      </c>
      <c r="AA175" s="17">
        <f>+[16]Total!AA175</f>
        <v>0</v>
      </c>
      <c r="AC175" s="34"/>
      <c r="AD175" s="34"/>
      <c r="AE175" s="34"/>
      <c r="AF175" s="34"/>
    </row>
    <row r="176" spans="1:32" x14ac:dyDescent="0.3">
      <c r="A176" s="4" t="s">
        <v>163</v>
      </c>
      <c r="B176" s="13">
        <f>+[13]Total!B176</f>
        <v>36201</v>
      </c>
      <c r="C176" s="13">
        <f>+[13]Total!C176</f>
        <v>2596184.85</v>
      </c>
      <c r="D176" s="13">
        <f>+[13]Total!D176</f>
        <v>35996</v>
      </c>
      <c r="E176" s="13">
        <f>+[13]Total!E176</f>
        <v>2232636.5</v>
      </c>
      <c r="F176" s="13">
        <f>+[13]Total!F176</f>
        <v>40806</v>
      </c>
      <c r="G176" s="13">
        <f>+[13]Total!G176</f>
        <v>2652938.59</v>
      </c>
      <c r="H176" s="13">
        <f>+[13]Total!H176</f>
        <v>42874</v>
      </c>
      <c r="I176" s="13">
        <f>+[13]Total!I176</f>
        <v>2845070.12</v>
      </c>
      <c r="J176" s="13">
        <f>+[13]Total!J176</f>
        <v>42116</v>
      </c>
      <c r="K176" s="13">
        <f>+[13]Total!K176</f>
        <v>3021826.2</v>
      </c>
      <c r="L176" s="13">
        <f>+[13]Total!L176</f>
        <v>42939</v>
      </c>
      <c r="M176" s="13">
        <f>+[13]Total!M176</f>
        <v>3057710.66</v>
      </c>
      <c r="N176" s="13">
        <f>+[13]Total!N176</f>
        <v>47976</v>
      </c>
      <c r="O176" s="13">
        <f>+[13]Total!O176</f>
        <v>3132531.92</v>
      </c>
      <c r="P176" s="13">
        <f>+[13]Total!P176</f>
        <v>0</v>
      </c>
      <c r="Q176" s="13">
        <f>+[13]Total!Q176</f>
        <v>0</v>
      </c>
      <c r="R176" s="13">
        <f>+[13]Total!R176</f>
        <v>0</v>
      </c>
      <c r="S176" s="13">
        <f>+[13]Total!S176</f>
        <v>0</v>
      </c>
      <c r="T176" s="13">
        <f>+[13]Total!T176</f>
        <v>0</v>
      </c>
      <c r="U176" s="13">
        <f>+[13]Total!U176</f>
        <v>0</v>
      </c>
      <c r="V176" s="13">
        <f>+[13]Total!V176</f>
        <v>0</v>
      </c>
      <c r="W176" s="13">
        <f>+[13]Total!W176</f>
        <v>0</v>
      </c>
      <c r="X176" s="13">
        <f>+[13]Total!X176</f>
        <v>0</v>
      </c>
      <c r="Y176" s="13">
        <f>+[13]Total!Y176</f>
        <v>0</v>
      </c>
      <c r="Z176" s="18">
        <f>+[16]Total!Z176</f>
        <v>0</v>
      </c>
      <c r="AA176" s="17">
        <f>+[16]Total!AA176</f>
        <v>0</v>
      </c>
      <c r="AC176" s="34"/>
      <c r="AD176" s="34"/>
      <c r="AE176" s="34"/>
      <c r="AF176" s="34"/>
    </row>
    <row r="177" spans="1:32" x14ac:dyDescent="0.3">
      <c r="A177" s="4" t="s">
        <v>164</v>
      </c>
      <c r="B177" s="13">
        <f>+[13]Total!B177</f>
        <v>18891</v>
      </c>
      <c r="C177" s="13">
        <f>+[13]Total!C177</f>
        <v>1793707.81</v>
      </c>
      <c r="D177" s="13">
        <f>+[13]Total!D177</f>
        <v>18124</v>
      </c>
      <c r="E177" s="13">
        <f>+[13]Total!E177</f>
        <v>1667219.59</v>
      </c>
      <c r="F177" s="13">
        <f>+[13]Total!F177</f>
        <v>21529</v>
      </c>
      <c r="G177" s="13">
        <f>+[13]Total!G177</f>
        <v>1770701.69</v>
      </c>
      <c r="H177" s="13">
        <f>+[13]Total!H177</f>
        <v>22163</v>
      </c>
      <c r="I177" s="13">
        <f>+[13]Total!I177</f>
        <v>2005717.73</v>
      </c>
      <c r="J177" s="13">
        <f>+[13]Total!J177</f>
        <v>20096</v>
      </c>
      <c r="K177" s="13">
        <f>+[13]Total!K177</f>
        <v>1826951.7</v>
      </c>
      <c r="L177" s="13">
        <f>+[13]Total!L177</f>
        <v>20946</v>
      </c>
      <c r="M177" s="13">
        <f>+[13]Total!M177</f>
        <v>2016276.74</v>
      </c>
      <c r="N177" s="13">
        <f>+[13]Total!N177</f>
        <v>24164</v>
      </c>
      <c r="O177" s="13">
        <f>+[13]Total!O177</f>
        <v>2410923.09</v>
      </c>
      <c r="P177" s="13">
        <f>+[13]Total!P177</f>
        <v>0</v>
      </c>
      <c r="Q177" s="13">
        <f>+[13]Total!Q177</f>
        <v>0</v>
      </c>
      <c r="R177" s="13">
        <f>+[13]Total!R177</f>
        <v>0</v>
      </c>
      <c r="S177" s="13">
        <f>+[13]Total!S177</f>
        <v>0</v>
      </c>
      <c r="T177" s="13">
        <f>+[13]Total!T177</f>
        <v>0</v>
      </c>
      <c r="U177" s="13">
        <f>+[13]Total!U177</f>
        <v>0</v>
      </c>
      <c r="V177" s="13">
        <f>+[13]Total!V177</f>
        <v>0</v>
      </c>
      <c r="W177" s="13">
        <f>+[13]Total!W177</f>
        <v>0</v>
      </c>
      <c r="X177" s="13">
        <f>+[13]Total!X177</f>
        <v>0</v>
      </c>
      <c r="Y177" s="13">
        <f>+[13]Total!Y177</f>
        <v>0</v>
      </c>
      <c r="Z177" s="18">
        <f>+[16]Total!Z177</f>
        <v>0</v>
      </c>
      <c r="AA177" s="17">
        <f>+[16]Total!AA177</f>
        <v>0</v>
      </c>
      <c r="AC177" s="34"/>
      <c r="AD177" s="34"/>
      <c r="AE177" s="34"/>
      <c r="AF177" s="34"/>
    </row>
    <row r="178" spans="1:32" x14ac:dyDescent="0.3">
      <c r="A178"/>
      <c r="B178" s="13">
        <f>+[13]Total!B178</f>
        <v>0</v>
      </c>
      <c r="C178" s="13">
        <f>+[13]Total!C178</f>
        <v>0</v>
      </c>
      <c r="D178" s="13">
        <f>+[13]Total!D178</f>
        <v>0</v>
      </c>
      <c r="E178" s="13">
        <f>+[13]Total!E178</f>
        <v>0</v>
      </c>
      <c r="F178" s="13">
        <f>+[13]Total!F178</f>
        <v>0</v>
      </c>
      <c r="G178" s="13">
        <f>+[13]Total!G178</f>
        <v>0</v>
      </c>
      <c r="H178" s="13">
        <f>+[13]Total!H178</f>
        <v>0</v>
      </c>
      <c r="I178" s="13">
        <f>+[13]Total!I178</f>
        <v>0</v>
      </c>
      <c r="J178" s="13">
        <f>+[13]Total!J178</f>
        <v>0</v>
      </c>
      <c r="K178" s="13">
        <f>+[13]Total!K178</f>
        <v>0</v>
      </c>
      <c r="L178" s="13">
        <f>+[13]Total!L178</f>
        <v>0</v>
      </c>
      <c r="M178" s="13">
        <f>+[13]Total!M178</f>
        <v>0</v>
      </c>
      <c r="N178" s="13">
        <f>+[13]Total!N178</f>
        <v>0</v>
      </c>
      <c r="O178" s="13">
        <f>+[13]Total!O178</f>
        <v>0</v>
      </c>
      <c r="P178" s="13">
        <f>+[13]Total!P178</f>
        <v>0</v>
      </c>
      <c r="Q178" s="13">
        <f>+[13]Total!Q178</f>
        <v>0</v>
      </c>
      <c r="R178" s="13">
        <f>+[13]Total!R178</f>
        <v>0</v>
      </c>
      <c r="S178" s="13">
        <f>+[13]Total!S178</f>
        <v>0</v>
      </c>
      <c r="T178" s="13">
        <f>+[13]Total!T178</f>
        <v>0</v>
      </c>
      <c r="U178" s="13">
        <f>+[13]Total!U178</f>
        <v>0</v>
      </c>
      <c r="V178" s="13">
        <f>+[13]Total!V178</f>
        <v>0</v>
      </c>
      <c r="W178" s="13">
        <f>+[13]Total!W178</f>
        <v>0</v>
      </c>
      <c r="X178" s="13">
        <f>+[13]Total!X178</f>
        <v>0</v>
      </c>
      <c r="Y178" s="13">
        <f>+[13]Total!Y178</f>
        <v>0</v>
      </c>
      <c r="Z178" s="18">
        <f>+[16]Total!Z178</f>
        <v>0</v>
      </c>
      <c r="AA178" s="17">
        <f>+[16]Total!AA178</f>
        <v>0</v>
      </c>
      <c r="AC178" s="34"/>
      <c r="AD178" s="34"/>
      <c r="AE178" s="34"/>
      <c r="AF178" s="34"/>
    </row>
    <row r="179" spans="1:32" x14ac:dyDescent="0.3">
      <c r="A179" s="6" t="s">
        <v>165</v>
      </c>
      <c r="B179" s="3">
        <f>+[13]Total!B179</f>
        <v>26334372</v>
      </c>
      <c r="C179" s="3">
        <f>+[13]Total!C179</f>
        <v>3487649738.9399996</v>
      </c>
      <c r="D179" s="3">
        <f>+[13]Total!D179</f>
        <v>26712961</v>
      </c>
      <c r="E179" s="3">
        <f>+[13]Total!E179</f>
        <v>3516265629.3700008</v>
      </c>
      <c r="F179" s="3">
        <f>+[13]Total!F179</f>
        <v>29084202</v>
      </c>
      <c r="G179" s="17">
        <f>+[13]Total!G179</f>
        <v>3742697867.5100002</v>
      </c>
      <c r="H179" s="3">
        <f>+[13]Total!H179</f>
        <v>29337821</v>
      </c>
      <c r="I179" s="3">
        <f>+[13]Total!I179</f>
        <v>3683367144.0200005</v>
      </c>
      <c r="J179" s="3">
        <f>+[13]Total!J179</f>
        <v>28480686</v>
      </c>
      <c r="K179" s="3">
        <f>+[13]Total!K179</f>
        <v>3641170414.8100004</v>
      </c>
      <c r="L179" s="3">
        <f>+[13]Total!L179</f>
        <v>27372395</v>
      </c>
      <c r="M179" s="3">
        <f>+[13]Total!M179</f>
        <v>3592411827.7699995</v>
      </c>
      <c r="N179" s="3">
        <f>+[13]Total!N179</f>
        <v>28389218</v>
      </c>
      <c r="O179" s="3">
        <f>+[13]Total!O179</f>
        <v>3670129666.4300003</v>
      </c>
      <c r="P179" s="3">
        <f>+[13]Total!P179</f>
        <v>0</v>
      </c>
      <c r="Q179" s="3">
        <f>+[13]Total!Q179</f>
        <v>0</v>
      </c>
      <c r="R179" s="3">
        <f>+[13]Total!R179</f>
        <v>0</v>
      </c>
      <c r="S179" s="3">
        <f>+[13]Total!S179</f>
        <v>0</v>
      </c>
      <c r="T179" s="3">
        <f>+[13]Total!T179</f>
        <v>0</v>
      </c>
      <c r="U179" s="3">
        <f>+[13]Total!U179</f>
        <v>0</v>
      </c>
      <c r="V179" s="3">
        <f>+[13]Total!V179</f>
        <v>0</v>
      </c>
      <c r="W179" s="3">
        <f>+[13]Total!W179</f>
        <v>0</v>
      </c>
      <c r="X179" s="3">
        <f>+[13]Total!X179</f>
        <v>0</v>
      </c>
      <c r="Y179" s="3">
        <f>+[13]Total!Y179</f>
        <v>0</v>
      </c>
      <c r="Z179" s="18">
        <f>+[16]Total!Z179</f>
        <v>0</v>
      </c>
      <c r="AA179" s="17">
        <f>+[16]Total!AA179</f>
        <v>0</v>
      </c>
      <c r="AC179" s="34"/>
      <c r="AD179" s="34"/>
      <c r="AE179" s="34"/>
      <c r="AF179" s="34"/>
    </row>
    <row r="180" spans="1:32" x14ac:dyDescent="0.3">
      <c r="D180" s="60">
        <f>+B179</f>
        <v>26334372</v>
      </c>
      <c r="E180" s="60">
        <f t="shared" ref="E180:M180" si="65">+C179</f>
        <v>3487649738.9399996</v>
      </c>
      <c r="F180" s="60">
        <f t="shared" si="65"/>
        <v>26712961</v>
      </c>
      <c r="G180" s="60">
        <f t="shared" si="65"/>
        <v>3516265629.3700008</v>
      </c>
      <c r="H180" s="60">
        <f t="shared" si="65"/>
        <v>29084202</v>
      </c>
      <c r="I180" s="60">
        <f t="shared" si="65"/>
        <v>3742697867.5100002</v>
      </c>
      <c r="J180" s="60">
        <f t="shared" si="65"/>
        <v>29337821</v>
      </c>
      <c r="K180" s="60">
        <f t="shared" si="65"/>
        <v>3683367144.0200005</v>
      </c>
      <c r="L180" s="60">
        <f t="shared" si="65"/>
        <v>28480686</v>
      </c>
      <c r="M180" s="60">
        <f t="shared" si="65"/>
        <v>3641170414.8100004</v>
      </c>
      <c r="N180" s="60">
        <f t="shared" ref="N180" si="66">+L179</f>
        <v>27372395</v>
      </c>
      <c r="O180" s="60">
        <f t="shared" ref="O180" si="67">+M179</f>
        <v>3592411827.7699995</v>
      </c>
      <c r="P180" s="60">
        <f t="shared" ref="P180" si="68">+N179</f>
        <v>28389218</v>
      </c>
      <c r="Q180" s="60">
        <f t="shared" ref="Q180" si="69">+O179</f>
        <v>3670129666.4300003</v>
      </c>
      <c r="R180" s="60">
        <f t="shared" ref="R180" si="70">+P179</f>
        <v>0</v>
      </c>
      <c r="S180" s="60">
        <f t="shared" ref="S180" si="71">+Q179</f>
        <v>0</v>
      </c>
      <c r="T180" s="60">
        <f t="shared" ref="T180" si="72">+R179</f>
        <v>0</v>
      </c>
      <c r="U180" s="60">
        <f t="shared" ref="U180" si="73">+S179</f>
        <v>0</v>
      </c>
      <c r="V180" s="60">
        <f t="shared" ref="V180" si="74">+T179</f>
        <v>0</v>
      </c>
      <c r="W180" s="60">
        <f t="shared" ref="W180" si="75">+U179</f>
        <v>0</v>
      </c>
      <c r="X180" s="60">
        <f t="shared" ref="X180" si="76">+V179</f>
        <v>0</v>
      </c>
      <c r="Y180" s="60">
        <f t="shared" ref="Y180" si="77">+W179</f>
        <v>0</v>
      </c>
      <c r="Z180" s="45"/>
      <c r="AA180" s="43"/>
    </row>
    <row r="181" spans="1:32" x14ac:dyDescent="0.3">
      <c r="B181" s="46"/>
      <c r="C181" s="46"/>
      <c r="D181" s="61">
        <f>+D179/D180-1</f>
        <v>1.4376230426151881E-2</v>
      </c>
      <c r="E181" s="61">
        <f t="shared" ref="E181:M181" si="78">+E179/E180-1</f>
        <v>8.2049209559382774E-3</v>
      </c>
      <c r="F181" s="61">
        <f t="shared" si="78"/>
        <v>8.8767433905960536E-2</v>
      </c>
      <c r="G181" s="61">
        <f t="shared" si="78"/>
        <v>6.4395657782136517E-2</v>
      </c>
      <c r="H181" s="61">
        <f t="shared" si="78"/>
        <v>8.7201636132221427E-3</v>
      </c>
      <c r="I181" s="61">
        <f t="shared" si="78"/>
        <v>-1.5852394606854059E-2</v>
      </c>
      <c r="J181" s="61">
        <f t="shared" si="78"/>
        <v>-2.9216041641265678E-2</v>
      </c>
      <c r="K181" s="61">
        <f t="shared" si="78"/>
        <v>-1.1456020418303181E-2</v>
      </c>
      <c r="L181" s="61">
        <f t="shared" si="78"/>
        <v>-3.8913774759498421E-2</v>
      </c>
      <c r="M181" s="61">
        <f t="shared" si="78"/>
        <v>-1.3390910472545148E-2</v>
      </c>
      <c r="N181" s="61">
        <f t="shared" ref="N181:O181" si="79">+N179/N180-1</f>
        <v>3.7147754151582335E-2</v>
      </c>
      <c r="O181" s="61">
        <f t="shared" si="79"/>
        <v>2.1633888982111493E-2</v>
      </c>
      <c r="P181" s="61">
        <f t="shared" ref="P181:S181" si="80">+P179/P180-1</f>
        <v>-1</v>
      </c>
      <c r="Q181" s="61">
        <f t="shared" si="80"/>
        <v>-1</v>
      </c>
      <c r="R181" s="61" t="e">
        <f t="shared" si="80"/>
        <v>#DIV/0!</v>
      </c>
      <c r="S181" s="61" t="e">
        <f t="shared" si="80"/>
        <v>#DIV/0!</v>
      </c>
      <c r="T181" s="61" t="e">
        <f t="shared" ref="T181:W181" si="81">+T179/T180-1</f>
        <v>#DIV/0!</v>
      </c>
      <c r="U181" s="61" t="e">
        <f t="shared" si="81"/>
        <v>#DIV/0!</v>
      </c>
      <c r="V181" s="61" t="e">
        <f t="shared" si="81"/>
        <v>#DIV/0!</v>
      </c>
      <c r="W181" s="61" t="e">
        <f t="shared" si="81"/>
        <v>#DIV/0!</v>
      </c>
      <c r="X181" s="61" t="e">
        <f t="shared" ref="X181:Y181" si="82">+X179/X180-1</f>
        <v>#DIV/0!</v>
      </c>
      <c r="Y181" s="61" t="e">
        <f t="shared" si="82"/>
        <v>#DIV/0!</v>
      </c>
      <c r="Z181" s="42">
        <f>+Z179-B179</f>
        <v>-26334372</v>
      </c>
      <c r="AA181" s="42">
        <f>+AA179-C179</f>
        <v>-3487649738.9399996</v>
      </c>
    </row>
    <row r="182" spans="1:32" x14ac:dyDescent="0.3">
      <c r="U182" s="43"/>
    </row>
    <row r="183" spans="1:32" x14ac:dyDescent="0.3"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R183" s="43"/>
      <c r="S183" s="43"/>
      <c r="T183" s="43"/>
      <c r="U183" s="43"/>
      <c r="V183" s="43"/>
      <c r="W183" s="43"/>
      <c r="X183" s="43"/>
      <c r="Y183" s="43"/>
      <c r="Z183" s="45"/>
      <c r="AA183" s="43"/>
    </row>
    <row r="184" spans="1:32" x14ac:dyDescent="0.3">
      <c r="B184" s="43"/>
      <c r="C184" s="43"/>
      <c r="D184" s="43"/>
      <c r="E184" s="43"/>
      <c r="F184" s="43"/>
      <c r="G184" s="43"/>
      <c r="J184" s="43"/>
      <c r="K184" s="43"/>
      <c r="L184" s="43"/>
      <c r="M184" s="43"/>
      <c r="N184" s="43"/>
      <c r="O184" s="43"/>
      <c r="R184" s="43"/>
      <c r="S184" s="43"/>
      <c r="T184" s="43"/>
      <c r="U184" s="43"/>
      <c r="V184" s="43"/>
      <c r="W184" s="43"/>
      <c r="X184" s="43"/>
      <c r="Y184" s="43"/>
      <c r="Z184" s="45"/>
      <c r="AA184" s="43"/>
    </row>
    <row r="185" spans="1:32" x14ac:dyDescent="0.3">
      <c r="A185" s="10" t="s">
        <v>194</v>
      </c>
      <c r="B185" s="43">
        <f>+B179</f>
        <v>26334372</v>
      </c>
      <c r="C185" s="43">
        <f>+C179</f>
        <v>3487649738.9399996</v>
      </c>
      <c r="D185" s="43"/>
      <c r="E185" s="43"/>
      <c r="F185" s="43"/>
      <c r="G185" s="43"/>
      <c r="J185" s="43"/>
      <c r="K185" s="43"/>
      <c r="L185" s="43"/>
      <c r="M185" s="43"/>
      <c r="N185" s="43"/>
      <c r="O185" s="43"/>
      <c r="R185" s="43"/>
      <c r="S185" s="43"/>
      <c r="T185" s="43"/>
      <c r="U185" s="43"/>
      <c r="V185" s="43"/>
      <c r="W185" s="43"/>
      <c r="X185" s="43"/>
      <c r="Y185" s="43"/>
      <c r="Z185" s="45"/>
      <c r="AA185" s="43"/>
      <c r="AB185" s="43"/>
    </row>
    <row r="186" spans="1:32" x14ac:dyDescent="0.3">
      <c r="A186" s="10" t="s">
        <v>195</v>
      </c>
      <c r="B186" s="43">
        <f>+D179</f>
        <v>26712961</v>
      </c>
      <c r="C186" s="43">
        <f>+E179</f>
        <v>3516265629.3700008</v>
      </c>
      <c r="D186" s="42"/>
      <c r="E186" s="43"/>
    </row>
    <row r="187" spans="1:32" x14ac:dyDescent="0.3">
      <c r="A187" s="10" t="s">
        <v>196</v>
      </c>
      <c r="B187" s="43">
        <f>+F179</f>
        <v>29084202</v>
      </c>
      <c r="C187" s="43">
        <f>+G179</f>
        <v>3742697867.5100002</v>
      </c>
      <c r="D187" s="42"/>
      <c r="E187" s="43"/>
      <c r="F187" s="43"/>
      <c r="G187" s="43"/>
      <c r="H187" s="43"/>
    </row>
    <row r="188" spans="1:32" x14ac:dyDescent="0.3">
      <c r="A188" s="10" t="s">
        <v>169</v>
      </c>
      <c r="B188" s="43">
        <f>+H179</f>
        <v>29337821</v>
      </c>
      <c r="C188" s="43">
        <f>+I179</f>
        <v>3683367144.0200005</v>
      </c>
      <c r="D188" s="43"/>
      <c r="E188" s="43"/>
      <c r="F188" s="43"/>
      <c r="G188" s="43"/>
      <c r="H188" s="43"/>
    </row>
    <row r="189" spans="1:32" x14ac:dyDescent="0.3">
      <c r="A189" s="10" t="s">
        <v>170</v>
      </c>
      <c r="B189" s="43">
        <f>+J179</f>
        <v>28480686</v>
      </c>
      <c r="C189" s="43">
        <f>+K179</f>
        <v>3641170414.8100004</v>
      </c>
      <c r="D189" s="43"/>
      <c r="E189" s="43"/>
    </row>
    <row r="190" spans="1:32" x14ac:dyDescent="0.3">
      <c r="A190" s="10" t="s">
        <v>197</v>
      </c>
      <c r="B190" s="21">
        <f>+L179</f>
        <v>27372395</v>
      </c>
      <c r="C190" s="21">
        <f>+M179</f>
        <v>3592411827.7699995</v>
      </c>
      <c r="D190" s="43"/>
      <c r="F190" s="48"/>
      <c r="G190" s="48"/>
    </row>
    <row r="191" spans="1:32" x14ac:dyDescent="0.3">
      <c r="A191" s="10" t="s">
        <v>171</v>
      </c>
      <c r="B191" s="21">
        <f>+N179</f>
        <v>28389218</v>
      </c>
      <c r="C191" s="21">
        <f>+O179</f>
        <v>3670129666.4300003</v>
      </c>
      <c r="D191" s="43"/>
      <c r="F191" s="49"/>
      <c r="G191" s="49"/>
    </row>
    <row r="192" spans="1:32" x14ac:dyDescent="0.3">
      <c r="A192" s="10" t="s">
        <v>172</v>
      </c>
      <c r="B192" s="43">
        <f>+P179</f>
        <v>0</v>
      </c>
      <c r="C192" s="43">
        <f>+Q179</f>
        <v>0</v>
      </c>
      <c r="D192" s="43"/>
      <c r="F192" s="48"/>
      <c r="G192" s="48"/>
    </row>
    <row r="193" spans="1:7" x14ac:dyDescent="0.3">
      <c r="A193" s="10" t="s">
        <v>173</v>
      </c>
      <c r="B193" s="21">
        <f>+R179</f>
        <v>0</v>
      </c>
      <c r="C193" s="21">
        <f>+S179</f>
        <v>0</v>
      </c>
      <c r="D193" s="43"/>
      <c r="F193" s="48"/>
      <c r="G193" s="48"/>
    </row>
    <row r="194" spans="1:7" x14ac:dyDescent="0.3">
      <c r="A194" s="10" t="s">
        <v>174</v>
      </c>
      <c r="B194" s="21">
        <f>+T179</f>
        <v>0</v>
      </c>
      <c r="C194" s="21">
        <f>+U179</f>
        <v>0</v>
      </c>
      <c r="D194" s="43"/>
      <c r="F194" s="48"/>
      <c r="G194" s="48"/>
    </row>
    <row r="195" spans="1:7" x14ac:dyDescent="0.3">
      <c r="A195" s="10" t="s">
        <v>175</v>
      </c>
      <c r="B195" s="21">
        <f>+V179</f>
        <v>0</v>
      </c>
      <c r="C195" s="21">
        <f>+W179</f>
        <v>0</v>
      </c>
      <c r="D195" s="43"/>
      <c r="F195" s="48"/>
      <c r="G195" s="48"/>
    </row>
    <row r="196" spans="1:7" x14ac:dyDescent="0.3">
      <c r="A196" s="10" t="s">
        <v>176</v>
      </c>
      <c r="B196" s="21">
        <f>+X179</f>
        <v>0</v>
      </c>
      <c r="C196" s="21">
        <f>+Y179</f>
        <v>0</v>
      </c>
      <c r="D196" s="43"/>
      <c r="F196" s="48"/>
      <c r="G196" s="48"/>
    </row>
    <row r="197" spans="1:7" x14ac:dyDescent="0.3">
      <c r="B197" s="10"/>
      <c r="C197" s="43"/>
      <c r="D197" s="43"/>
      <c r="F197" s="48"/>
      <c r="G197" s="48"/>
    </row>
    <row r="198" spans="1:7" x14ac:dyDescent="0.3">
      <c r="B198" s="10"/>
      <c r="C198" s="43"/>
      <c r="D198" s="43"/>
      <c r="F198" s="48"/>
      <c r="G198" s="48"/>
    </row>
    <row r="199" spans="1:7" x14ac:dyDescent="0.3">
      <c r="B199" s="10"/>
      <c r="C199" s="43"/>
      <c r="D199" s="43"/>
      <c r="F199" s="48"/>
      <c r="G199" s="48"/>
    </row>
    <row r="200" spans="1:7" x14ac:dyDescent="0.3">
      <c r="B200" s="10"/>
      <c r="C200" s="43"/>
      <c r="D200" s="43"/>
      <c r="F200" s="48"/>
      <c r="G200" s="48"/>
    </row>
    <row r="201" spans="1:7" x14ac:dyDescent="0.3">
      <c r="F201" s="48"/>
      <c r="G201" s="48"/>
    </row>
    <row r="202" spans="1:7" x14ac:dyDescent="0.3">
      <c r="F202" s="48"/>
      <c r="G202" s="48"/>
    </row>
    <row r="203" spans="1:7" x14ac:dyDescent="0.3">
      <c r="C203" s="43"/>
      <c r="D203" s="43"/>
    </row>
    <row r="205" spans="1:7" x14ac:dyDescent="0.3">
      <c r="C205" s="48"/>
    </row>
  </sheetData>
  <mergeCells count="13">
    <mergeCell ref="L2:M2"/>
    <mergeCell ref="B2:C2"/>
    <mergeCell ref="D2:E2"/>
    <mergeCell ref="F2:G2"/>
    <mergeCell ref="H2:I2"/>
    <mergeCell ref="J2:K2"/>
    <mergeCell ref="Z2:AA2"/>
    <mergeCell ref="N2:O2"/>
    <mergeCell ref="P2:Q2"/>
    <mergeCell ref="R2:S2"/>
    <mergeCell ref="T2:U2"/>
    <mergeCell ref="V2:W2"/>
    <mergeCell ref="X2:Y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Resumo IME</vt:lpstr>
      <vt:lpstr>subscritores das IME 2026</vt:lpstr>
      <vt:lpstr>Agentes 2026</vt:lpstr>
      <vt:lpstr>Depósitos IME 2026</vt:lpstr>
      <vt:lpstr>Levantamentos IME 2026</vt:lpstr>
      <vt:lpstr>Transferências IME 2026</vt:lpstr>
      <vt:lpstr>Pagamentos IME 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Tomás M. Mabulambi</dc:creator>
  <cp:lastModifiedBy>Hortencio Matimbe</cp:lastModifiedBy>
  <dcterms:created xsi:type="dcterms:W3CDTF">2023-03-27T07:21:48Z</dcterms:created>
  <dcterms:modified xsi:type="dcterms:W3CDTF">2026-08-28T10:05:11Z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2026-08-28T10:04:59Z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e2eee4af-8af4-4790-8584-ddb96da60060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