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EN\"/>
    </mc:Choice>
  </mc:AlternateContent>
  <xr:revisionPtr revIDLastSave="0" documentId="13_ncr:1_{B81F2A3B-2CE8-41BB-AD66-B2A0A2DD42E4}" xr6:coauthVersionLast="47" xr6:coauthVersionMax="47" xr10:uidLastSave="{00000000-0000-0000-0000-000000000000}"/>
  <bookViews>
    <workbookView xWindow="-120" yWindow="-120" windowWidth="29040" windowHeight="17640" xr2:uid="{63C75883-D0EE-4B18-9D94-2732BDAC63DE}"/>
  </bookViews>
  <sheets>
    <sheet name="Last 6 Placement TBills" sheetId="2" r:id="rId1"/>
    <sheet name="Last 6 Placements TBills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<sst xmlns="http://schemas.openxmlformats.org/spreadsheetml/2006/main" count="10" uniqueCount="6">
  <si>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Auction Date</t>
  </si>
  <si>
    <t>Amount</t>
  </si>
  <si>
    <t>Weighted Ave. Interest Rate (%)</t>
  </si>
  <si>
    <t>Weighted Average Rate of the Last Six (06) T Bills Placements</t>
  </si>
  <si>
    <t>Weighted Average Rate of the Last Six (06) T Bills Placements - 364 days</t>
  </si>
  <si>
    <t>Tennor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</si>
</sst>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B28" sqref="B28"/>
    </sheetView>
  </sheetViews>
  <sheetFormatPr defaultRowHeight="15" x14ac:dyDescent="0.25"/>
  <cols>
    <col min="2" max="2" width="16.7109375" customWidth="1"/>
    <col min="3" max="3" width="12" customWidth="1"/>
    <col min="4" max="4" width="33.140625" customWidth="1"/>
    <col min="5" max="5" width="17.5703125" customWidth="1"/>
  </cols>
  <sheetData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45861</v>
      </c>
      <c r="C5" s="3">
        <v>91</v>
      </c>
      <c r="D5" s="8">
        <v>3983000000</v>
      </c>
      <c r="E5" s="4">
        <v>12.5</v>
      </c>
    </row>
    <row r="6" spans="2:5" x14ac:dyDescent="0.25">
      <c r="B6" s="2">
        <v>45861</v>
      </c>
      <c r="C6" s="3">
        <v>182</v>
      </c>
      <c r="D6" s="8">
        <v>800000000</v>
      </c>
      <c r="E6" s="4">
        <v>12.84</v>
      </c>
    </row>
    <row r="7" spans="2:5" x14ac:dyDescent="0.25">
      <c r="B7" s="2">
        <v>45861</v>
      </c>
      <c r="C7" s="3">
        <v>364</v>
      </c>
      <c r="D7" s="8">
        <v>434000000</v>
      </c>
      <c r="E7" s="4">
        <v>13</v>
      </c>
    </row>
    <row r="8" spans="2:5" x14ac:dyDescent="0.25">
      <c r="B8" s="2">
        <v>45868</v>
      </c>
      <c r="C8" s="3">
        <v>91</v>
      </c>
      <c r="D8" s="8">
        <v>1229000000</v>
      </c>
      <c r="E8" s="4">
        <v>12.52</v>
      </c>
    </row>
    <row r="9" spans="2:5" x14ac:dyDescent="0.25">
      <c r="B9" s="2">
        <v>45868</v>
      </c>
      <c r="C9" s="3">
        <v>182</v>
      </c>
      <c r="D9" s="8">
        <v>500000000</v>
      </c>
      <c r="E9" s="4">
        <v>12.85</v>
      </c>
    </row>
    <row r="10" spans="2:5" x14ac:dyDescent="0.25">
      <c r="B10" s="2">
        <v>45868</v>
      </c>
      <c r="C10" s="3">
        <v>364</v>
      </c>
      <c r="D10" s="8">
        <v>1518000000</v>
      </c>
      <c r="E10" s="4">
        <v>12.99</v>
      </c>
    </row>
    <row r="11" spans="2:5" x14ac:dyDescent="0.25">
      <c r="B11" s="9" t="s">
        <v>3</v>
      </c>
      <c r="C11" s="9"/>
      <c r="D11" s="9"/>
      <c r="E11" s="5">
        <f>SUMPRODUCT(C5:C10,D5:D10,E5:E10)/SUMPRODUCT(C5:C10,D5:D10)</f>
        <v>12.804856594110115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11"/>
  <sheetViews>
    <sheetView showGridLines="0" workbookViewId="0">
      <selection activeCell="B43" sqref="B43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45847</v>
      </c>
      <c r="C5" s="3">
        <v>364</v>
      </c>
      <c r="D5" s="8">
        <v>294000000</v>
      </c>
      <c r="E5" s="4">
        <v>12.991496598639456</v>
      </c>
    </row>
    <row r="6" spans="2:5" x14ac:dyDescent="0.25">
      <c r="B6" s="2">
        <v>45854</v>
      </c>
      <c r="C6" s="3">
        <v>364</v>
      </c>
      <c r="D6" s="8">
        <v>577000000</v>
      </c>
      <c r="E6" s="4">
        <v>12.990363951473137</v>
      </c>
    </row>
    <row r="7" spans="2:5" x14ac:dyDescent="0.25">
      <c r="B7" s="2">
        <v>45854</v>
      </c>
      <c r="C7" s="3">
        <v>364</v>
      </c>
      <c r="D7" s="8">
        <v>6000000</v>
      </c>
      <c r="E7" s="4">
        <v>13</v>
      </c>
    </row>
    <row r="8" spans="2:5" x14ac:dyDescent="0.25">
      <c r="B8" s="2">
        <v>45859</v>
      </c>
      <c r="C8" s="3">
        <v>364</v>
      </c>
      <c r="D8" s="8">
        <v>593000000</v>
      </c>
      <c r="E8" s="4">
        <v>13</v>
      </c>
    </row>
    <row r="9" spans="2:5" x14ac:dyDescent="0.25">
      <c r="B9" s="2">
        <v>45861</v>
      </c>
      <c r="C9" s="3">
        <v>364</v>
      </c>
      <c r="D9" s="8">
        <v>434000000</v>
      </c>
      <c r="E9" s="4">
        <v>13</v>
      </c>
    </row>
    <row r="10" spans="2:5" x14ac:dyDescent="0.25">
      <c r="B10" s="2">
        <v>45868</v>
      </c>
      <c r="C10" s="3">
        <v>364</v>
      </c>
      <c r="D10" s="8">
        <v>1518000000</v>
      </c>
      <c r="E10" s="4">
        <v>12.99</v>
      </c>
    </row>
    <row r="11" spans="2:5" x14ac:dyDescent="0.25">
      <c r="B11" s="9" t="s">
        <v>4</v>
      </c>
      <c r="C11" s="9"/>
      <c r="D11" s="9"/>
      <c r="E11" s="5">
        <f>SUMPRODUCT(C5:C10,D5:D10,E5:E10)/SUMPRODUCT(C5:C10,D5:D10)</f>
        <v>12.993208649912331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6 Placement TBills</vt:lpstr>
      <vt:lpstr>Last 6 Placements TBills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Danaldo José Silvestre Martins</cp:lastModifiedBy>
  <dcterms:created xsi:type="dcterms:W3CDTF">2024-08-13T07:07:39Z</dcterms:created>
  <dcterms:modified xsi:type="dcterms:W3CDTF">2025-07-30T13:57:45Z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