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AD2DEBA3-83D3-467D-A37D-057CCA1E3883}" xr6:coauthVersionLast="47" xr6:coauthVersionMax="47" xr10:uidLastSave="{00000000-0000-0000-0000-000000000000}"/>
  <bookViews>
    <workbookView xWindow="28680" yWindow="-120" windowWidth="29040" windowHeight="17520" xr2:uid="{63C75883-D0EE-4B18-9D94-2732BDAC63DE}"/>
  </bookViews>
  <sheets>
    <sheet name="Last 6 Placement TBills" sheetId="2" r:id="rId1"/>
    <sheet name="Last 6 Placements TBills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1" i="2"/>
</calcChain>
</file>

<file path=xl/sharedStrings.xml><?xml version="1.0" encoding="utf-8"?>
<sst xmlns="http://schemas.openxmlformats.org/spreadsheetml/2006/main" count="10" uniqueCount="7">
  <si>
    <t>Auction Date</t>
  </si>
  <si>
    <t>Amount</t>
  </si>
  <si>
    <t>Weighted Ave. Interest Rate (%)</t>
  </si>
  <si>
    <t>Weighted Average Rate of the Last Six (06) T Bills Placements</t>
  </si>
  <si>
    <t>Weighted Average Rate of the Last Six (06) T Bills Placements - 364 days</t>
  </si>
  <si>
    <t>Tennor</t>
  </si>
  <si>
    <t>Tenor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</si>
</sst>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d/mmm/yyyy;@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right"/>
    </xf>
    <xf numFmtId="4" fontId="0" fillId="0" borderId="0" xfId="0" applyNumberFormat="1"/>
    <xf numFmtId="4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dimension ref="B4:H15"/>
  <sheetViews>
    <sheetView showGridLines="0" tabSelected="1" workbookViewId="0">
      <selection activeCell="D28" sqref="D28"/>
    </sheetView>
  </sheetViews>
  <sheetFormatPr defaultRowHeight="14.5" x14ac:dyDescent="0.35"/>
  <cols>
    <col min="2" max="2" width="16.7265625" customWidth="1"/>
    <col min="3" max="3" width="12" customWidth="1"/>
    <col min="4" max="4" width="30.54296875" customWidth="1"/>
    <col min="5" max="5" width="17.54296875" customWidth="1"/>
    <col min="8" max="8" width="11.453125" bestFit="1" customWidth="1"/>
  </cols>
  <sheetData>
    <row r="4" spans="2:8" ht="26" x14ac:dyDescent="0.35">
      <c r="B4" s="1" t="s">
        <v>0</v>
      </c>
      <c r="C4" s="1" t="s">
        <v>6</v>
      </c>
      <c r="D4" s="1" t="s">
        <v>1</v>
      </c>
      <c r="E4" s="7" t="s">
        <v>2</v>
      </c>
    </row>
    <row r="5" spans="2:8" x14ac:dyDescent="0.35">
      <c r="B5" s="2">
        <v>46232</v>
      </c>
      <c r="C5" s="3">
        <v>91</v>
      </c>
      <c r="D5" s="8">
        <v>7534000000</v>
      </c>
      <c r="E5" s="4">
        <v>12.324036368462968</v>
      </c>
    </row>
    <row r="6" spans="2:8" x14ac:dyDescent="0.35">
      <c r="B6" s="2">
        <v>46232</v>
      </c>
      <c r="C6" s="3">
        <v>182</v>
      </c>
      <c r="D6" s="8">
        <v>185000000</v>
      </c>
      <c r="E6" s="4">
        <v>12.35</v>
      </c>
    </row>
    <row r="7" spans="2:8" x14ac:dyDescent="0.35">
      <c r="B7" s="2">
        <v>46239</v>
      </c>
      <c r="C7" s="3">
        <v>91</v>
      </c>
      <c r="D7" s="8">
        <v>3600000000</v>
      </c>
      <c r="E7" s="4">
        <v>12.26</v>
      </c>
    </row>
    <row r="8" spans="2:8" x14ac:dyDescent="0.35">
      <c r="B8" s="2">
        <v>46239</v>
      </c>
      <c r="C8" s="3">
        <v>182</v>
      </c>
      <c r="D8" s="8">
        <v>10000000</v>
      </c>
      <c r="E8" s="4">
        <v>12.26</v>
      </c>
    </row>
    <row r="9" spans="2:8" x14ac:dyDescent="0.35">
      <c r="B9" s="2">
        <v>46239</v>
      </c>
      <c r="C9" s="3">
        <v>364</v>
      </c>
      <c r="D9" s="8">
        <v>149000000</v>
      </c>
      <c r="E9" s="4">
        <v>12.27</v>
      </c>
    </row>
    <row r="10" spans="2:8" x14ac:dyDescent="0.35">
      <c r="B10" s="2">
        <v>46239</v>
      </c>
      <c r="C10" s="3">
        <v>91</v>
      </c>
      <c r="D10" s="8">
        <v>8000000000</v>
      </c>
      <c r="E10" s="4">
        <v>12.3091475</v>
      </c>
    </row>
    <row r="11" spans="2:8" x14ac:dyDescent="0.35">
      <c r="B11" s="10" t="s">
        <v>3</v>
      </c>
      <c r="C11" s="10"/>
      <c r="D11" s="10"/>
      <c r="E11" s="5">
        <f>SUMPRODUCT(C5:C10,D5:D10,E5:E10)/SUMPRODUCT(C5:C10,D5:D10)</f>
        <v>12.30547166998012</v>
      </c>
    </row>
    <row r="15" spans="2:8" x14ac:dyDescent="0.35">
      <c r="H15" s="9"/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dimension ref="B3:E11"/>
  <sheetViews>
    <sheetView showGridLines="0" workbookViewId="0">
      <selection activeCell="C15" sqref="C15"/>
    </sheetView>
  </sheetViews>
  <sheetFormatPr defaultRowHeight="14.5" x14ac:dyDescent="0.35"/>
  <cols>
    <col min="2" max="2" width="18.81640625" customWidth="1"/>
    <col min="3" max="3" width="11.7265625" customWidth="1"/>
    <col min="4" max="4" width="39.26953125" customWidth="1"/>
    <col min="5" max="5" width="15.7265625" customWidth="1"/>
    <col min="6" max="6" width="21.7265625" customWidth="1"/>
  </cols>
  <sheetData>
    <row r="3" spans="2:5" x14ac:dyDescent="0.35">
      <c r="B3" s="6"/>
      <c r="C3" s="6"/>
      <c r="D3" s="6"/>
      <c r="E3" s="6"/>
    </row>
    <row r="4" spans="2:5" ht="26" x14ac:dyDescent="0.35">
      <c r="B4" s="1" t="s">
        <v>0</v>
      </c>
      <c r="C4" s="1" t="s">
        <v>5</v>
      </c>
      <c r="D4" s="1" t="s">
        <v>1</v>
      </c>
      <c r="E4" s="7" t="s">
        <v>2</v>
      </c>
    </row>
    <row r="5" spans="2:5" x14ac:dyDescent="0.35">
      <c r="B5" s="2">
        <v>46204</v>
      </c>
      <c r="C5" s="3">
        <v>364</v>
      </c>
      <c r="D5" s="8">
        <v>33000000</v>
      </c>
      <c r="E5" s="4">
        <v>12.26</v>
      </c>
    </row>
    <row r="6" spans="2:5" x14ac:dyDescent="0.35">
      <c r="B6" s="2">
        <v>46211</v>
      </c>
      <c r="C6" s="3">
        <v>364</v>
      </c>
      <c r="D6" s="8">
        <v>138000000</v>
      </c>
      <c r="E6" s="4">
        <v>12.26</v>
      </c>
    </row>
    <row r="7" spans="2:5" x14ac:dyDescent="0.35">
      <c r="B7" s="2">
        <v>46218</v>
      </c>
      <c r="C7" s="3">
        <v>364</v>
      </c>
      <c r="D7" s="8">
        <v>25000000</v>
      </c>
      <c r="E7" s="4">
        <v>12.26</v>
      </c>
    </row>
    <row r="8" spans="2:5" x14ac:dyDescent="0.35">
      <c r="B8" s="2">
        <v>46223</v>
      </c>
      <c r="C8" s="3">
        <v>364</v>
      </c>
      <c r="D8" s="8">
        <v>1490000000</v>
      </c>
      <c r="E8" s="4">
        <v>12.26</v>
      </c>
    </row>
    <row r="9" spans="2:5" x14ac:dyDescent="0.35">
      <c r="B9" s="2">
        <v>46225</v>
      </c>
      <c r="C9" s="3">
        <v>364</v>
      </c>
      <c r="D9" s="8">
        <v>62000000</v>
      </c>
      <c r="E9" s="4">
        <v>12.265483870967742</v>
      </c>
    </row>
    <row r="10" spans="2:5" x14ac:dyDescent="0.35">
      <c r="B10" s="2">
        <v>46239</v>
      </c>
      <c r="C10" s="3">
        <v>364</v>
      </c>
      <c r="D10" s="8">
        <v>149000000</v>
      </c>
      <c r="E10" s="4">
        <v>12.27</v>
      </c>
    </row>
    <row r="11" spans="2:5" x14ac:dyDescent="0.35">
      <c r="B11" s="10" t="s">
        <v>4</v>
      </c>
      <c r="C11" s="10"/>
      <c r="D11" s="10"/>
      <c r="E11" s="5">
        <f>SUMPRODUCT(C5:C10,D5:D10,E5:E10)/SUMPRODUCT(C5:C10,D5:D10)</f>
        <v>12.260964681075382</v>
      </c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Last 6 Placement TBills</vt:lpstr>
      <vt:lpstr>Last 6 Placements TBills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2026-08-10T09:44:01Z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